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点検対象\"/>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<sst xmlns="http://schemas.openxmlformats.org/spreadsheetml/2006/main" count="3028" uniqueCount="711">
  <si>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</si>
  <si>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</si>
  <si>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</si>
  <si>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</si>
  <si>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</si>
  <si>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</si>
  <si>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</si>
  <si>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</si>
  <si>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</si>
  <si>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</si>
  <si>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</si>
  <si>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</si>
  <si>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</si>
  <si>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</si>
  <si>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</si>
  <si>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</si>
  <si>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</si>
  <si>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</si>
  <si>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</si>
  <si>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</si>
  <si>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</si>
  <si>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</si>
  <si>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</si>
  <si>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</si>
  <si>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</si>
  <si>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</si>
  <si>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</si>
  <si>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</si>
  <si>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</si>
  <si>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</si>
  <si>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</si>
  <si>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</si>
  <si>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</si>
  <si>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</si>
  <si>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</si>
  <si>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</si>
  <si>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</si>
  <si>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</si>
  <si>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</si>
  <si>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</si>
  <si>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</si>
  <si>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</si>
  <si>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</si>
  <si>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</si>
  <si>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</si>
  <si>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</si>
  <si>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</si>
  <si>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</si>
  <si>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</si>
  <si>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</si>
  <si>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</si>
  <si>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</si>
  <si>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</si>
  <si>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</si>
  <si>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</si>
  <si>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</si>
  <si>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</si>
  <si>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</si>
  <si>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</si>
  <si>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</si>
  <si>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</si>
  <si>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</si>
  <si>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</si>
  <si>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</si>
  <si>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</si>
  <si>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</si>
  <si>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</si>
  <si>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</si>
  <si>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</si>
  <si>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</si>
  <si>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</si>
  <si>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</si>
  <si>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</si>
  <si>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</si>
  <si>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</si>
  <si>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</si>
  <si>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</si>
  <si>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</si>
  <si>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</si>
  <si>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</si>
  <si>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</si>
  <si>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</si>
  <si>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</si>
  <si>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</si>
  <si>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</si>
  <si>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</si>
  <si>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</si>
  <si>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</si>
  <si>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</si>
  <si>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</si>
  <si>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</si>
  <si>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</si>
  <si>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</si>
  <si>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</si>
  <si>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</si>
  <si>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</si>
  <si>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</si>
  <si>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</si>
  <si>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</si>
  <si>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</si>
  <si>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</si>
  <si>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</si>
  <si>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</si>
  <si>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</si>
  <si>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</si>
  <si>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</si>
  <si>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</si>
  <si>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</si>
  <si>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</si>
  <si>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</si>
  <si>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</si>
  <si>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</si>
  <si>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</si>
  <si>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</si>
  <si>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</si>
  <si>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</si>
  <si>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</si>
  <si>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</si>
  <si>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</si>
  <si>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</si>
  <si>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</si>
  <si>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</si>
  <si>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</si>
  <si>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</si>
  <si>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</si>
  <si>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</si>
  <si>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</si>
  <si>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</si>
  <si>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</si>
  <si>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</si>
  <si>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</si>
  <si>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</si>
  <si>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</si>
  <si>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</si>
  <si>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</si>
  <si>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</si>
  <si>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</si>
  <si>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</si>
  <si>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</si>
  <si>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</si>
  <si>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</si>
  <si>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</si>
  <si>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</si>
  <si>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</si>
  <si>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</si>
  <si>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</si>
  <si>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</si>
  <si>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</si>
  <si>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</si>
  <si>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</si>
  <si>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</si>
  <si>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</si>
  <si>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</si>
  <si>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</si>
  <si>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</si>
  <si>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</si>
  <si>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</si>
  <si>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</si>
  <si>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</si>
  <si>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</si>
  <si>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</si>
  <si>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</si>
  <si>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</si>
  <si>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</si>
  <si>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</si>
  <si>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</si>
  <si>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</si>
  <si>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</si>
  <si>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</si>
  <si>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</si>
  <si>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</si>
  <si>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</si>
  <si>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</si>
  <si>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</si>
  <si>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</si>
  <si>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</si>
  <si>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</si>
  <si>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</si>
  <si>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</si>
  <si>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</si>
  <si>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</si>
  <si>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</si>
  <si>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</si>
  <si>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</si>
  <si>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</si>
  <si>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</si>
  <si>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</si>
  <si>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</si>
  <si>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</si>
  <si>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</si>
  <si>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</si>
  <si>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</si>
  <si>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</si>
  <si>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</si>
  <si>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</si>
  <si>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</si>
  <si>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</si>
  <si>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</si>
  <si>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</si>
  <si>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</si>
  <si>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</si>
  <si>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</si>
  <si>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</si>
  <si>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</si>
  <si>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</si>
  <si>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</si>
  <si>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</si>
  <si>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</si>
  <si>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</si>
  <si>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</si>
  <si>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</si>
  <si>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</si>
  <si>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</si>
  <si>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</si>
  <si>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</si>
  <si>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</si>
  <si>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</si>
  <si>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</si>
  <si>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</si>
  <si>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</si>
  <si>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</si>
  <si>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</si>
  <si>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</si>
  <si>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</si>
  <si>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</si>
  <si>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</si>
  <si>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</si>
  <si>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</si>
  <si>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</si>
  <si>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</si>
  <si>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</si>
  <si>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</si>
  <si>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</si>
  <si>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</si>
  <si>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</si>
  <si>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</si>
  <si>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</si>
  <si>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</si>
  <si>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</si>
  <si>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</si>
  <si>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</si>
  <si>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</si>
  <si>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</si>
  <si>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</si>
  <si>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</si>
  <si>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</si>
  <si>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</si>
  <si>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</si>
  <si>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</si>
  <si>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</si>
  <si>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</si>
  <si>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</si>
  <si>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</si>
  <si>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</si>
  <si>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</si>
  <si>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</si>
  <si>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</si>
  <si>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</si>
  <si>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</si>
  <si>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</si>
  <si>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</si>
  <si>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</si>
  <si>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</si>
  <si>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</si>
  <si>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</si>
  <si>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</si>
  <si>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</si>
  <si>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</si>
  <si>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</si>
  <si>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</si>
  <si>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</si>
  <si>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</si>
  <si>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</si>
  <si>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</si>
  <si>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</si>
  <si>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</si>
  <si>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</si>
  <si>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</si>
  <si>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</si>
  <si>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</si>
  <si>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</si>
  <si>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</si>
  <si>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</si>
  <si>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</si>
  <si>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</si>
  <si>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</si>
  <si>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</si>
  <si>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</si>
  <si>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</si>
  <si>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</si>
  <si>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</si>
  <si>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</si>
  <si>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</si>
  <si>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</si>
  <si>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</si>
  <si>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</si>
  <si>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</si>
  <si>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</si>
  <si>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</si>
  <si>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</si>
  <si>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</si>
  <si>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</si>
  <si>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</si>
  <si>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</si>
  <si>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</si>
  <si>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</si>
  <si>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</si>
  <si>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</si>
  <si>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</si>
  <si>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</si>
  <si>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</si>
  <si>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</si>
  <si>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</si>
  <si>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</si>
  <si>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</si>
  <si>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</si>
  <si>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</si>
  <si>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</si>
  <si>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</si>
  <si>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</si>
  <si>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</si>
  <si>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</si>
  <si>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</si>
  <si>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</si>
  <si>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</si>
  <si>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</si>
  <si>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</si>
  <si>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</si>
  <si>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</si>
  <si>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</si>
  <si>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</si>
  <si>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</si>
  <si>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</si>
  <si>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</si>
  <si>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</si>
  <si>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</si>
  <si>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</si>
  <si>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</si>
  <si>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</si>
  <si>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</si>
  <si>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</si>
  <si>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</si>
  <si>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</si>
  <si>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</si>
  <si>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</si>
  <si>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</si>
  <si>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</si>
  <si>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</si>
  <si>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</si>
  <si>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</si>
  <si>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</si>
  <si>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</si>
  <si>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</si>
  <si>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</si>
  <si>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</si>
  <si>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</si>
  <si>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</si>
  <si>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</si>
  <si>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</si>
  <si>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</si>
  <si>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</si>
  <si>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</si>
  <si>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</si>
  <si>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</si>
  <si>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</si>
  <si>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</si>
  <si>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</si>
  <si>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</si>
  <si>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</si>
  <si>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</si>
  <si>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</si>
  <si>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</si>
  <si>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</si>
  <si>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</si>
  <si>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</si>
  <si>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</si>
  <si>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</si>
  <si>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</si>
  <si>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</si>
  <si>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</si>
  <si>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</si>
  <si>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</si>
  <si>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</si>
  <si>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</si>
  <si>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</si>
  <si>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</si>
  <si>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</si>
  <si>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</si>
  <si>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</si>
  <si>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</si>
  <si>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</si>
  <si>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</si>
  <si>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</si>
  <si>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</si>
  <si>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</si>
  <si>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</si>
  <si>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</si>
  <si>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</si>
  <si>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</si>
  <si>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</si>
  <si>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</si>
  <si>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</si>
  <si>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</si>
  <si>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</si>
  <si>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</si>
  <si>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</si>
  <si>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</si>
  <si>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</si>
  <si>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</si>
  <si>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</si>
  <si>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</si>
  <si>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</si>
  <si>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</si>
  <si>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</si>
  <si>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</si>
  <si>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</si>
  <si>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</si>
  <si>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</si>
  <si>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</si>
  <si>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</si>
  <si>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</si>
  <si>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</si>
  <si>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</si>
  <si>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</si>
  <si>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</si>
  <si>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</si>
  <si>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</si>
  <si>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</si>
  <si>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</si>
  <si>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</si>
  <si>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</si>
  <si>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</si>
  <si>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</si>
  <si>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</si>
  <si>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</si>
  <si>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</si>
  <si>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</si>
  <si>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</si>
  <si>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</si>
  <si>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</si>
  <si>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</si>
  <si>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</si>
  <si>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</si>
  <si>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</si>
  <si>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</si>
  <si>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</si>
  <si>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</si>
  <si>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</si>
  <si>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</si>
  <si>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</si>
  <si>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</si>
  <si>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</si>
  <si>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</si>
  <si>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</si>
  <si>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</si>
  <si>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</si>
  <si>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</si>
  <si>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</si>
  <si>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</si>
  <si>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</si>
  <si>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</si>
  <si>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</si>
  <si>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</si>
  <si>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</si>
  <si>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</si>
  <si>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</si>
  <si>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</si>
  <si>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</si>
  <si>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</si>
  <si>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</si>
  <si>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</si>
  <si>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</si>
  <si>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</si>
  <si>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</si>
  <si>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</si>
  <si>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</si>
  <si>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</si>
  <si>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</si>
  <si>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</si>
  <si>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</si>
  <si>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</si>
  <si>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</si>
  <si>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</si>
  <si>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</si>
  <si>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</si>
  <si>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</si>
  <si>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</si>
  <si>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</si>
  <si>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</si>
  <si>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</si>
  <si>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</si>
  <si>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</si>
  <si>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</si>
  <si>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</si>
  <si>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</si>
  <si>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</si>
  <si>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</si>
  <si>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</si>
  <si>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</si>
  <si>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</si>
  <si>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</si>
  <si>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</si>
  <si>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</si>
  <si>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</si>
  <si>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</si>
  <si>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</si>
  <si>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</si>
  <si>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</si>
  <si>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</si>
  <si>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</si>
  <si>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</si>
  <si>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</si>
  <si>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</si>
  <si>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</si>
  <si>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</si>
  <si>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</si>
  <si>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</si>
  <si>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</si>
  <si>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</si>
  <si>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</si>
  <si>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</si>
  <si>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</si>
  <si>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</si>
  <si>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</si>
  <si>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</si>
  <si>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</si>
  <si>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</si>
  <si>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</si>
  <si>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</si>
  <si>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</si>
  <si>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</si>
  <si>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</si>
  <si>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</si>
  <si>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</si>
  <si>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</si>
  <si>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</si>
  <si>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</si>
  <si>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</si>
  <si>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</si>
  <si>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</si>
  <si>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</si>
  <si>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</si>
  <si>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</si>
  <si>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</si>
  <si>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</si>
  <si>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</si>
  <si>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</si>
  <si>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</si>
  <si>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</si>
  <si>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</si>
  <si>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</si>
  <si>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</si>
  <si>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</si>
  <si>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</si>
  <si>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</si>
  <si>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</si>
  <si>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</si>
  <si>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</si>
  <si>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</si>
  <si>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</si>
  <si>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</si>
  <si>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</si>
  <si>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</si>
  <si>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</si>
  <si>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</si>
  <si>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</si>
  <si>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</si>
  <si>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</si>
  <si>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</si>
  <si>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t>
  </si>
  <si>
    <t>-</t>
    <phoneticPr fontId="5"/>
  </si>
  <si>
    <t>-</t>
    <phoneticPr fontId="5"/>
  </si>
  <si>
    <t>-</t>
    <phoneticPr fontId="5"/>
  </si>
  <si>
    <t>-</t>
    <phoneticPr fontId="5"/>
  </si>
  <si>
    <t>-</t>
    <phoneticPr fontId="5"/>
  </si>
  <si>
    <t>-</t>
    <phoneticPr fontId="5"/>
  </si>
  <si>
    <t>-</t>
    <phoneticPr fontId="5"/>
  </si>
  <si>
    <t>円</t>
    <rPh sb="0" eb="1">
      <t>エン</t>
    </rPh>
    <phoneticPr fontId="5"/>
  </si>
  <si>
    <t>X/Y</t>
    <phoneticPr fontId="5"/>
  </si>
  <si>
    <t>‐</t>
  </si>
  <si>
    <t>無</t>
  </si>
  <si>
    <t>補助金等交付</t>
  </si>
  <si>
    <t>-</t>
    <phoneticPr fontId="5"/>
  </si>
  <si>
    <t>-</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</si>
  <si>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5"/>
  </si>
  <si>
    <t>老人クラブ活動等の活性化を図り、高齢者の生きがいや健康づくりを推進することにより、明るい長寿社会の実現と保健福祉の向上に資することを目指す。
28年度～30年度において、本事業により、 老人クラブが行う各種活動に対する助成につながっている。</t>
    <phoneticPr fontId="5"/>
  </si>
  <si>
    <t>高齢者の生きがいや健康づくりの推進</t>
    <phoneticPr fontId="5"/>
  </si>
  <si>
    <t>予算執行率
（執行額／予算額）</t>
    <phoneticPr fontId="5"/>
  </si>
  <si>
    <t>％</t>
    <phoneticPr fontId="5"/>
  </si>
  <si>
    <t>％</t>
    <phoneticPr fontId="5"/>
  </si>
  <si>
    <t>-</t>
    <phoneticPr fontId="5"/>
  </si>
  <si>
    <t>-</t>
    <phoneticPr fontId="5"/>
  </si>
  <si>
    <t>箇所</t>
    <rPh sb="0" eb="2">
      <t>カショ</t>
    </rPh>
    <phoneticPr fontId="5"/>
  </si>
  <si>
    <t>-</t>
    <phoneticPr fontId="5"/>
  </si>
  <si>
    <t>-</t>
    <phoneticPr fontId="5"/>
  </si>
  <si>
    <t>横浜市</t>
    <rPh sb="0" eb="3">
      <t>ヨコハマシ</t>
    </rPh>
    <phoneticPr fontId="5"/>
  </si>
  <si>
    <t>東京都</t>
    <rPh sb="0" eb="3">
      <t>トウキョウト</t>
    </rPh>
    <phoneticPr fontId="5"/>
  </si>
  <si>
    <t>福岡県</t>
    <rPh sb="0" eb="3">
      <t>フクオカケン</t>
    </rPh>
    <phoneticPr fontId="5"/>
  </si>
  <si>
    <t>介護保険事業費補助金（（項）介護保険制度運営推進費）</t>
    <rPh sb="0" eb="2">
      <t>カイゴ</t>
    </rPh>
    <rPh sb="2" eb="4">
      <t>ホケン</t>
    </rPh>
    <rPh sb="4" eb="7">
      <t>ジギョウヒ</t>
    </rPh>
    <rPh sb="7" eb="10">
      <t>ホジョキン</t>
    </rPh>
    <rPh sb="12" eb="13">
      <t>コウ</t>
    </rPh>
    <rPh sb="14" eb="16">
      <t>カイゴ</t>
    </rPh>
    <rPh sb="16" eb="18">
      <t>ホケン</t>
    </rPh>
    <rPh sb="18" eb="20">
      <t>セイド</t>
    </rPh>
    <rPh sb="20" eb="22">
      <t>ウンエイ</t>
    </rPh>
    <rPh sb="22" eb="25">
      <t>スイシンヒ</t>
    </rPh>
    <phoneticPr fontId="5"/>
  </si>
  <si>
    <t>高齢者支援課
老人保健課
振興課</t>
    <rPh sb="7" eb="9">
      <t>ロウジン</t>
    </rPh>
    <rPh sb="9" eb="11">
      <t>ホケン</t>
    </rPh>
    <rPh sb="11" eb="12">
      <t>カ</t>
    </rPh>
    <phoneticPr fontId="5"/>
  </si>
  <si>
    <t>平成１２年度</t>
    <rPh sb="0" eb="2">
      <t>ヘイセイ</t>
    </rPh>
    <rPh sb="4" eb="5">
      <t>ネン</t>
    </rPh>
    <rPh sb="5" eb="6">
      <t>ド</t>
    </rPh>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</si>
  <si>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</si>
  <si>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</si>
  <si>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都道府県及び指定都市における介護職員処遇改善加算の取得促進支援事業の実施</t>
    <rPh sb="0" eb="4">
      <t>トドウフケン</t>
    </rPh>
    <rPh sb="4" eb="5">
      <t>オヨ</t>
    </rPh>
    <rPh sb="6" eb="8">
      <t>シテイ</t>
    </rPh>
    <rPh sb="8" eb="10">
      <t>トシ</t>
    </rPh>
    <rPh sb="14" eb="16">
      <t>カイゴ</t>
    </rPh>
    <rPh sb="16" eb="18">
      <t>ショクイン</t>
    </rPh>
    <rPh sb="18" eb="20">
      <t>ショグウ</t>
    </rPh>
    <rPh sb="20" eb="22">
      <t>カイゼン</t>
    </rPh>
    <rPh sb="22" eb="24">
      <t>カサン</t>
    </rPh>
    <rPh sb="25" eb="27">
      <t>シュトク</t>
    </rPh>
    <rPh sb="27" eb="29">
      <t>ソクシン</t>
    </rPh>
    <rPh sb="29" eb="31">
      <t>シエン</t>
    </rPh>
    <rPh sb="31" eb="33">
      <t>ジギョウ</t>
    </rPh>
    <rPh sb="34" eb="36">
      <t>ジッシ</t>
    </rPh>
    <phoneticPr fontId="5"/>
  </si>
  <si>
    <t>実施都道府県数及び指定都市数</t>
    <rPh sb="0" eb="2">
      <t>ジッシ</t>
    </rPh>
    <rPh sb="2" eb="6">
      <t>トドウフケン</t>
    </rPh>
    <rPh sb="6" eb="7">
      <t>スウ</t>
    </rPh>
    <rPh sb="7" eb="8">
      <t>オヨ</t>
    </rPh>
    <rPh sb="9" eb="11">
      <t>シテイ</t>
    </rPh>
    <rPh sb="11" eb="13">
      <t>トシ</t>
    </rPh>
    <rPh sb="13" eb="14">
      <t>スウ</t>
    </rPh>
    <phoneticPr fontId="5"/>
  </si>
  <si>
    <t>介護サービス情報の公表制度支援事業について、本システムを利用者にとって活用しやすいものに平成24年度から見直したため、平成24年度以上のアクセス数</t>
    <rPh sb="22" eb="23">
      <t>ホン</t>
    </rPh>
    <rPh sb="28" eb="31">
      <t>リヨウシャ</t>
    </rPh>
    <rPh sb="35" eb="37">
      <t>カツヨウ</t>
    </rPh>
    <rPh sb="44" eb="46">
      <t>ヘイセイ</t>
    </rPh>
    <rPh sb="48" eb="49">
      <t>ネン</t>
    </rPh>
    <rPh sb="49" eb="50">
      <t>ド</t>
    </rPh>
    <rPh sb="52" eb="54">
      <t>ミナオ</t>
    </rPh>
    <rPh sb="59" eb="61">
      <t>ヘイセイ</t>
    </rPh>
    <rPh sb="63" eb="65">
      <t>ネンド</t>
    </rPh>
    <rPh sb="65" eb="67">
      <t>イジョウ</t>
    </rPh>
    <rPh sb="72" eb="73">
      <t>スウ</t>
    </rPh>
    <phoneticPr fontId="5"/>
  </si>
  <si>
    <t>介護サービス情報公表システムへのアクセス件数
※平成28年度から集計方法を変更したため、それ以前の年度と単純な比較はできない。</t>
    <rPh sb="0" eb="2">
      <t>カイゴ</t>
    </rPh>
    <rPh sb="6" eb="8">
      <t>ジョウホウ</t>
    </rPh>
    <rPh sb="8" eb="10">
      <t>コウヒョウ</t>
    </rPh>
    <rPh sb="20" eb="22">
      <t>ケンスウ</t>
    </rPh>
    <rPh sb="24" eb="26">
      <t>ヘイセイ</t>
    </rPh>
    <rPh sb="28" eb="30">
      <t>ネンド</t>
    </rPh>
    <rPh sb="32" eb="34">
      <t>シュウケイ</t>
    </rPh>
    <rPh sb="34" eb="36">
      <t>ホウホウ</t>
    </rPh>
    <rPh sb="37" eb="39">
      <t>ヘンコウ</t>
    </rPh>
    <rPh sb="46" eb="48">
      <t>イゼン</t>
    </rPh>
    <rPh sb="49" eb="51">
      <t>ネンド</t>
    </rPh>
    <rPh sb="52" eb="54">
      <t>タンジュン</t>
    </rPh>
    <rPh sb="55" eb="57">
      <t>ヒカク</t>
    </rPh>
    <phoneticPr fontId="5"/>
  </si>
  <si>
    <t>件</t>
    <rPh sb="0" eb="1">
      <t>ケン</t>
    </rPh>
    <phoneticPr fontId="5"/>
  </si>
  <si>
    <t>自治体数</t>
    <rPh sb="0" eb="3">
      <t>ジチタイ</t>
    </rPh>
    <rPh sb="3" eb="4">
      <t>スウ</t>
    </rPh>
    <phoneticPr fontId="5"/>
  </si>
  <si>
    <t>-</t>
    <phoneticPr fontId="5"/>
  </si>
  <si>
    <t>-</t>
    <phoneticPr fontId="5"/>
  </si>
  <si>
    <t>-</t>
    <phoneticPr fontId="5"/>
  </si>
  <si>
    <t>-</t>
    <phoneticPr fontId="5"/>
  </si>
  <si>
    <t>-</t>
    <phoneticPr fontId="5"/>
  </si>
  <si>
    <t>介護サービス情報公表システムに管理されている事業所数</t>
    <rPh sb="0" eb="2">
      <t>カイゴ</t>
    </rPh>
    <rPh sb="6" eb="8">
      <t>ジョウホウ</t>
    </rPh>
    <rPh sb="8" eb="10">
      <t>コウヒョウ</t>
    </rPh>
    <rPh sb="15" eb="17">
      <t>カンリ</t>
    </rPh>
    <rPh sb="22" eb="25">
      <t>ジギョウショ</t>
    </rPh>
    <rPh sb="25" eb="26">
      <t>スウ</t>
    </rPh>
    <phoneticPr fontId="5"/>
  </si>
  <si>
    <t>介護職員処遇改善加算の取得促進支援事業の実施状況</t>
    <phoneticPr fontId="5"/>
  </si>
  <si>
    <t>単位当たりコスト＝Ｘ／Ｙ
X:「介護サービス情報の公表制度支援事業の執行額」
Y:「システムに管理されている事業所数」　　　　　　　　　　　　　　　　</t>
    <rPh sb="0" eb="2">
      <t>タンイ</t>
    </rPh>
    <rPh sb="2" eb="3">
      <t>ア</t>
    </rPh>
    <rPh sb="17" eb="19">
      <t>カイゴ</t>
    </rPh>
    <rPh sb="23" eb="25">
      <t>ジョウホウ</t>
    </rPh>
    <rPh sb="26" eb="28">
      <t>コウヒョウ</t>
    </rPh>
    <rPh sb="28" eb="30">
      <t>セイド</t>
    </rPh>
    <rPh sb="30" eb="32">
      <t>シエン</t>
    </rPh>
    <rPh sb="32" eb="34">
      <t>ジギョウ</t>
    </rPh>
    <rPh sb="35" eb="37">
      <t>シッコウ</t>
    </rPh>
    <rPh sb="37" eb="38">
      <t>ガク</t>
    </rPh>
    <rPh sb="48" eb="50">
      <t>カンリ</t>
    </rPh>
    <rPh sb="55" eb="58">
      <t>ジギョウショ</t>
    </rPh>
    <rPh sb="58" eb="59">
      <t>スウ</t>
    </rPh>
    <phoneticPr fontId="5"/>
  </si>
  <si>
    <t>単位当たりコスト＝Ｘ／Ｙ
X:「介護職員処遇改善加算の取得促進支援事業の執行額（百万円）」　
Ｙ:「都道府県及び指定都市数」　　　　　　　　</t>
    <phoneticPr fontId="5"/>
  </si>
  <si>
    <t>-</t>
    <phoneticPr fontId="5"/>
  </si>
  <si>
    <t>-</t>
    <phoneticPr fontId="5"/>
  </si>
  <si>
    <t>94,452,000/
176,227</t>
    <phoneticPr fontId="5"/>
  </si>
  <si>
    <t>94,474,000/
177,020</t>
    <phoneticPr fontId="5"/>
  </si>
  <si>
    <t>93,128,000/
178,827</t>
    <phoneticPr fontId="5"/>
  </si>
  <si>
    <t>百万円</t>
    <rPh sb="0" eb="2">
      <t>ヒャクマン</t>
    </rPh>
    <rPh sb="2" eb="3">
      <t>エン</t>
    </rPh>
    <phoneticPr fontId="5"/>
  </si>
  <si>
    <t>-</t>
    <phoneticPr fontId="5"/>
  </si>
  <si>
    <t>-</t>
    <phoneticPr fontId="5"/>
  </si>
  <si>
    <t>210/24</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</si>
  <si>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</si>
  <si>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介護保険制度の適切な運営を図るとともに、質・量両面にわたり介護サービス基盤の整備を図ること（施策目Ⅺ－１－４）</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</si>
  <si>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</si>
  <si>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</si>
  <si>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phoneticPr fontId="5"/>
  </si>
  <si>
    <t>当事業は都道府県・市町村が行う事業を補助する事業であり、国が実施すべき事業である。</t>
    <phoneticPr fontId="5"/>
  </si>
  <si>
    <t>介護サービスや事業所・施設を比較・検討して適切に選択するための情報をインターネット等を通じて都道府県が公表する事業や介護職員処遇改善加算の取得等を支援する等、きわめて重要で優先度が高い事業である。</t>
    <rPh sb="55" eb="57">
      <t>ジギョウ</t>
    </rPh>
    <rPh sb="58" eb="60">
      <t>カイゴ</t>
    </rPh>
    <rPh sb="60" eb="62">
      <t>ショクイン</t>
    </rPh>
    <rPh sb="62" eb="64">
      <t>ショグウ</t>
    </rPh>
    <rPh sb="64" eb="66">
      <t>カイゼン</t>
    </rPh>
    <rPh sb="66" eb="68">
      <t>カサン</t>
    </rPh>
    <rPh sb="69" eb="71">
      <t>シュトク</t>
    </rPh>
    <rPh sb="71" eb="72">
      <t>トウ</t>
    </rPh>
    <rPh sb="73" eb="75">
      <t>シエン</t>
    </rPh>
    <rPh sb="77" eb="78">
      <t>トウ</t>
    </rPh>
    <phoneticPr fontId="5"/>
  </si>
  <si>
    <t>単位あたりのコスト水準は適切なものとなっている。</t>
    <phoneticPr fontId="5"/>
  </si>
  <si>
    <t>交付要綱にて、各事業毎に対象経費が定められている。</t>
    <phoneticPr fontId="5"/>
  </si>
  <si>
    <t>各成果目標において、達成目標に向けて着実に数を伸ばしている。</t>
    <phoneticPr fontId="5"/>
  </si>
  <si>
    <t>各成果目標において、達成目標に向け着実に数を伸ばしているところであり、効果的である。</t>
    <phoneticPr fontId="5"/>
  </si>
  <si>
    <t>ほぼ見込み通りの活動実績となっている。</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</si>
  <si>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サービスや事業所等を比較・検討して適切に選択するための情報を公表する事業等、高齢者が尊厳を持って、その有する能力に応じ自立した生活を営むことができるよう支援する事業を補助するものであり、今後も必要性が見込まれる。</t>
    <rPh sb="0" eb="2">
      <t>ジギョウ</t>
    </rPh>
    <rPh sb="2" eb="5">
      <t>カイシマエ</t>
    </rPh>
    <rPh sb="6" eb="8">
      <t>ジギョウ</t>
    </rPh>
    <rPh sb="8" eb="10">
      <t>ケイカク</t>
    </rPh>
    <rPh sb="14" eb="16">
      <t>ジギョウ</t>
    </rPh>
    <rPh sb="16" eb="18">
      <t>ナイヨウ</t>
    </rPh>
    <rPh sb="19" eb="21">
      <t>ケイヒ</t>
    </rPh>
    <rPh sb="22" eb="24">
      <t>シシュツ</t>
    </rPh>
    <rPh sb="24" eb="26">
      <t>ヨテイ</t>
    </rPh>
    <rPh sb="29" eb="31">
      <t>カクニン</t>
    </rPh>
    <rPh sb="33" eb="35">
      <t>コウフ</t>
    </rPh>
    <rPh sb="35" eb="37">
      <t>ケッテイ</t>
    </rPh>
    <rPh sb="38" eb="39">
      <t>オコナ</t>
    </rPh>
    <rPh sb="45" eb="47">
      <t>ジギョウ</t>
    </rPh>
    <rPh sb="47" eb="50">
      <t>シュウリョウゴ</t>
    </rPh>
    <rPh sb="52" eb="54">
      <t>ジギョウ</t>
    </rPh>
    <rPh sb="54" eb="56">
      <t>ジッセキ</t>
    </rPh>
    <rPh sb="56" eb="59">
      <t>ホウコクショ</t>
    </rPh>
    <rPh sb="62" eb="64">
      <t>ジギョウ</t>
    </rPh>
    <rPh sb="64" eb="66">
      <t>ジッシ</t>
    </rPh>
    <rPh sb="66" eb="68">
      <t>ジョウキョウ</t>
    </rPh>
    <rPh sb="69" eb="71">
      <t>シシュツ</t>
    </rPh>
    <rPh sb="71" eb="73">
      <t>ナイヨウ</t>
    </rPh>
    <rPh sb="74" eb="77">
      <t>シシュツガク</t>
    </rPh>
    <rPh sb="83" eb="85">
      <t>カクニン</t>
    </rPh>
    <rPh sb="86" eb="87">
      <t>オコナ</t>
    </rPh>
    <rPh sb="94" eb="96">
      <t>テキセツ</t>
    </rPh>
    <rPh sb="97" eb="99">
      <t>シシュツ</t>
    </rPh>
    <rPh sb="100" eb="101">
      <t>オコナ</t>
    </rPh>
    <rPh sb="107" eb="108">
      <t>ホン</t>
    </rPh>
    <rPh sb="108" eb="110">
      <t>ジギョウ</t>
    </rPh>
    <rPh sb="112" eb="114">
      <t>カイゴ</t>
    </rPh>
    <rPh sb="119" eb="122">
      <t>ジギョウショ</t>
    </rPh>
    <rPh sb="122" eb="123">
      <t>トウ</t>
    </rPh>
    <rPh sb="124" eb="126">
      <t>ヒカク</t>
    </rPh>
    <rPh sb="127" eb="129">
      <t>ケントウ</t>
    </rPh>
    <rPh sb="131" eb="133">
      <t>テキセツ</t>
    </rPh>
    <rPh sb="134" eb="136">
      <t>センタク</t>
    </rPh>
    <rPh sb="141" eb="143">
      <t>ジョウホウ</t>
    </rPh>
    <rPh sb="144" eb="146">
      <t>コウヒョウ</t>
    </rPh>
    <rPh sb="148" eb="150">
      <t>ジギョウ</t>
    </rPh>
    <rPh sb="150" eb="151">
      <t>トウ</t>
    </rPh>
    <rPh sb="152" eb="155">
      <t>コウレイシャ</t>
    </rPh>
    <rPh sb="156" eb="158">
      <t>ソンゲン</t>
    </rPh>
    <rPh sb="159" eb="160">
      <t>モ</t>
    </rPh>
    <rPh sb="165" eb="166">
      <t>ユウ</t>
    </rPh>
    <rPh sb="168" eb="170">
      <t>ノウリョク</t>
    </rPh>
    <rPh sb="171" eb="172">
      <t>オウ</t>
    </rPh>
    <rPh sb="173" eb="175">
      <t>ジリツ</t>
    </rPh>
    <rPh sb="177" eb="179">
      <t>セイカツ</t>
    </rPh>
    <rPh sb="180" eb="181">
      <t>イトナ</t>
    </rPh>
    <rPh sb="190" eb="192">
      <t>シエン</t>
    </rPh>
    <rPh sb="194" eb="196">
      <t>ジギョウ</t>
    </rPh>
    <rPh sb="197" eb="199">
      <t>ホジョ</t>
    </rPh>
    <rPh sb="207" eb="209">
      <t>コンゴ</t>
    </rPh>
    <rPh sb="210" eb="213">
      <t>ヒツヨウセイ</t>
    </rPh>
    <rPh sb="214" eb="216">
      <t>ミコ</t>
    </rPh>
    <phoneticPr fontId="5"/>
  </si>
  <si>
    <t>539</t>
    <phoneticPr fontId="5"/>
  </si>
  <si>
    <t>491</t>
    <phoneticPr fontId="5"/>
  </si>
  <si>
    <t>435</t>
    <phoneticPr fontId="5"/>
  </si>
  <si>
    <t>822</t>
    <phoneticPr fontId="5"/>
  </si>
  <si>
    <t>823</t>
    <phoneticPr fontId="5"/>
  </si>
  <si>
    <t>834</t>
    <phoneticPr fontId="5"/>
  </si>
  <si>
    <t>800</t>
    <phoneticPr fontId="5"/>
  </si>
  <si>
    <t>0800</t>
    <phoneticPr fontId="5"/>
  </si>
  <si>
    <t>B.栃木市</t>
    <rPh sb="2" eb="5">
      <t>トチギシ</t>
    </rPh>
    <phoneticPr fontId="5"/>
  </si>
  <si>
    <t>-</t>
    <phoneticPr fontId="5"/>
  </si>
  <si>
    <t>京都府</t>
    <rPh sb="0" eb="3">
      <t>キョウトフ</t>
    </rPh>
    <phoneticPr fontId="5"/>
  </si>
  <si>
    <t>神奈川県</t>
    <rPh sb="0" eb="3">
      <t>カナガワ</t>
    </rPh>
    <rPh sb="3" eb="4">
      <t>ケン</t>
    </rPh>
    <phoneticPr fontId="5"/>
  </si>
  <si>
    <t>宮崎県</t>
    <rPh sb="0" eb="3">
      <t>ミヤザキケン</t>
    </rPh>
    <phoneticPr fontId="5"/>
  </si>
  <si>
    <t>熊本県</t>
    <rPh sb="0" eb="3">
      <t>クマモトケン</t>
    </rPh>
    <phoneticPr fontId="5"/>
  </si>
  <si>
    <t>秋田県</t>
    <rPh sb="0" eb="3">
      <t>アキタケン</t>
    </rPh>
    <phoneticPr fontId="5"/>
  </si>
  <si>
    <t>愛媛県</t>
    <rPh sb="0" eb="3">
      <t>エヒメケン</t>
    </rPh>
    <phoneticPr fontId="5"/>
  </si>
  <si>
    <t>岐阜県</t>
    <rPh sb="0" eb="3">
      <t>ギフケン</t>
    </rPh>
    <phoneticPr fontId="5"/>
  </si>
  <si>
    <t>長崎県</t>
    <rPh sb="0" eb="3">
      <t>ナガサキケン</t>
    </rPh>
    <phoneticPr fontId="5"/>
  </si>
  <si>
    <t>介護職員処遇改善取得促進事業、介護サービス情報の公表制度支援業務等</t>
    <rPh sb="0" eb="2">
      <t>カイゴ</t>
    </rPh>
    <rPh sb="2" eb="4">
      <t>ショクイン</t>
    </rPh>
    <rPh sb="4" eb="6">
      <t>ショグウ</t>
    </rPh>
    <rPh sb="6" eb="8">
      <t>カイゼン</t>
    </rPh>
    <rPh sb="8" eb="10">
      <t>シュトク</t>
    </rPh>
    <rPh sb="10" eb="12">
      <t>ソクシン</t>
    </rPh>
    <rPh sb="12" eb="14">
      <t>ジギョウ</t>
    </rPh>
    <rPh sb="15" eb="17">
      <t>カイゴ</t>
    </rPh>
    <rPh sb="21" eb="23">
      <t>ジョウホウ</t>
    </rPh>
    <rPh sb="24" eb="26">
      <t>コウヒョウ</t>
    </rPh>
    <rPh sb="26" eb="28">
      <t>セイド</t>
    </rPh>
    <rPh sb="28" eb="30">
      <t>シエン</t>
    </rPh>
    <rPh sb="30" eb="32">
      <t>ギョウム</t>
    </rPh>
    <rPh sb="32" eb="33">
      <t>トウ</t>
    </rPh>
    <phoneticPr fontId="5"/>
  </si>
  <si>
    <t>栃木市</t>
    <rPh sb="0" eb="3">
      <t>トチギシ</t>
    </rPh>
    <phoneticPr fontId="5"/>
  </si>
  <si>
    <t>浜松市</t>
    <rPh sb="0" eb="3">
      <t>ハママツシ</t>
    </rPh>
    <phoneticPr fontId="5"/>
  </si>
  <si>
    <t>-</t>
    <phoneticPr fontId="5"/>
  </si>
  <si>
    <t>-</t>
    <phoneticPr fontId="5"/>
  </si>
  <si>
    <t>大牟田市</t>
    <rPh sb="0" eb="4">
      <t>オオムタシ</t>
    </rPh>
    <phoneticPr fontId="5"/>
  </si>
  <si>
    <t>-</t>
    <phoneticPr fontId="5"/>
  </si>
  <si>
    <t>鳴門市</t>
    <rPh sb="0" eb="3">
      <t>ナルトシ</t>
    </rPh>
    <phoneticPr fontId="5"/>
  </si>
  <si>
    <t>-</t>
    <phoneticPr fontId="5"/>
  </si>
  <si>
    <t>-</t>
    <phoneticPr fontId="5"/>
  </si>
  <si>
    <t>尾花沢市</t>
    <rPh sb="0" eb="1">
      <t>オ</t>
    </rPh>
    <rPh sb="1" eb="3">
      <t>ハナザワ</t>
    </rPh>
    <rPh sb="3" eb="4">
      <t>シ</t>
    </rPh>
    <phoneticPr fontId="5"/>
  </si>
  <si>
    <t>-</t>
    <phoneticPr fontId="5"/>
  </si>
  <si>
    <t>入間市</t>
    <rPh sb="0" eb="3">
      <t>イルマシ</t>
    </rPh>
    <phoneticPr fontId="5"/>
  </si>
  <si>
    <t>-</t>
    <phoneticPr fontId="5"/>
  </si>
  <si>
    <t>阿賀野市</t>
    <rPh sb="0" eb="4">
      <t>アガノシ</t>
    </rPh>
    <phoneticPr fontId="5"/>
  </si>
  <si>
    <t>河南町</t>
    <rPh sb="0" eb="3">
      <t>カワミナミマチ</t>
    </rPh>
    <phoneticPr fontId="5"/>
  </si>
  <si>
    <t>-</t>
    <phoneticPr fontId="5"/>
  </si>
  <si>
    <t>飯南町</t>
    <rPh sb="0" eb="2">
      <t>イイナン</t>
    </rPh>
    <rPh sb="2" eb="3">
      <t>チョウ</t>
    </rPh>
    <phoneticPr fontId="5"/>
  </si>
  <si>
    <t>介護職員処遇改善取得促進事業</t>
    <rPh sb="0" eb="2">
      <t>カイゴ</t>
    </rPh>
    <rPh sb="2" eb="4">
      <t>ショクイン</t>
    </rPh>
    <rPh sb="4" eb="6">
      <t>ショグウ</t>
    </rPh>
    <rPh sb="6" eb="8">
      <t>カイゼン</t>
    </rPh>
    <rPh sb="8" eb="10">
      <t>シュトク</t>
    </rPh>
    <rPh sb="10" eb="12">
      <t>ソクシン</t>
    </rPh>
    <rPh sb="12" eb="14">
      <t>ジギョウ</t>
    </rPh>
    <phoneticPr fontId="5"/>
  </si>
  <si>
    <t>低所得高齢者等住まい・生活支援モデル事業</t>
    <rPh sb="0" eb="3">
      <t>テイショトク</t>
    </rPh>
    <rPh sb="3" eb="6">
      <t>コウレイシャ</t>
    </rPh>
    <rPh sb="6" eb="7">
      <t>トウ</t>
    </rPh>
    <rPh sb="7" eb="8">
      <t>ス</t>
    </rPh>
    <rPh sb="11" eb="13">
      <t>セイカツ</t>
    </rPh>
    <rPh sb="13" eb="15">
      <t>シエン</t>
    </rPh>
    <rPh sb="18" eb="20">
      <t>ジギョウ</t>
    </rPh>
    <phoneticPr fontId="5"/>
  </si>
  <si>
    <t>高齢者生きがい活動促進事業</t>
    <rPh sb="0" eb="3">
      <t>コウレイシャ</t>
    </rPh>
    <rPh sb="3" eb="4">
      <t>イ</t>
    </rPh>
    <rPh sb="7" eb="9">
      <t>カツドウ</t>
    </rPh>
    <rPh sb="9" eb="11">
      <t>ソクシン</t>
    </rPh>
    <rPh sb="11" eb="13">
      <t>ジギョウ</t>
    </rPh>
    <phoneticPr fontId="5"/>
  </si>
  <si>
    <t>A.東京都</t>
    <rPh sb="2" eb="5">
      <t>トウキョウト</t>
    </rPh>
    <phoneticPr fontId="5"/>
  </si>
  <si>
    <t>介護サービス情報公表システム</t>
    <rPh sb="0" eb="2">
      <t>カイゴ</t>
    </rPh>
    <rPh sb="6" eb="8">
      <t>ジョウホウ</t>
    </rPh>
    <rPh sb="8" eb="10">
      <t>コウヒョウ</t>
    </rPh>
    <phoneticPr fontId="5"/>
  </si>
  <si>
    <t>本事業は、適切に予算を執行し、事業の目標を達成できている。
今後においても、介護サービス情報の公表制度の安定的な運営の確保等のため、引き続き効率的かつ適正な執行により事業を継続していく。</t>
    <rPh sb="0" eb="1">
      <t>ホン</t>
    </rPh>
    <rPh sb="1" eb="3">
      <t>ジギョウ</t>
    </rPh>
    <rPh sb="5" eb="7">
      <t>テキセツ</t>
    </rPh>
    <rPh sb="8" eb="10">
      <t>ヨサン</t>
    </rPh>
    <rPh sb="11" eb="13">
      <t>シッコウ</t>
    </rPh>
    <rPh sb="15" eb="17">
      <t>ジギョウ</t>
    </rPh>
    <rPh sb="18" eb="20">
      <t>モクヒョウ</t>
    </rPh>
    <rPh sb="21" eb="23">
      <t>タッセイ</t>
    </rPh>
    <rPh sb="30" eb="32">
      <t>コンゴ</t>
    </rPh>
    <rPh sb="38" eb="40">
      <t>カイゴ</t>
    </rPh>
    <rPh sb="44" eb="46">
      <t>ジョウホウ</t>
    </rPh>
    <rPh sb="47" eb="49">
      <t>コウヒョウ</t>
    </rPh>
    <rPh sb="49" eb="51">
      <t>セイド</t>
    </rPh>
    <rPh sb="52" eb="55">
      <t>アンテイテキ</t>
    </rPh>
    <rPh sb="56" eb="58">
      <t>ウンエイ</t>
    </rPh>
    <rPh sb="59" eb="61">
      <t>カクホ</t>
    </rPh>
    <rPh sb="61" eb="62">
      <t>トウ</t>
    </rPh>
    <rPh sb="66" eb="67">
      <t>ヒ</t>
    </rPh>
    <rPh sb="68" eb="69">
      <t>ツヅ</t>
    </rPh>
    <rPh sb="70" eb="73">
      <t>コウリツテキ</t>
    </rPh>
    <rPh sb="75" eb="77">
      <t>テキセイ</t>
    </rPh>
    <rPh sb="78" eb="80">
      <t>シッコウ</t>
    </rPh>
    <rPh sb="83" eb="85">
      <t>ジギョウ</t>
    </rPh>
    <rPh sb="86" eb="88">
      <t>ケイゾク</t>
    </rPh>
    <phoneticPr fontId="5"/>
  </si>
  <si>
    <t>委託料</t>
    <rPh sb="0" eb="3">
      <t>イタクリョウ</t>
    </rPh>
    <phoneticPr fontId="5"/>
  </si>
  <si>
    <t>・社会保険労務士等による介護職員処遇改善加算の取得促進支援</t>
    <rPh sb="1" eb="3">
      <t>シャカイ</t>
    </rPh>
    <rPh sb="3" eb="5">
      <t>ホケン</t>
    </rPh>
    <rPh sb="5" eb="8">
      <t>ロウムシ</t>
    </rPh>
    <rPh sb="8" eb="9">
      <t>トウ</t>
    </rPh>
    <rPh sb="12" eb="14">
      <t>カイゴ</t>
    </rPh>
    <rPh sb="14" eb="16">
      <t>ショクイン</t>
    </rPh>
    <rPh sb="16" eb="18">
      <t>ショグウ</t>
    </rPh>
    <rPh sb="18" eb="20">
      <t>カイゼン</t>
    </rPh>
    <rPh sb="20" eb="22">
      <t>カサン</t>
    </rPh>
    <rPh sb="23" eb="25">
      <t>シュトク</t>
    </rPh>
    <rPh sb="25" eb="27">
      <t>ソクシン</t>
    </rPh>
    <rPh sb="27" eb="29">
      <t>シエン</t>
    </rPh>
    <phoneticPr fontId="5"/>
  </si>
  <si>
    <t>・情報公表センター運営等</t>
    <rPh sb="1" eb="3">
      <t>ジョウホウ</t>
    </rPh>
    <rPh sb="3" eb="5">
      <t>コウヒョウ</t>
    </rPh>
    <rPh sb="9" eb="11">
      <t>ウンエイ</t>
    </rPh>
    <rPh sb="11" eb="12">
      <t>トウ</t>
    </rPh>
    <phoneticPr fontId="5"/>
  </si>
  <si>
    <t>旅費</t>
    <rPh sb="0" eb="2">
      <t>リョヒ</t>
    </rPh>
    <phoneticPr fontId="5"/>
  </si>
  <si>
    <t>・委員会・作業部会出席旅費</t>
    <rPh sb="1" eb="4">
      <t>イインカイ</t>
    </rPh>
    <rPh sb="5" eb="7">
      <t>サギョウ</t>
    </rPh>
    <rPh sb="7" eb="9">
      <t>ブカイ</t>
    </rPh>
    <rPh sb="9" eb="11">
      <t>シュッセキ</t>
    </rPh>
    <rPh sb="11" eb="13">
      <t>リョヒ</t>
    </rPh>
    <phoneticPr fontId="5"/>
  </si>
  <si>
    <t>-</t>
    <phoneticPr fontId="5"/>
  </si>
  <si>
    <t>-</t>
    <phoneticPr fontId="5"/>
  </si>
  <si>
    <t>介護保険事業費補助金</t>
    <rPh sb="0" eb="2">
      <t>カイゴ</t>
    </rPh>
    <rPh sb="2" eb="4">
      <t>ホケン</t>
    </rPh>
    <rPh sb="4" eb="7">
      <t>ジギョウヒ</t>
    </rPh>
    <rPh sb="7" eb="10">
      <t>ホジョキン</t>
    </rPh>
    <phoneticPr fontId="5"/>
  </si>
  <si>
    <t>-</t>
    <phoneticPr fontId="5"/>
  </si>
  <si>
    <t>-</t>
  </si>
  <si>
    <t>-</t>
    <phoneticPr fontId="5"/>
  </si>
  <si>
    <t>-</t>
    <phoneticPr fontId="5"/>
  </si>
  <si>
    <t>-</t>
    <phoneticPr fontId="5"/>
  </si>
  <si>
    <t>-</t>
    <phoneticPr fontId="5"/>
  </si>
  <si>
    <t>-</t>
    <phoneticPr fontId="5"/>
  </si>
  <si>
    <t>-</t>
    <phoneticPr fontId="5"/>
  </si>
  <si>
    <t>都道府県・指定都市または市区町村等が行う介護関連事業（介護サービス情報の公表制度支援事業や介護職員処遇改善加算の取得促進支援事業、低所得高齢者等住まい・生活支援モデル事業等）に対し、当該経費等の一部又は全部を補助する。
※補助率1/2、10/10</t>
    <rPh sb="5" eb="7">
      <t>シテイ</t>
    </rPh>
    <rPh sb="7" eb="9">
      <t>トシ</t>
    </rPh>
    <rPh sb="27" eb="29">
      <t>カイゴ</t>
    </rPh>
    <rPh sb="33" eb="35">
      <t>ジョウホウ</t>
    </rPh>
    <rPh sb="36" eb="38">
      <t>コウヒョウ</t>
    </rPh>
    <rPh sb="38" eb="40">
      <t>セイド</t>
    </rPh>
    <rPh sb="40" eb="42">
      <t>シエン</t>
    </rPh>
    <rPh sb="42" eb="44">
      <t>ジギョウ</t>
    </rPh>
    <rPh sb="45" eb="47">
      <t>カイゴ</t>
    </rPh>
    <rPh sb="47" eb="49">
      <t>ショクイン</t>
    </rPh>
    <rPh sb="49" eb="51">
      <t>ショグウ</t>
    </rPh>
    <rPh sb="51" eb="55">
      <t>カイゼンカサン</t>
    </rPh>
    <rPh sb="56" eb="58">
      <t>シュトク</t>
    </rPh>
    <rPh sb="58" eb="60">
      <t>ソクシン</t>
    </rPh>
    <rPh sb="60" eb="62">
      <t>シエン</t>
    </rPh>
    <rPh sb="62" eb="64">
      <t>ジギョウ</t>
    </rPh>
    <rPh sb="85" eb="86">
      <t>トウ</t>
    </rPh>
    <rPh sb="111" eb="114">
      <t>ホジョリツ</t>
    </rPh>
    <phoneticPr fontId="5"/>
  </si>
  <si>
    <t>95,000,000/
178,827</t>
    <phoneticPr fontId="5"/>
  </si>
  <si>
    <t>316/67</t>
    <phoneticPr fontId="5"/>
  </si>
  <si>
    <t>情報公表システムのアクセス数が目標値に達しているなど十分に活用されている。</t>
    <rPh sb="0" eb="2">
      <t>ジョウホウ</t>
    </rPh>
    <rPh sb="2" eb="4">
      <t>コウヒョウ</t>
    </rPh>
    <rPh sb="13" eb="14">
      <t>スウ</t>
    </rPh>
    <rPh sb="15" eb="18">
      <t>モクヒョウチ</t>
    </rPh>
    <rPh sb="19" eb="20">
      <t>タッ</t>
    </rPh>
    <rPh sb="26" eb="28">
      <t>ジュウブン</t>
    </rPh>
    <rPh sb="29" eb="31">
      <t>カツヨウ</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</si>
  <si>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</si>
  <si>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t>
    <phoneticPr fontId="5"/>
  </si>
  <si>
    <t>-</t>
    <phoneticPr fontId="5"/>
  </si>
  <si>
    <t>-</t>
    <phoneticPr fontId="5"/>
  </si>
  <si>
    <t>引き続き、適切な予算組みと執行に努めてほしい。（井出　健二郎）</t>
    <phoneticPr fontId="5"/>
  </si>
  <si>
    <t>市区町村等が行う介護関連事業に対する事業であり、引き続き、必要な予算額を確保し、適正な執行に努めること。</t>
    <rPh sb="15" eb="16">
      <t>タイ</t>
    </rPh>
    <rPh sb="18" eb="20">
      <t>ジギョウ</t>
    </rPh>
    <rPh sb="24" eb="25">
      <t>ヒ</t>
    </rPh>
    <rPh sb="26" eb="27">
      <t>ツヅ</t>
    </rPh>
    <rPh sb="29" eb="31">
      <t>ヒツヨウ</t>
    </rPh>
    <rPh sb="32" eb="35">
      <t>ヨサンガク</t>
    </rPh>
    <rPh sb="36" eb="38">
      <t>カクホ</t>
    </rPh>
    <rPh sb="40" eb="42">
      <t>テキセイ</t>
    </rPh>
    <rPh sb="43" eb="45">
      <t>シッコウ</t>
    </rPh>
    <rPh sb="46" eb="47">
      <t>ツト</t>
    </rPh>
    <phoneticPr fontId="5"/>
  </si>
  <si>
    <t>課長　齋藤良太　
課長  眞鍋　馨
課長　尾崎　守正</t>
    <rPh sb="0" eb="2">
      <t>カチョウ</t>
    </rPh>
    <rPh sb="3" eb="5">
      <t>サイトウ</t>
    </rPh>
    <rPh sb="5" eb="7">
      <t>リョウタ</t>
    </rPh>
    <rPh sb="9" eb="11">
      <t>カチョウ</t>
    </rPh>
    <rPh sb="13" eb="15">
      <t>マナベ</t>
    </rPh>
    <rPh sb="16" eb="17">
      <t>カオル</t>
    </rPh>
    <rPh sb="21" eb="23">
      <t>オザキ</t>
    </rPh>
    <rPh sb="24" eb="26">
      <t>モリマサ</t>
    </rPh>
    <phoneticPr fontId="5"/>
  </si>
  <si>
    <t>引き続き、必要な予算額を確保し、適正な執行に努めていく。</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</si>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</sst>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54429</xdr:colOff>
      <xdr:row>741</xdr:row>
      <xdr:rowOff>0</xdr:rowOff>
    </xdr:from>
    <xdr:to>
      <xdr:col>41</xdr:col>
      <xdr:colOff>163286</xdr:colOff>
      <xdr:row>743</xdr:row>
      <xdr:rowOff>235323</xdr:rowOff>
    </xdr:to>
    <xdr:sp macro="" textlink="">
      <xdr:nvSpPr>
        <xdr:cNvPr id="8" name="正方形/長方形 7"/>
        <xdr:cNvSpPr/>
      </xdr:nvSpPr>
      <xdr:spPr>
        <a:xfrm>
          <a:off x="2854779" y="42872025"/>
          <a:ext cx="5509532" cy="940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342</a:t>
          </a:r>
          <a:r>
            <a:rPr kumimoji="1" lang="ja-JP" altLang="en-US" sz="1100">
              <a:solidFill>
                <a:schemeClr val="tx1"/>
              </a:solidFill>
            </a:rPr>
            <a:t>百万円（交付決定額）</a:t>
          </a:r>
        </a:p>
      </xdr:txBody>
    </xdr:sp>
    <xdr:clientData/>
  </xdr:twoCellAnchor>
  <xdr:twoCellAnchor>
    <xdr:from>
      <xdr:col>20</xdr:col>
      <xdr:colOff>97651</xdr:colOff>
      <xdr:row>743</xdr:row>
      <xdr:rowOff>260136</xdr:rowOff>
    </xdr:from>
    <xdr:to>
      <xdr:col>20</xdr:col>
      <xdr:colOff>103255</xdr:colOff>
      <xdr:row>749</xdr:row>
      <xdr:rowOff>36018</xdr:rowOff>
    </xdr:to>
    <xdr:cxnSp macro="">
      <xdr:nvCxnSpPr>
        <xdr:cNvPr id="9" name="直線コネクタ 8"/>
        <xdr:cNvCxnSpPr/>
      </xdr:nvCxnSpPr>
      <xdr:spPr>
        <a:xfrm>
          <a:off x="4098151" y="43837011"/>
          <a:ext cx="5604" cy="189043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84845</xdr:colOff>
      <xdr:row>743</xdr:row>
      <xdr:rowOff>257735</xdr:rowOff>
    </xdr:from>
    <xdr:to>
      <xdr:col>34</xdr:col>
      <xdr:colOff>107256</xdr:colOff>
      <xdr:row>749</xdr:row>
      <xdr:rowOff>33618</xdr:rowOff>
    </xdr:to>
    <xdr:cxnSp macro="">
      <xdr:nvCxnSpPr>
        <xdr:cNvPr id="15" name="直線コネクタ 14"/>
        <xdr:cNvCxnSpPr/>
      </xdr:nvCxnSpPr>
      <xdr:spPr>
        <a:xfrm>
          <a:off x="6885695" y="43834610"/>
          <a:ext cx="22411" cy="189043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54430</xdr:colOff>
      <xdr:row>746</xdr:row>
      <xdr:rowOff>116236</xdr:rowOff>
    </xdr:from>
    <xdr:to>
      <xdr:col>36</xdr:col>
      <xdr:colOff>1</xdr:colOff>
      <xdr:row>747</xdr:row>
      <xdr:rowOff>183472</xdr:rowOff>
    </xdr:to>
    <xdr:sp macro="" textlink="">
      <xdr:nvSpPr>
        <xdr:cNvPr id="16" name="正方形/長方形 15"/>
        <xdr:cNvSpPr/>
      </xdr:nvSpPr>
      <xdr:spPr>
        <a:xfrm>
          <a:off x="3854905" y="44750386"/>
          <a:ext cx="3345996" cy="419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補助金等交付</a:t>
          </a:r>
          <a:r>
            <a:rPr kumimoji="1" lang="en-US" altLang="ja-JP" sz="1050">
              <a:solidFill>
                <a:schemeClr val="tx1"/>
              </a:solidFill>
            </a:rPr>
            <a:t>】</a:t>
          </a:r>
        </a:p>
      </xdr:txBody>
    </xdr:sp>
    <xdr:clientData/>
  </xdr:twoCellAnchor>
  <xdr:twoCellAnchor>
    <xdr:from>
      <xdr:col>20</xdr:col>
      <xdr:colOff>160884</xdr:colOff>
      <xdr:row>743</xdr:row>
      <xdr:rowOff>317767</xdr:rowOff>
    </xdr:from>
    <xdr:to>
      <xdr:col>34</xdr:col>
      <xdr:colOff>46425</xdr:colOff>
      <xdr:row>745</xdr:row>
      <xdr:rowOff>285750</xdr:rowOff>
    </xdr:to>
    <xdr:sp macro="" textlink="">
      <xdr:nvSpPr>
        <xdr:cNvPr id="17" name="大かっこ 16"/>
        <xdr:cNvSpPr/>
      </xdr:nvSpPr>
      <xdr:spPr>
        <a:xfrm>
          <a:off x="4161384" y="43894642"/>
          <a:ext cx="2685891" cy="672833"/>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実施内容等の策定、交付申請書の審査、交付決定等</a:t>
          </a:r>
          <a:endParaRPr kumimoji="1" lang="en-US" altLang="ja-JP" sz="1100"/>
        </a:p>
      </xdr:txBody>
    </xdr:sp>
    <xdr:clientData/>
  </xdr:twoCellAnchor>
  <xdr:twoCellAnchor>
    <xdr:from>
      <xdr:col>14</xdr:col>
      <xdr:colOff>81644</xdr:colOff>
      <xdr:row>749</xdr:row>
      <xdr:rowOff>67235</xdr:rowOff>
    </xdr:from>
    <xdr:to>
      <xdr:col>27</xdr:col>
      <xdr:colOff>22413</xdr:colOff>
      <xdr:row>750</xdr:row>
      <xdr:rowOff>268942</xdr:rowOff>
    </xdr:to>
    <xdr:sp macro="" textlink="">
      <xdr:nvSpPr>
        <xdr:cNvPr id="18" name="正方形/長方形 17"/>
        <xdr:cNvSpPr/>
      </xdr:nvSpPr>
      <xdr:spPr>
        <a:xfrm>
          <a:off x="2881994" y="45758660"/>
          <a:ext cx="2541094" cy="554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：都道府県</a:t>
          </a:r>
          <a:endParaRPr kumimoji="1" lang="en-US" altLang="ja-JP" sz="1100">
            <a:solidFill>
              <a:schemeClr val="tx1"/>
            </a:solidFill>
          </a:endParaRPr>
        </a:p>
        <a:p>
          <a:pPr algn="ctr"/>
          <a:r>
            <a:rPr kumimoji="1" lang="en-US" altLang="ja-JP" sz="1100" baseline="0">
              <a:solidFill>
                <a:schemeClr val="tx1"/>
              </a:solidFill>
            </a:rPr>
            <a:t> 307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7401</xdr:colOff>
      <xdr:row>749</xdr:row>
      <xdr:rowOff>55849</xdr:rowOff>
    </xdr:from>
    <xdr:to>
      <xdr:col>41</xdr:col>
      <xdr:colOff>36202</xdr:colOff>
      <xdr:row>750</xdr:row>
      <xdr:rowOff>279968</xdr:rowOff>
    </xdr:to>
    <xdr:sp macro="" textlink="">
      <xdr:nvSpPr>
        <xdr:cNvPr id="19" name="正方形/長方形 18"/>
        <xdr:cNvSpPr/>
      </xdr:nvSpPr>
      <xdr:spPr>
        <a:xfrm>
          <a:off x="5542684" y="44266226"/>
          <a:ext cx="2598754" cy="5745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市町村</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25745</xdr:colOff>
      <xdr:row>751</xdr:row>
      <xdr:rowOff>11205</xdr:rowOff>
    </xdr:from>
    <xdr:to>
      <xdr:col>26</xdr:col>
      <xdr:colOff>156883</xdr:colOff>
      <xdr:row>754</xdr:row>
      <xdr:rowOff>170730</xdr:rowOff>
    </xdr:to>
    <xdr:sp macro="" textlink="">
      <xdr:nvSpPr>
        <xdr:cNvPr id="20" name="大かっこ 19"/>
        <xdr:cNvSpPr/>
      </xdr:nvSpPr>
      <xdr:spPr>
        <a:xfrm>
          <a:off x="2200320" y="44922479"/>
          <a:ext cx="3096469" cy="860421"/>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介護職員処遇改善加算の取得促進支援事業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t>介護サービス情報の公表制度支援事業　等</a:t>
          </a:r>
          <a:endParaRPr kumimoji="1" lang="en-US" altLang="ja-JP" sz="1100"/>
        </a:p>
      </xdr:txBody>
    </xdr:sp>
    <xdr:clientData/>
  </xdr:twoCellAnchor>
  <xdr:twoCellAnchor>
    <xdr:from>
      <xdr:col>28</xdr:col>
      <xdr:colOff>6417</xdr:colOff>
      <xdr:row>751</xdr:row>
      <xdr:rowOff>22411</xdr:rowOff>
    </xdr:from>
    <xdr:to>
      <xdr:col>42</xdr:col>
      <xdr:colOff>154459</xdr:colOff>
      <xdr:row>754</xdr:row>
      <xdr:rowOff>179717</xdr:rowOff>
    </xdr:to>
    <xdr:sp macro="" textlink="">
      <xdr:nvSpPr>
        <xdr:cNvPr id="21" name="大かっこ 20"/>
        <xdr:cNvSpPr/>
      </xdr:nvSpPr>
      <xdr:spPr>
        <a:xfrm>
          <a:off x="5541700" y="44933685"/>
          <a:ext cx="2915684" cy="858202"/>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低所得高齢者等住まい・生活支援モデル事業高齢者生きがい活動促進事業等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51" t="s">
        <v>0</v>
      </c>
      <c r="AK2" s="951"/>
      <c r="AL2" s="951"/>
      <c r="AM2" s="951"/>
      <c r="AN2" s="951"/>
      <c r="AO2" s="952"/>
      <c r="AP2" s="952"/>
      <c r="AQ2" s="952"/>
      <c r="AR2" s="76" t="str">
        <f>IF(OR(AO2="　", AO2=""), "", "-")</f>
        <v/>
      </c>
      <c r="AS2" s="953">
        <v>808</v>
      </c>
      <c r="AT2" s="953"/>
      <c r="AU2" s="953"/>
      <c r="AV2" s="49" t="str">
        <f>IF(AW2="", "", "-")</f>
        <v/>
      </c>
      <c r="AW2" s="917"/>
      <c r="AX2" s="917"/>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2" t="s">
        <v>598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58.5" customHeight="1" x14ac:dyDescent="0.15">
      <c r="A5" s="692" t="s">
        <v>67</v>
      </c>
      <c r="B5" s="693"/>
      <c r="C5" s="693"/>
      <c r="D5" s="693"/>
      <c r="E5" s="693"/>
      <c r="F5" s="694"/>
      <c r="G5" s="842" t="s">
        <v>600</v>
      </c>
      <c r="H5" s="843"/>
      <c r="I5" s="843"/>
      <c r="J5" s="843"/>
      <c r="K5" s="843"/>
      <c r="L5" s="843"/>
      <c r="M5" s="844" t="s">
        <v>66</v>
      </c>
      <c r="N5" s="845"/>
      <c r="O5" s="845"/>
      <c r="P5" s="845"/>
      <c r="Q5" s="845"/>
      <c r="R5" s="846"/>
      <c r="S5" s="847" t="s">
        <v>131</v>
      </c>
      <c r="T5" s="843"/>
      <c r="U5" s="843"/>
      <c r="V5" s="843"/>
      <c r="W5" s="843"/>
      <c r="X5" s="848"/>
      <c r="Y5" s="698" t="s">
        <v>3</v>
      </c>
      <c r="Z5" s="570"/>
      <c r="AA5" s="570"/>
      <c r="AB5" s="570"/>
      <c r="AC5" s="570"/>
      <c r="AD5" s="571"/>
      <c r="AE5" s="699" t="s">
        <v>599</v>
      </c>
      <c r="AF5" s="700"/>
      <c r="AG5" s="700"/>
      <c r="AH5" s="700"/>
      <c r="AI5" s="700"/>
      <c r="AJ5" s="700"/>
      <c r="AK5" s="700"/>
      <c r="AL5" s="700"/>
      <c r="AM5" s="700"/>
      <c r="AN5" s="700"/>
      <c r="AO5" s="700"/>
      <c r="AP5" s="701"/>
      <c r="AQ5" s="702" t="s">
        <v>708</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570</v>
      </c>
      <c r="H7" s="496"/>
      <c r="I7" s="496"/>
      <c r="J7" s="496"/>
      <c r="K7" s="496"/>
      <c r="L7" s="496"/>
      <c r="M7" s="496"/>
      <c r="N7" s="496"/>
      <c r="O7" s="496"/>
      <c r="P7" s="496"/>
      <c r="Q7" s="496"/>
      <c r="R7" s="496"/>
      <c r="S7" s="496"/>
      <c r="T7" s="496"/>
      <c r="U7" s="496"/>
      <c r="V7" s="496"/>
      <c r="W7" s="496"/>
      <c r="X7" s="497"/>
      <c r="Y7" s="928" t="s">
        <v>513</v>
      </c>
      <c r="Z7" s="440"/>
      <c r="AA7" s="440"/>
      <c r="AB7" s="440"/>
      <c r="AC7" s="440"/>
      <c r="AD7" s="929"/>
      <c r="AE7" s="918" t="s">
        <v>601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378</v>
      </c>
      <c r="B8" s="493"/>
      <c r="C8" s="493"/>
      <c r="D8" s="493"/>
      <c r="E8" s="493"/>
      <c r="F8" s="494"/>
      <c r="G8" s="939" t="str">
        <f>入力規則等!A28</f>
        <v>-</v>
      </c>
      <c r="H8" s="721"/>
      <c r="I8" s="721"/>
      <c r="J8" s="721"/>
      <c r="K8" s="721"/>
      <c r="L8" s="721"/>
      <c r="M8" s="721"/>
      <c r="N8" s="721"/>
      <c r="O8" s="721"/>
      <c r="P8" s="721"/>
      <c r="Q8" s="721"/>
      <c r="R8" s="721"/>
      <c r="S8" s="721"/>
      <c r="T8" s="721"/>
      <c r="U8" s="721"/>
      <c r="V8" s="721"/>
      <c r="W8" s="721"/>
      <c r="X8" s="940"/>
      <c r="Y8" s="849" t="s">
        <v>379</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602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8" t="s">
        <v>30</v>
      </c>
      <c r="B10" s="659"/>
      <c r="C10" s="659"/>
      <c r="D10" s="659"/>
      <c r="E10" s="659"/>
      <c r="F10" s="659"/>
      <c r="G10" s="757" t="s">
        <v>698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8" t="s">
        <v>5</v>
      </c>
      <c r="B11" s="659"/>
      <c r="C11" s="659"/>
      <c r="D11" s="659"/>
      <c r="E11" s="659"/>
      <c r="F11" s="660"/>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0" t="s">
        <v>24</v>
      </c>
      <c r="B12" s="961"/>
      <c r="C12" s="961"/>
      <c r="D12" s="961"/>
      <c r="E12" s="961"/>
      <c r="F12" s="962"/>
      <c r="G12" s="763"/>
      <c r="H12" s="764"/>
      <c r="I12" s="764"/>
      <c r="J12" s="764"/>
      <c r="K12" s="764"/>
      <c r="L12" s="764"/>
      <c r="M12" s="764"/>
      <c r="N12" s="764"/>
      <c r="O12" s="764"/>
      <c r="P12" s="412" t="s">
        <v>532</v>
      </c>
      <c r="Q12" s="413"/>
      <c r="R12" s="413"/>
      <c r="S12" s="413"/>
      <c r="T12" s="413"/>
      <c r="U12" s="413"/>
      <c r="V12" s="414"/>
      <c r="W12" s="412" t="s">
        <v>529</v>
      </c>
      <c r="X12" s="413"/>
      <c r="Y12" s="413"/>
      <c r="Z12" s="413"/>
      <c r="AA12" s="413"/>
      <c r="AB12" s="413"/>
      <c r="AC12" s="414"/>
      <c r="AD12" s="412" t="s">
        <v>524</v>
      </c>
      <c r="AE12" s="413"/>
      <c r="AF12" s="413"/>
      <c r="AG12" s="413"/>
      <c r="AH12" s="413"/>
      <c r="AI12" s="413"/>
      <c r="AJ12" s="414"/>
      <c r="AK12" s="412" t="s">
        <v>517</v>
      </c>
      <c r="AL12" s="413"/>
      <c r="AM12" s="413"/>
      <c r="AN12" s="413"/>
      <c r="AO12" s="413"/>
      <c r="AP12" s="413"/>
      <c r="AQ12" s="414"/>
      <c r="AR12" s="412" t="s">
        <v>515</v>
      </c>
      <c r="AS12" s="413"/>
      <c r="AT12" s="413"/>
      <c r="AU12" s="413"/>
      <c r="AV12" s="413"/>
      <c r="AW12" s="413"/>
      <c r="AX12" s="723"/>
    </row>
    <row r="13" spans="1:50" ht="21" customHeight="1" x14ac:dyDescent="0.15">
      <c r="A13" s="610"/>
      <c r="B13" s="611"/>
      <c r="C13" s="611"/>
      <c r="D13" s="611"/>
      <c r="E13" s="611"/>
      <c r="F13" s="612"/>
      <c r="G13" s="724" t="s">
        <v>6</v>
      </c>
      <c r="H13" s="725"/>
      <c r="I13" s="767" t="s">
        <v>7</v>
      </c>
      <c r="J13" s="768"/>
      <c r="K13" s="768"/>
      <c r="L13" s="768"/>
      <c r="M13" s="768"/>
      <c r="N13" s="768"/>
      <c r="O13" s="769"/>
      <c r="P13" s="655">
        <v>2228</v>
      </c>
      <c r="Q13" s="656"/>
      <c r="R13" s="656"/>
      <c r="S13" s="656"/>
      <c r="T13" s="656"/>
      <c r="U13" s="656"/>
      <c r="V13" s="657"/>
      <c r="W13" s="655">
        <v>184</v>
      </c>
      <c r="X13" s="656"/>
      <c r="Y13" s="656"/>
      <c r="Z13" s="656"/>
      <c r="AA13" s="656"/>
      <c r="AB13" s="656"/>
      <c r="AC13" s="657"/>
      <c r="AD13" s="655">
        <v>376</v>
      </c>
      <c r="AE13" s="656"/>
      <c r="AF13" s="656"/>
      <c r="AG13" s="656"/>
      <c r="AH13" s="656"/>
      <c r="AI13" s="656"/>
      <c r="AJ13" s="657"/>
      <c r="AK13" s="655">
        <v>446</v>
      </c>
      <c r="AL13" s="656"/>
      <c r="AM13" s="656"/>
      <c r="AN13" s="656"/>
      <c r="AO13" s="656"/>
      <c r="AP13" s="656"/>
      <c r="AQ13" s="657"/>
      <c r="AR13" s="925">
        <v>446</v>
      </c>
      <c r="AS13" s="926"/>
      <c r="AT13" s="926"/>
      <c r="AU13" s="926"/>
      <c r="AV13" s="926"/>
      <c r="AW13" s="926"/>
      <c r="AX13" s="927"/>
    </row>
    <row r="14" spans="1:50" ht="21" customHeight="1" x14ac:dyDescent="0.15">
      <c r="A14" s="610"/>
      <c r="B14" s="611"/>
      <c r="C14" s="611"/>
      <c r="D14" s="611"/>
      <c r="E14" s="611"/>
      <c r="F14" s="612"/>
      <c r="G14" s="726"/>
      <c r="H14" s="727"/>
      <c r="I14" s="712" t="s">
        <v>8</v>
      </c>
      <c r="J14" s="765"/>
      <c r="K14" s="765"/>
      <c r="L14" s="765"/>
      <c r="M14" s="765"/>
      <c r="N14" s="765"/>
      <c r="O14" s="766"/>
      <c r="P14" s="655" t="s">
        <v>571</v>
      </c>
      <c r="Q14" s="656"/>
      <c r="R14" s="656"/>
      <c r="S14" s="656"/>
      <c r="T14" s="656"/>
      <c r="U14" s="656"/>
      <c r="V14" s="657"/>
      <c r="W14" s="655" t="s">
        <v>572</v>
      </c>
      <c r="X14" s="656"/>
      <c r="Y14" s="656"/>
      <c r="Z14" s="656"/>
      <c r="AA14" s="656"/>
      <c r="AB14" s="656"/>
      <c r="AC14" s="657"/>
      <c r="AD14" s="655" t="s">
        <v>573</v>
      </c>
      <c r="AE14" s="656"/>
      <c r="AF14" s="656"/>
      <c r="AG14" s="656"/>
      <c r="AH14" s="656"/>
      <c r="AI14" s="656"/>
      <c r="AJ14" s="657"/>
      <c r="AK14" s="655" t="s">
        <v>573</v>
      </c>
      <c r="AL14" s="656"/>
      <c r="AM14" s="656"/>
      <c r="AN14" s="656"/>
      <c r="AO14" s="656"/>
      <c r="AP14" s="656"/>
      <c r="AQ14" s="657"/>
      <c r="AR14" s="791"/>
      <c r="AS14" s="791"/>
      <c r="AT14" s="791"/>
      <c r="AU14" s="791"/>
      <c r="AV14" s="791"/>
      <c r="AW14" s="791"/>
      <c r="AX14" s="792"/>
    </row>
    <row r="15" spans="1:50" ht="21" customHeight="1" x14ac:dyDescent="0.15">
      <c r="A15" s="610"/>
      <c r="B15" s="611"/>
      <c r="C15" s="611"/>
      <c r="D15" s="611"/>
      <c r="E15" s="611"/>
      <c r="F15" s="612"/>
      <c r="G15" s="726"/>
      <c r="H15" s="727"/>
      <c r="I15" s="712" t="s">
        <v>51</v>
      </c>
      <c r="J15" s="713"/>
      <c r="K15" s="713"/>
      <c r="L15" s="713"/>
      <c r="M15" s="713"/>
      <c r="N15" s="713"/>
      <c r="O15" s="714"/>
      <c r="P15" s="655" t="s">
        <v>574</v>
      </c>
      <c r="Q15" s="656"/>
      <c r="R15" s="656"/>
      <c r="S15" s="656"/>
      <c r="T15" s="656"/>
      <c r="U15" s="656"/>
      <c r="V15" s="657"/>
      <c r="W15" s="655" t="s">
        <v>575</v>
      </c>
      <c r="X15" s="656"/>
      <c r="Y15" s="656"/>
      <c r="Z15" s="656"/>
      <c r="AA15" s="656"/>
      <c r="AB15" s="656"/>
      <c r="AC15" s="657"/>
      <c r="AD15" s="655" t="s">
        <v>571</v>
      </c>
      <c r="AE15" s="656"/>
      <c r="AF15" s="656"/>
      <c r="AG15" s="656"/>
      <c r="AH15" s="656"/>
      <c r="AI15" s="656"/>
      <c r="AJ15" s="657"/>
      <c r="AK15" s="655" t="s">
        <v>571</v>
      </c>
      <c r="AL15" s="656"/>
      <c r="AM15" s="656"/>
      <c r="AN15" s="656"/>
      <c r="AO15" s="656"/>
      <c r="AP15" s="656"/>
      <c r="AQ15" s="657"/>
      <c r="AR15" s="655"/>
      <c r="AS15" s="656"/>
      <c r="AT15" s="656"/>
      <c r="AU15" s="656"/>
      <c r="AV15" s="656"/>
      <c r="AW15" s="656"/>
      <c r="AX15" s="808"/>
    </row>
    <row r="16" spans="1:50" ht="21" customHeight="1" x14ac:dyDescent="0.15">
      <c r="A16" s="610"/>
      <c r="B16" s="611"/>
      <c r="C16" s="611"/>
      <c r="D16" s="611"/>
      <c r="E16" s="611"/>
      <c r="F16" s="612"/>
      <c r="G16" s="726"/>
      <c r="H16" s="727"/>
      <c r="I16" s="712" t="s">
        <v>52</v>
      </c>
      <c r="J16" s="713"/>
      <c r="K16" s="713"/>
      <c r="L16" s="713"/>
      <c r="M16" s="713"/>
      <c r="N16" s="713"/>
      <c r="O16" s="714"/>
      <c r="P16" s="655" t="s">
        <v>575</v>
      </c>
      <c r="Q16" s="656"/>
      <c r="R16" s="656"/>
      <c r="S16" s="656"/>
      <c r="T16" s="656"/>
      <c r="U16" s="656"/>
      <c r="V16" s="657"/>
      <c r="W16" s="655" t="s">
        <v>571</v>
      </c>
      <c r="X16" s="656"/>
      <c r="Y16" s="656"/>
      <c r="Z16" s="656"/>
      <c r="AA16" s="656"/>
      <c r="AB16" s="656"/>
      <c r="AC16" s="657"/>
      <c r="AD16" s="655" t="s">
        <v>571</v>
      </c>
      <c r="AE16" s="656"/>
      <c r="AF16" s="656"/>
      <c r="AG16" s="656"/>
      <c r="AH16" s="656"/>
      <c r="AI16" s="656"/>
      <c r="AJ16" s="657"/>
      <c r="AK16" s="655" t="s">
        <v>575</v>
      </c>
      <c r="AL16" s="656"/>
      <c r="AM16" s="656"/>
      <c r="AN16" s="656"/>
      <c r="AO16" s="656"/>
      <c r="AP16" s="656"/>
      <c r="AQ16" s="657"/>
      <c r="AR16" s="760"/>
      <c r="AS16" s="761"/>
      <c r="AT16" s="761"/>
      <c r="AU16" s="761"/>
      <c r="AV16" s="761"/>
      <c r="AW16" s="761"/>
      <c r="AX16" s="762"/>
    </row>
    <row r="17" spans="1:50" ht="24.75" customHeight="1" x14ac:dyDescent="0.15">
      <c r="A17" s="610"/>
      <c r="B17" s="611"/>
      <c r="C17" s="611"/>
      <c r="D17" s="611"/>
      <c r="E17" s="611"/>
      <c r="F17" s="612"/>
      <c r="G17" s="726"/>
      <c r="H17" s="727"/>
      <c r="I17" s="712" t="s">
        <v>50</v>
      </c>
      <c r="J17" s="765"/>
      <c r="K17" s="765"/>
      <c r="L17" s="765"/>
      <c r="M17" s="765"/>
      <c r="N17" s="765"/>
      <c r="O17" s="766"/>
      <c r="P17" s="655">
        <v>-2024</v>
      </c>
      <c r="Q17" s="656"/>
      <c r="R17" s="656"/>
      <c r="S17" s="656"/>
      <c r="T17" s="656"/>
      <c r="U17" s="656"/>
      <c r="V17" s="657"/>
      <c r="W17" s="655" t="s">
        <v>571</v>
      </c>
      <c r="X17" s="656"/>
      <c r="Y17" s="656"/>
      <c r="Z17" s="656"/>
      <c r="AA17" s="656"/>
      <c r="AB17" s="656"/>
      <c r="AC17" s="657"/>
      <c r="AD17" s="655">
        <v>-13</v>
      </c>
      <c r="AE17" s="656"/>
      <c r="AF17" s="656"/>
      <c r="AG17" s="656"/>
      <c r="AH17" s="656"/>
      <c r="AI17" s="656"/>
      <c r="AJ17" s="657"/>
      <c r="AK17" s="655" t="s">
        <v>571</v>
      </c>
      <c r="AL17" s="656"/>
      <c r="AM17" s="656"/>
      <c r="AN17" s="656"/>
      <c r="AO17" s="656"/>
      <c r="AP17" s="656"/>
      <c r="AQ17" s="657"/>
      <c r="AR17" s="923"/>
      <c r="AS17" s="923"/>
      <c r="AT17" s="923"/>
      <c r="AU17" s="923"/>
      <c r="AV17" s="923"/>
      <c r="AW17" s="923"/>
      <c r="AX17" s="924"/>
    </row>
    <row r="18" spans="1:50" ht="24.75" customHeight="1" x14ac:dyDescent="0.15">
      <c r="A18" s="610"/>
      <c r="B18" s="611"/>
      <c r="C18" s="611"/>
      <c r="D18" s="611"/>
      <c r="E18" s="611"/>
      <c r="F18" s="612"/>
      <c r="G18" s="728"/>
      <c r="H18" s="729"/>
      <c r="I18" s="717" t="s">
        <v>20</v>
      </c>
      <c r="J18" s="718"/>
      <c r="K18" s="718"/>
      <c r="L18" s="718"/>
      <c r="M18" s="718"/>
      <c r="N18" s="718"/>
      <c r="O18" s="719"/>
      <c r="P18" s="881">
        <f>SUM(P13:V17)</f>
        <v>204</v>
      </c>
      <c r="Q18" s="882"/>
      <c r="R18" s="882"/>
      <c r="S18" s="882"/>
      <c r="T18" s="882"/>
      <c r="U18" s="882"/>
      <c r="V18" s="883"/>
      <c r="W18" s="881">
        <f>SUM(W13:AC17)</f>
        <v>184</v>
      </c>
      <c r="X18" s="882"/>
      <c r="Y18" s="882"/>
      <c r="Z18" s="882"/>
      <c r="AA18" s="882"/>
      <c r="AB18" s="882"/>
      <c r="AC18" s="883"/>
      <c r="AD18" s="881">
        <f>SUM(AD13:AJ17)</f>
        <v>363</v>
      </c>
      <c r="AE18" s="882"/>
      <c r="AF18" s="882"/>
      <c r="AG18" s="882"/>
      <c r="AH18" s="882"/>
      <c r="AI18" s="882"/>
      <c r="AJ18" s="883"/>
      <c r="AK18" s="881">
        <f>SUM(AK13:AQ17)</f>
        <v>446</v>
      </c>
      <c r="AL18" s="882"/>
      <c r="AM18" s="882"/>
      <c r="AN18" s="882"/>
      <c r="AO18" s="882"/>
      <c r="AP18" s="882"/>
      <c r="AQ18" s="883"/>
      <c r="AR18" s="881">
        <f>SUM(AR13:AX17)</f>
        <v>446</v>
      </c>
      <c r="AS18" s="882"/>
      <c r="AT18" s="882"/>
      <c r="AU18" s="882"/>
      <c r="AV18" s="882"/>
      <c r="AW18" s="882"/>
      <c r="AX18" s="884"/>
    </row>
    <row r="19" spans="1:50" ht="24.75" customHeight="1" x14ac:dyDescent="0.15">
      <c r="A19" s="610"/>
      <c r="B19" s="611"/>
      <c r="C19" s="611"/>
      <c r="D19" s="611"/>
      <c r="E19" s="611"/>
      <c r="F19" s="612"/>
      <c r="G19" s="879" t="s">
        <v>9</v>
      </c>
      <c r="H19" s="880"/>
      <c r="I19" s="880"/>
      <c r="J19" s="880"/>
      <c r="K19" s="880"/>
      <c r="L19" s="880"/>
      <c r="M19" s="880"/>
      <c r="N19" s="880"/>
      <c r="O19" s="880"/>
      <c r="P19" s="655">
        <v>195</v>
      </c>
      <c r="Q19" s="656"/>
      <c r="R19" s="656"/>
      <c r="S19" s="656"/>
      <c r="T19" s="656"/>
      <c r="U19" s="656"/>
      <c r="V19" s="657"/>
      <c r="W19" s="655">
        <v>169</v>
      </c>
      <c r="X19" s="656"/>
      <c r="Y19" s="656"/>
      <c r="Z19" s="656"/>
      <c r="AA19" s="656"/>
      <c r="AB19" s="656"/>
      <c r="AC19" s="657"/>
      <c r="AD19" s="655">
        <v>342</v>
      </c>
      <c r="AE19" s="656"/>
      <c r="AF19" s="656"/>
      <c r="AG19" s="656"/>
      <c r="AH19" s="656"/>
      <c r="AI19" s="656"/>
      <c r="AJ19" s="657"/>
      <c r="AK19" s="327"/>
      <c r="AL19" s="327"/>
      <c r="AM19" s="327"/>
      <c r="AN19" s="327"/>
      <c r="AO19" s="327"/>
      <c r="AP19" s="327"/>
      <c r="AQ19" s="327"/>
      <c r="AR19" s="327"/>
      <c r="AS19" s="327"/>
      <c r="AT19" s="327"/>
      <c r="AU19" s="327"/>
      <c r="AV19" s="327"/>
      <c r="AW19" s="327"/>
      <c r="AX19" s="329"/>
    </row>
    <row r="20" spans="1:50" ht="24.75" customHeight="1" x14ac:dyDescent="0.15">
      <c r="A20" s="610"/>
      <c r="B20" s="611"/>
      <c r="C20" s="611"/>
      <c r="D20" s="611"/>
      <c r="E20" s="611"/>
      <c r="F20" s="612"/>
      <c r="G20" s="879" t="s">
        <v>10</v>
      </c>
      <c r="H20" s="880"/>
      <c r="I20" s="880"/>
      <c r="J20" s="880"/>
      <c r="K20" s="880"/>
      <c r="L20" s="880"/>
      <c r="M20" s="880"/>
      <c r="N20" s="880"/>
      <c r="O20" s="880"/>
      <c r="P20" s="315">
        <f>IF(P18=0, "-", SUM(P19)/P18)</f>
        <v>0.95588235294117652</v>
      </c>
      <c r="Q20" s="315"/>
      <c r="R20" s="315"/>
      <c r="S20" s="315"/>
      <c r="T20" s="315"/>
      <c r="U20" s="315"/>
      <c r="V20" s="315"/>
      <c r="W20" s="315">
        <f t="shared" ref="W20" si="0">IF(W18=0, "-", SUM(W19)/W18)</f>
        <v>0.91847826086956519</v>
      </c>
      <c r="X20" s="315"/>
      <c r="Y20" s="315"/>
      <c r="Z20" s="315"/>
      <c r="AA20" s="315"/>
      <c r="AB20" s="315"/>
      <c r="AC20" s="315"/>
      <c r="AD20" s="315">
        <f t="shared" ref="AD20" si="1">IF(AD18=0, "-", SUM(AD19)/AD18)</f>
        <v>0.94214876033057848</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2"/>
      <c r="B21" s="853"/>
      <c r="C21" s="853"/>
      <c r="D21" s="853"/>
      <c r="E21" s="853"/>
      <c r="F21" s="963"/>
      <c r="G21" s="313" t="s">
        <v>478</v>
      </c>
      <c r="H21" s="314"/>
      <c r="I21" s="314"/>
      <c r="J21" s="314"/>
      <c r="K21" s="314"/>
      <c r="L21" s="314"/>
      <c r="M21" s="314"/>
      <c r="N21" s="314"/>
      <c r="O21" s="314"/>
      <c r="P21" s="315">
        <f>IF(P19=0, "-", SUM(P19)/SUM(P13,P14))</f>
        <v>8.7522441651705571E-2</v>
      </c>
      <c r="Q21" s="315"/>
      <c r="R21" s="315"/>
      <c r="S21" s="315"/>
      <c r="T21" s="315"/>
      <c r="U21" s="315"/>
      <c r="V21" s="315"/>
      <c r="W21" s="315">
        <f t="shared" ref="W21" si="2">IF(W19=0, "-", SUM(W19)/SUM(W13,W14))</f>
        <v>0.91847826086956519</v>
      </c>
      <c r="X21" s="315"/>
      <c r="Y21" s="315"/>
      <c r="Z21" s="315"/>
      <c r="AA21" s="315"/>
      <c r="AB21" s="315"/>
      <c r="AC21" s="315"/>
      <c r="AD21" s="315">
        <f t="shared" ref="AD21" si="3">IF(AD19=0, "-", SUM(AD19)/SUM(AD13,AD14))</f>
        <v>0.90957446808510634</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1" t="s">
        <v>557</v>
      </c>
      <c r="B22" s="982"/>
      <c r="C22" s="982"/>
      <c r="D22" s="982"/>
      <c r="E22" s="982"/>
      <c r="F22" s="983"/>
      <c r="G22" s="968" t="s">
        <v>457</v>
      </c>
      <c r="H22" s="219"/>
      <c r="I22" s="219"/>
      <c r="J22" s="219"/>
      <c r="K22" s="219"/>
      <c r="L22" s="219"/>
      <c r="M22" s="219"/>
      <c r="N22" s="219"/>
      <c r="O22" s="220"/>
      <c r="P22" s="941" t="s">
        <v>518</v>
      </c>
      <c r="Q22" s="219"/>
      <c r="R22" s="219"/>
      <c r="S22" s="219"/>
      <c r="T22" s="219"/>
      <c r="U22" s="219"/>
      <c r="V22" s="220"/>
      <c r="W22" s="941" t="s">
        <v>514</v>
      </c>
      <c r="X22" s="219"/>
      <c r="Y22" s="219"/>
      <c r="Z22" s="219"/>
      <c r="AA22" s="219"/>
      <c r="AB22" s="219"/>
      <c r="AC22" s="220"/>
      <c r="AD22" s="941" t="s">
        <v>456</v>
      </c>
      <c r="AE22" s="219"/>
      <c r="AF22" s="219"/>
      <c r="AG22" s="219"/>
      <c r="AH22" s="219"/>
      <c r="AI22" s="219"/>
      <c r="AJ22" s="219"/>
      <c r="AK22" s="219"/>
      <c r="AL22" s="219"/>
      <c r="AM22" s="219"/>
      <c r="AN22" s="219"/>
      <c r="AO22" s="219"/>
      <c r="AP22" s="219"/>
      <c r="AQ22" s="219"/>
      <c r="AR22" s="219"/>
      <c r="AS22" s="219"/>
      <c r="AT22" s="219"/>
      <c r="AU22" s="219"/>
      <c r="AV22" s="219"/>
      <c r="AW22" s="219"/>
      <c r="AX22" s="990"/>
    </row>
    <row r="23" spans="1:50" ht="25.5" customHeight="1" x14ac:dyDescent="0.15">
      <c r="A23" s="984"/>
      <c r="B23" s="985"/>
      <c r="C23" s="985"/>
      <c r="D23" s="985"/>
      <c r="E23" s="985"/>
      <c r="F23" s="986"/>
      <c r="G23" s="969" t="s">
        <v>689</v>
      </c>
      <c r="H23" s="970"/>
      <c r="I23" s="970"/>
      <c r="J23" s="970"/>
      <c r="K23" s="970"/>
      <c r="L23" s="970"/>
      <c r="M23" s="970"/>
      <c r="N23" s="970"/>
      <c r="O23" s="971"/>
      <c r="P23" s="925">
        <v>446</v>
      </c>
      <c r="Q23" s="926"/>
      <c r="R23" s="926"/>
      <c r="S23" s="926"/>
      <c r="T23" s="926"/>
      <c r="U23" s="926"/>
      <c r="V23" s="942"/>
      <c r="W23" s="925">
        <v>446</v>
      </c>
      <c r="X23" s="926"/>
      <c r="Y23" s="926"/>
      <c r="Z23" s="926"/>
      <c r="AA23" s="926"/>
      <c r="AB23" s="926"/>
      <c r="AC23" s="942"/>
      <c r="AD23" s="943" t="s">
        <v>710</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84"/>
      <c r="B24" s="985"/>
      <c r="C24" s="985"/>
      <c r="D24" s="985"/>
      <c r="E24" s="985"/>
      <c r="F24" s="986"/>
      <c r="G24" s="972"/>
      <c r="H24" s="973"/>
      <c r="I24" s="973"/>
      <c r="J24" s="973"/>
      <c r="K24" s="973"/>
      <c r="L24" s="973"/>
      <c r="M24" s="973"/>
      <c r="N24" s="973"/>
      <c r="O24" s="974"/>
      <c r="P24" s="655"/>
      <c r="Q24" s="656"/>
      <c r="R24" s="656"/>
      <c r="S24" s="656"/>
      <c r="T24" s="656"/>
      <c r="U24" s="656"/>
      <c r="V24" s="657"/>
      <c r="W24" s="655"/>
      <c r="X24" s="656"/>
      <c r="Y24" s="656"/>
      <c r="Z24" s="656"/>
      <c r="AA24" s="656"/>
      <c r="AB24" s="656"/>
      <c r="AC24" s="65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84"/>
      <c r="B25" s="985"/>
      <c r="C25" s="985"/>
      <c r="D25" s="985"/>
      <c r="E25" s="985"/>
      <c r="F25" s="986"/>
      <c r="G25" s="972"/>
      <c r="H25" s="973"/>
      <c r="I25" s="973"/>
      <c r="J25" s="973"/>
      <c r="K25" s="973"/>
      <c r="L25" s="973"/>
      <c r="M25" s="973"/>
      <c r="N25" s="973"/>
      <c r="O25" s="974"/>
      <c r="P25" s="655"/>
      <c r="Q25" s="656"/>
      <c r="R25" s="656"/>
      <c r="S25" s="656"/>
      <c r="T25" s="656"/>
      <c r="U25" s="656"/>
      <c r="V25" s="657"/>
      <c r="W25" s="655"/>
      <c r="X25" s="656"/>
      <c r="Y25" s="656"/>
      <c r="Z25" s="656"/>
      <c r="AA25" s="656"/>
      <c r="AB25" s="656"/>
      <c r="AC25" s="65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84"/>
      <c r="B26" s="985"/>
      <c r="C26" s="985"/>
      <c r="D26" s="985"/>
      <c r="E26" s="985"/>
      <c r="F26" s="986"/>
      <c r="G26" s="972"/>
      <c r="H26" s="973"/>
      <c r="I26" s="973"/>
      <c r="J26" s="973"/>
      <c r="K26" s="973"/>
      <c r="L26" s="973"/>
      <c r="M26" s="973"/>
      <c r="N26" s="973"/>
      <c r="O26" s="974"/>
      <c r="P26" s="655"/>
      <c r="Q26" s="656"/>
      <c r="R26" s="656"/>
      <c r="S26" s="656"/>
      <c r="T26" s="656"/>
      <c r="U26" s="656"/>
      <c r="V26" s="657"/>
      <c r="W26" s="655"/>
      <c r="X26" s="656"/>
      <c r="Y26" s="656"/>
      <c r="Z26" s="656"/>
      <c r="AA26" s="656"/>
      <c r="AB26" s="656"/>
      <c r="AC26" s="65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84"/>
      <c r="B27" s="985"/>
      <c r="C27" s="985"/>
      <c r="D27" s="985"/>
      <c r="E27" s="985"/>
      <c r="F27" s="986"/>
      <c r="G27" s="972"/>
      <c r="H27" s="973"/>
      <c r="I27" s="973"/>
      <c r="J27" s="973"/>
      <c r="K27" s="973"/>
      <c r="L27" s="973"/>
      <c r="M27" s="973"/>
      <c r="N27" s="973"/>
      <c r="O27" s="974"/>
      <c r="P27" s="655"/>
      <c r="Q27" s="656"/>
      <c r="R27" s="656"/>
      <c r="S27" s="656"/>
      <c r="T27" s="656"/>
      <c r="U27" s="656"/>
      <c r="V27" s="657"/>
      <c r="W27" s="655"/>
      <c r="X27" s="656"/>
      <c r="Y27" s="656"/>
      <c r="Z27" s="656"/>
      <c r="AA27" s="656"/>
      <c r="AB27" s="656"/>
      <c r="AC27" s="65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84"/>
      <c r="B28" s="985"/>
      <c r="C28" s="985"/>
      <c r="D28" s="985"/>
      <c r="E28" s="985"/>
      <c r="F28" s="986"/>
      <c r="G28" s="975" t="s">
        <v>461</v>
      </c>
      <c r="H28" s="976"/>
      <c r="I28" s="976"/>
      <c r="J28" s="976"/>
      <c r="K28" s="976"/>
      <c r="L28" s="976"/>
      <c r="M28" s="976"/>
      <c r="N28" s="976"/>
      <c r="O28" s="977"/>
      <c r="P28" s="881">
        <f>P29-SUM(P23:P27)</f>
        <v>0</v>
      </c>
      <c r="Q28" s="882"/>
      <c r="R28" s="882"/>
      <c r="S28" s="882"/>
      <c r="T28" s="882"/>
      <c r="U28" s="882"/>
      <c r="V28" s="883"/>
      <c r="W28" s="881">
        <f>W29-SUM(W23:W27)</f>
        <v>0</v>
      </c>
      <c r="X28" s="882"/>
      <c r="Y28" s="882"/>
      <c r="Z28" s="882"/>
      <c r="AA28" s="882"/>
      <c r="AB28" s="882"/>
      <c r="AC28" s="883"/>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87"/>
      <c r="B29" s="988"/>
      <c r="C29" s="988"/>
      <c r="D29" s="988"/>
      <c r="E29" s="988"/>
      <c r="F29" s="989"/>
      <c r="G29" s="978" t="s">
        <v>458</v>
      </c>
      <c r="H29" s="979"/>
      <c r="I29" s="979"/>
      <c r="J29" s="979"/>
      <c r="K29" s="979"/>
      <c r="L29" s="979"/>
      <c r="M29" s="979"/>
      <c r="N29" s="979"/>
      <c r="O29" s="980"/>
      <c r="P29" s="655">
        <f>AK13</f>
        <v>446</v>
      </c>
      <c r="Q29" s="656"/>
      <c r="R29" s="656"/>
      <c r="S29" s="656"/>
      <c r="T29" s="656"/>
      <c r="U29" s="656"/>
      <c r="V29" s="657"/>
      <c r="W29" s="954">
        <f>AR13</f>
        <v>446</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21" t="s">
        <v>525</v>
      </c>
      <c r="AN30" s="921"/>
      <c r="AO30" s="921"/>
      <c r="AP30" s="861"/>
      <c r="AQ30" s="770" t="s">
        <v>354</v>
      </c>
      <c r="AR30" s="771"/>
      <c r="AS30" s="771"/>
      <c r="AT30" s="772"/>
      <c r="AU30" s="777" t="s">
        <v>253</v>
      </c>
      <c r="AV30" s="777"/>
      <c r="AW30" s="777"/>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8" t="s">
        <v>576</v>
      </c>
      <c r="AR31" s="197"/>
      <c r="AS31" s="130" t="s">
        <v>355</v>
      </c>
      <c r="AT31" s="131"/>
      <c r="AU31" s="196">
        <v>31</v>
      </c>
      <c r="AV31" s="196"/>
      <c r="AW31" s="395" t="s">
        <v>300</v>
      </c>
      <c r="AX31" s="396"/>
    </row>
    <row r="32" spans="1:50" ht="34.5" customHeight="1" x14ac:dyDescent="0.15">
      <c r="A32" s="400"/>
      <c r="B32" s="398"/>
      <c r="C32" s="398"/>
      <c r="D32" s="398"/>
      <c r="E32" s="398"/>
      <c r="F32" s="399"/>
      <c r="G32" s="558" t="s">
        <v>605</v>
      </c>
      <c r="H32" s="559"/>
      <c r="I32" s="559"/>
      <c r="J32" s="559"/>
      <c r="K32" s="559"/>
      <c r="L32" s="559"/>
      <c r="M32" s="559"/>
      <c r="N32" s="559"/>
      <c r="O32" s="560"/>
      <c r="P32" s="102" t="s">
        <v>606</v>
      </c>
      <c r="Q32" s="102"/>
      <c r="R32" s="102"/>
      <c r="S32" s="102"/>
      <c r="T32" s="102"/>
      <c r="U32" s="102"/>
      <c r="V32" s="102"/>
      <c r="W32" s="102"/>
      <c r="X32" s="103"/>
      <c r="Y32" s="468" t="s">
        <v>12</v>
      </c>
      <c r="Z32" s="528"/>
      <c r="AA32" s="529"/>
      <c r="AB32" s="458" t="s">
        <v>607</v>
      </c>
      <c r="AC32" s="458"/>
      <c r="AD32" s="458"/>
      <c r="AE32" s="215">
        <v>3395748</v>
      </c>
      <c r="AF32" s="216"/>
      <c r="AG32" s="216"/>
      <c r="AH32" s="216"/>
      <c r="AI32" s="215">
        <v>3514706</v>
      </c>
      <c r="AJ32" s="216"/>
      <c r="AK32" s="216"/>
      <c r="AL32" s="216"/>
      <c r="AM32" s="215">
        <v>3272148</v>
      </c>
      <c r="AN32" s="216"/>
      <c r="AO32" s="216"/>
      <c r="AP32" s="216"/>
      <c r="AQ32" s="337" t="s">
        <v>576</v>
      </c>
      <c r="AR32" s="204"/>
      <c r="AS32" s="204"/>
      <c r="AT32" s="338"/>
      <c r="AU32" s="216"/>
      <c r="AV32" s="216"/>
      <c r="AW32" s="216"/>
      <c r="AX32" s="218"/>
    </row>
    <row r="33" spans="1:50" ht="34.5" customHeight="1" x14ac:dyDescent="0.15">
      <c r="A33" s="401"/>
      <c r="B33" s="402"/>
      <c r="C33" s="402"/>
      <c r="D33" s="402"/>
      <c r="E33" s="402"/>
      <c r="F33" s="403"/>
      <c r="G33" s="561"/>
      <c r="H33" s="562"/>
      <c r="I33" s="562"/>
      <c r="J33" s="562"/>
      <c r="K33" s="562"/>
      <c r="L33" s="562"/>
      <c r="M33" s="562"/>
      <c r="N33" s="562"/>
      <c r="O33" s="563"/>
      <c r="P33" s="105"/>
      <c r="Q33" s="105"/>
      <c r="R33" s="105"/>
      <c r="S33" s="105"/>
      <c r="T33" s="105"/>
      <c r="U33" s="105"/>
      <c r="V33" s="105"/>
      <c r="W33" s="105"/>
      <c r="X33" s="106"/>
      <c r="Y33" s="412" t="s">
        <v>54</v>
      </c>
      <c r="Z33" s="413"/>
      <c r="AA33" s="414"/>
      <c r="AB33" s="520" t="s">
        <v>607</v>
      </c>
      <c r="AC33" s="520"/>
      <c r="AD33" s="520"/>
      <c r="AE33" s="215">
        <v>2855074</v>
      </c>
      <c r="AF33" s="216"/>
      <c r="AG33" s="216"/>
      <c r="AH33" s="216"/>
      <c r="AI33" s="215">
        <v>2855074</v>
      </c>
      <c r="AJ33" s="216"/>
      <c r="AK33" s="216"/>
      <c r="AL33" s="216"/>
      <c r="AM33" s="215">
        <v>2855074</v>
      </c>
      <c r="AN33" s="216"/>
      <c r="AO33" s="216"/>
      <c r="AP33" s="216"/>
      <c r="AQ33" s="337" t="s">
        <v>572</v>
      </c>
      <c r="AR33" s="204"/>
      <c r="AS33" s="204"/>
      <c r="AT33" s="338"/>
      <c r="AU33" s="216">
        <v>2855074</v>
      </c>
      <c r="AV33" s="216"/>
      <c r="AW33" s="216"/>
      <c r="AX33" s="218"/>
    </row>
    <row r="34" spans="1:50" ht="34.5" customHeight="1" x14ac:dyDescent="0.15">
      <c r="A34" s="400"/>
      <c r="B34" s="398"/>
      <c r="C34" s="398"/>
      <c r="D34" s="398"/>
      <c r="E34" s="398"/>
      <c r="F34" s="399"/>
      <c r="G34" s="564"/>
      <c r="H34" s="565"/>
      <c r="I34" s="565"/>
      <c r="J34" s="565"/>
      <c r="K34" s="565"/>
      <c r="L34" s="565"/>
      <c r="M34" s="565"/>
      <c r="N34" s="565"/>
      <c r="O34" s="566"/>
      <c r="P34" s="108"/>
      <c r="Q34" s="108"/>
      <c r="R34" s="108"/>
      <c r="S34" s="108"/>
      <c r="T34" s="108"/>
      <c r="U34" s="108"/>
      <c r="V34" s="108"/>
      <c r="W34" s="108"/>
      <c r="X34" s="109"/>
      <c r="Y34" s="412" t="s">
        <v>13</v>
      </c>
      <c r="Z34" s="413"/>
      <c r="AA34" s="414"/>
      <c r="AB34" s="550" t="s">
        <v>301</v>
      </c>
      <c r="AC34" s="550"/>
      <c r="AD34" s="550"/>
      <c r="AE34" s="215">
        <v>118.9</v>
      </c>
      <c r="AF34" s="216"/>
      <c r="AG34" s="216"/>
      <c r="AH34" s="216"/>
      <c r="AI34" s="215">
        <v>123.1</v>
      </c>
      <c r="AJ34" s="216"/>
      <c r="AK34" s="216"/>
      <c r="AL34" s="216"/>
      <c r="AM34" s="215">
        <v>114.6</v>
      </c>
      <c r="AN34" s="216"/>
      <c r="AO34" s="216"/>
      <c r="AP34" s="216"/>
      <c r="AQ34" s="337" t="s">
        <v>576</v>
      </c>
      <c r="AR34" s="204"/>
      <c r="AS34" s="204"/>
      <c r="AT34" s="338"/>
      <c r="AU34" s="216"/>
      <c r="AV34" s="216"/>
      <c r="AW34" s="216"/>
      <c r="AX34" s="218"/>
    </row>
    <row r="35" spans="1:50" ht="23.25" customHeight="1" x14ac:dyDescent="0.15">
      <c r="A35" s="223" t="s">
        <v>503</v>
      </c>
      <c r="B35" s="224"/>
      <c r="C35" s="224"/>
      <c r="D35" s="224"/>
      <c r="E35" s="224"/>
      <c r="F35" s="225"/>
      <c r="G35" s="229" t="s">
        <v>680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73" t="s">
        <v>473</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533</v>
      </c>
      <c r="AF37" s="242"/>
      <c r="AG37" s="242"/>
      <c r="AH37" s="243"/>
      <c r="AI37" s="241" t="s">
        <v>530</v>
      </c>
      <c r="AJ37" s="242"/>
      <c r="AK37" s="242"/>
      <c r="AL37" s="243"/>
      <c r="AM37" s="247" t="s">
        <v>525</v>
      </c>
      <c r="AN37" s="247"/>
      <c r="AO37" s="247"/>
      <c r="AP37" s="241"/>
      <c r="AQ37" s="148" t="s">
        <v>354</v>
      </c>
      <c r="AR37" s="149"/>
      <c r="AS37" s="149"/>
      <c r="AT37" s="150"/>
      <c r="AU37" s="408" t="s">
        <v>253</v>
      </c>
      <c r="AV37" s="408"/>
      <c r="AW37" s="408"/>
      <c r="AX37" s="91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8" t="s">
        <v>611</v>
      </c>
      <c r="AR38" s="197"/>
      <c r="AS38" s="130" t="s">
        <v>355</v>
      </c>
      <c r="AT38" s="131"/>
      <c r="AU38" s="196">
        <v>31</v>
      </c>
      <c r="AV38" s="196"/>
      <c r="AW38" s="395" t="s">
        <v>300</v>
      </c>
      <c r="AX38" s="396"/>
    </row>
    <row r="39" spans="1:50" ht="23.25" customHeight="1" x14ac:dyDescent="0.15">
      <c r="A39" s="400"/>
      <c r="B39" s="398"/>
      <c r="C39" s="398"/>
      <c r="D39" s="398"/>
      <c r="E39" s="398"/>
      <c r="F39" s="399"/>
      <c r="G39" s="558" t="s">
        <v>603</v>
      </c>
      <c r="H39" s="559"/>
      <c r="I39" s="559"/>
      <c r="J39" s="559"/>
      <c r="K39" s="559"/>
      <c r="L39" s="559"/>
      <c r="M39" s="559"/>
      <c r="N39" s="559"/>
      <c r="O39" s="560"/>
      <c r="P39" s="102" t="s">
        <v>604</v>
      </c>
      <c r="Q39" s="102"/>
      <c r="R39" s="102"/>
      <c r="S39" s="102"/>
      <c r="T39" s="102"/>
      <c r="U39" s="102"/>
      <c r="V39" s="102"/>
      <c r="W39" s="102"/>
      <c r="X39" s="103"/>
      <c r="Y39" s="468" t="s">
        <v>12</v>
      </c>
      <c r="Z39" s="528"/>
      <c r="AA39" s="529"/>
      <c r="AB39" s="458" t="s">
        <v>608</v>
      </c>
      <c r="AC39" s="458"/>
      <c r="AD39" s="458"/>
      <c r="AE39" s="215" t="s">
        <v>609</v>
      </c>
      <c r="AF39" s="216"/>
      <c r="AG39" s="216"/>
      <c r="AH39" s="216"/>
      <c r="AI39" s="215" t="s">
        <v>610</v>
      </c>
      <c r="AJ39" s="216"/>
      <c r="AK39" s="216"/>
      <c r="AL39" s="216"/>
      <c r="AM39" s="215">
        <v>24</v>
      </c>
      <c r="AN39" s="216"/>
      <c r="AO39" s="216"/>
      <c r="AP39" s="216"/>
      <c r="AQ39" s="337" t="s">
        <v>612</v>
      </c>
      <c r="AR39" s="204"/>
      <c r="AS39" s="204"/>
      <c r="AT39" s="338"/>
      <c r="AU39" s="216"/>
      <c r="AV39" s="216"/>
      <c r="AW39" s="216"/>
      <c r="AX39" s="218"/>
    </row>
    <row r="40" spans="1:50" ht="23.25" customHeight="1" x14ac:dyDescent="0.15">
      <c r="A40" s="401"/>
      <c r="B40" s="402"/>
      <c r="C40" s="402"/>
      <c r="D40" s="402"/>
      <c r="E40" s="402"/>
      <c r="F40" s="403"/>
      <c r="G40" s="561"/>
      <c r="H40" s="562"/>
      <c r="I40" s="562"/>
      <c r="J40" s="562"/>
      <c r="K40" s="562"/>
      <c r="L40" s="562"/>
      <c r="M40" s="562"/>
      <c r="N40" s="562"/>
      <c r="O40" s="563"/>
      <c r="P40" s="105"/>
      <c r="Q40" s="105"/>
      <c r="R40" s="105"/>
      <c r="S40" s="105"/>
      <c r="T40" s="105"/>
      <c r="U40" s="105"/>
      <c r="V40" s="105"/>
      <c r="W40" s="105"/>
      <c r="X40" s="106"/>
      <c r="Y40" s="412" t="s">
        <v>54</v>
      </c>
      <c r="Z40" s="413"/>
      <c r="AA40" s="414"/>
      <c r="AB40" s="520" t="s">
        <v>608</v>
      </c>
      <c r="AC40" s="520"/>
      <c r="AD40" s="520"/>
      <c r="AE40" s="215" t="s">
        <v>611</v>
      </c>
      <c r="AF40" s="216"/>
      <c r="AG40" s="216"/>
      <c r="AH40" s="216"/>
      <c r="AI40" s="215" t="s">
        <v>610</v>
      </c>
      <c r="AJ40" s="216"/>
      <c r="AK40" s="216"/>
      <c r="AL40" s="216"/>
      <c r="AM40" s="215">
        <v>67</v>
      </c>
      <c r="AN40" s="216"/>
      <c r="AO40" s="216"/>
      <c r="AP40" s="216"/>
      <c r="AQ40" s="337" t="s">
        <v>611</v>
      </c>
      <c r="AR40" s="204"/>
      <c r="AS40" s="204"/>
      <c r="AT40" s="338"/>
      <c r="AU40" s="216">
        <v>67</v>
      </c>
      <c r="AV40" s="216"/>
      <c r="AW40" s="216"/>
      <c r="AX40" s="218"/>
    </row>
    <row r="41" spans="1:50" ht="23.25" customHeight="1" x14ac:dyDescent="0.15">
      <c r="A41" s="404"/>
      <c r="B41" s="405"/>
      <c r="C41" s="405"/>
      <c r="D41" s="405"/>
      <c r="E41" s="405"/>
      <c r="F41" s="406"/>
      <c r="G41" s="564"/>
      <c r="H41" s="565"/>
      <c r="I41" s="565"/>
      <c r="J41" s="565"/>
      <c r="K41" s="565"/>
      <c r="L41" s="565"/>
      <c r="M41" s="565"/>
      <c r="N41" s="565"/>
      <c r="O41" s="566"/>
      <c r="P41" s="108"/>
      <c r="Q41" s="108"/>
      <c r="R41" s="108"/>
      <c r="S41" s="108"/>
      <c r="T41" s="108"/>
      <c r="U41" s="108"/>
      <c r="V41" s="108"/>
      <c r="W41" s="108"/>
      <c r="X41" s="109"/>
      <c r="Y41" s="412" t="s">
        <v>13</v>
      </c>
      <c r="Z41" s="413"/>
      <c r="AA41" s="414"/>
      <c r="AB41" s="550" t="s">
        <v>301</v>
      </c>
      <c r="AC41" s="550"/>
      <c r="AD41" s="550"/>
      <c r="AE41" s="215" t="s">
        <v>611</v>
      </c>
      <c r="AF41" s="216"/>
      <c r="AG41" s="216"/>
      <c r="AH41" s="216"/>
      <c r="AI41" s="215" t="s">
        <v>611</v>
      </c>
      <c r="AJ41" s="216"/>
      <c r="AK41" s="216"/>
      <c r="AL41" s="216"/>
      <c r="AM41" s="215">
        <v>35.799999999999997</v>
      </c>
      <c r="AN41" s="216"/>
      <c r="AO41" s="216"/>
      <c r="AP41" s="216"/>
      <c r="AQ41" s="337" t="s">
        <v>611</v>
      </c>
      <c r="AR41" s="204"/>
      <c r="AS41" s="204"/>
      <c r="AT41" s="338"/>
      <c r="AU41" s="216"/>
      <c r="AV41" s="216"/>
      <c r="AW41" s="216"/>
      <c r="AX41" s="218"/>
    </row>
    <row r="42" spans="1:50" ht="23.25" customHeight="1" x14ac:dyDescent="0.15">
      <c r="A42" s="223" t="s">
        <v>503</v>
      </c>
      <c r="B42" s="224"/>
      <c r="C42" s="224"/>
      <c r="D42" s="224"/>
      <c r="E42" s="224"/>
      <c r="F42" s="225"/>
      <c r="G42" s="229" t="s">
        <v>611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3" t="s">
        <v>473</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533</v>
      </c>
      <c r="AF44" s="242"/>
      <c r="AG44" s="242"/>
      <c r="AH44" s="243"/>
      <c r="AI44" s="241" t="s">
        <v>530</v>
      </c>
      <c r="AJ44" s="242"/>
      <c r="AK44" s="242"/>
      <c r="AL44" s="243"/>
      <c r="AM44" s="247" t="s">
        <v>525</v>
      </c>
      <c r="AN44" s="247"/>
      <c r="AO44" s="247"/>
      <c r="AP44" s="241"/>
      <c r="AQ44" s="148" t="s">
        <v>354</v>
      </c>
      <c r="AR44" s="149"/>
      <c r="AS44" s="149"/>
      <c r="AT44" s="150"/>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8"/>
      <c r="AR45" s="197"/>
      <c r="AS45" s="130" t="s">
        <v>355</v>
      </c>
      <c r="AT45" s="131"/>
      <c r="AU45" s="196"/>
      <c r="AV45" s="196"/>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102"/>
      <c r="Q46" s="102"/>
      <c r="R46" s="102"/>
      <c r="S46" s="102"/>
      <c r="T46" s="102"/>
      <c r="U46" s="102"/>
      <c r="V46" s="102"/>
      <c r="W46" s="102"/>
      <c r="X46" s="103"/>
      <c r="Y46" s="468" t="s">
        <v>12</v>
      </c>
      <c r="Z46" s="528"/>
      <c r="AA46" s="529"/>
      <c r="AB46" s="458"/>
      <c r="AC46" s="458"/>
      <c r="AD46" s="45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1"/>
      <c r="B47" s="402"/>
      <c r="C47" s="402"/>
      <c r="D47" s="402"/>
      <c r="E47" s="402"/>
      <c r="F47" s="403"/>
      <c r="G47" s="561"/>
      <c r="H47" s="562"/>
      <c r="I47" s="562"/>
      <c r="J47" s="562"/>
      <c r="K47" s="562"/>
      <c r="L47" s="562"/>
      <c r="M47" s="562"/>
      <c r="N47" s="562"/>
      <c r="O47" s="563"/>
      <c r="P47" s="105"/>
      <c r="Q47" s="105"/>
      <c r="R47" s="105"/>
      <c r="S47" s="105"/>
      <c r="T47" s="105"/>
      <c r="U47" s="105"/>
      <c r="V47" s="105"/>
      <c r="W47" s="105"/>
      <c r="X47" s="106"/>
      <c r="Y47" s="412" t="s">
        <v>54</v>
      </c>
      <c r="Z47" s="413"/>
      <c r="AA47" s="414"/>
      <c r="AB47" s="520"/>
      <c r="AC47" s="520"/>
      <c r="AD47" s="5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4"/>
      <c r="B48" s="405"/>
      <c r="C48" s="405"/>
      <c r="D48" s="405"/>
      <c r="E48" s="405"/>
      <c r="F48" s="406"/>
      <c r="G48" s="564"/>
      <c r="H48" s="565"/>
      <c r="I48" s="565"/>
      <c r="J48" s="565"/>
      <c r="K48" s="565"/>
      <c r="L48" s="565"/>
      <c r="M48" s="565"/>
      <c r="N48" s="565"/>
      <c r="O48" s="566"/>
      <c r="P48" s="108"/>
      <c r="Q48" s="108"/>
      <c r="R48" s="108"/>
      <c r="S48" s="108"/>
      <c r="T48" s="108"/>
      <c r="U48" s="108"/>
      <c r="V48" s="108"/>
      <c r="W48" s="108"/>
      <c r="X48" s="109"/>
      <c r="Y48" s="412" t="s">
        <v>13</v>
      </c>
      <c r="Z48" s="413"/>
      <c r="AA48" s="414"/>
      <c r="AB48" s="550" t="s">
        <v>301</v>
      </c>
      <c r="AC48" s="550"/>
      <c r="AD48" s="550"/>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503</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533</v>
      </c>
      <c r="AF51" s="242"/>
      <c r="AG51" s="242"/>
      <c r="AH51" s="243"/>
      <c r="AI51" s="241" t="s">
        <v>530</v>
      </c>
      <c r="AJ51" s="242"/>
      <c r="AK51" s="242"/>
      <c r="AL51" s="243"/>
      <c r="AM51" s="247" t="s">
        <v>526</v>
      </c>
      <c r="AN51" s="247"/>
      <c r="AO51" s="247"/>
      <c r="AP51" s="241"/>
      <c r="AQ51" s="148" t="s">
        <v>354</v>
      </c>
      <c r="AR51" s="149"/>
      <c r="AS51" s="149"/>
      <c r="AT51" s="150"/>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8"/>
      <c r="AR52" s="197"/>
      <c r="AS52" s="130" t="s">
        <v>355</v>
      </c>
      <c r="AT52" s="131"/>
      <c r="AU52" s="196"/>
      <c r="AV52" s="196"/>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102"/>
      <c r="Q53" s="102"/>
      <c r="R53" s="102"/>
      <c r="S53" s="102"/>
      <c r="T53" s="102"/>
      <c r="U53" s="102"/>
      <c r="V53" s="102"/>
      <c r="W53" s="102"/>
      <c r="X53" s="103"/>
      <c r="Y53" s="468" t="s">
        <v>12</v>
      </c>
      <c r="Z53" s="528"/>
      <c r="AA53" s="529"/>
      <c r="AB53" s="458"/>
      <c r="AC53" s="458"/>
      <c r="AD53" s="45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1"/>
      <c r="B54" s="402"/>
      <c r="C54" s="402"/>
      <c r="D54" s="402"/>
      <c r="E54" s="402"/>
      <c r="F54" s="403"/>
      <c r="G54" s="561"/>
      <c r="H54" s="562"/>
      <c r="I54" s="562"/>
      <c r="J54" s="562"/>
      <c r="K54" s="562"/>
      <c r="L54" s="562"/>
      <c r="M54" s="562"/>
      <c r="N54" s="562"/>
      <c r="O54" s="563"/>
      <c r="P54" s="105"/>
      <c r="Q54" s="105"/>
      <c r="R54" s="105"/>
      <c r="S54" s="105"/>
      <c r="T54" s="105"/>
      <c r="U54" s="105"/>
      <c r="V54" s="105"/>
      <c r="W54" s="105"/>
      <c r="X54" s="106"/>
      <c r="Y54" s="412" t="s">
        <v>54</v>
      </c>
      <c r="Z54" s="413"/>
      <c r="AA54" s="414"/>
      <c r="AB54" s="520"/>
      <c r="AC54" s="520"/>
      <c r="AD54" s="5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4"/>
      <c r="B55" s="405"/>
      <c r="C55" s="405"/>
      <c r="D55" s="405"/>
      <c r="E55" s="405"/>
      <c r="F55" s="406"/>
      <c r="G55" s="564"/>
      <c r="H55" s="565"/>
      <c r="I55" s="565"/>
      <c r="J55" s="565"/>
      <c r="K55" s="565"/>
      <c r="L55" s="565"/>
      <c r="M55" s="565"/>
      <c r="N55" s="565"/>
      <c r="O55" s="566"/>
      <c r="P55" s="108"/>
      <c r="Q55" s="108"/>
      <c r="R55" s="108"/>
      <c r="S55" s="108"/>
      <c r="T55" s="108"/>
      <c r="U55" s="108"/>
      <c r="V55" s="108"/>
      <c r="W55" s="108"/>
      <c r="X55" s="109"/>
      <c r="Y55" s="412" t="s">
        <v>13</v>
      </c>
      <c r="Z55" s="413"/>
      <c r="AA55" s="414"/>
      <c r="AB55" s="593" t="s">
        <v>14</v>
      </c>
      <c r="AC55" s="593"/>
      <c r="AD55" s="59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503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534</v>
      </c>
      <c r="AF58" s="242"/>
      <c r="AG58" s="242"/>
      <c r="AH58" s="243"/>
      <c r="AI58" s="241" t="s">
        <v>530</v>
      </c>
      <c r="AJ58" s="242"/>
      <c r="AK58" s="242"/>
      <c r="AL58" s="243"/>
      <c r="AM58" s="247" t="s">
        <v>525</v>
      </c>
      <c r="AN58" s="247"/>
      <c r="AO58" s="247"/>
      <c r="AP58" s="241"/>
      <c r="AQ58" s="148" t="s">
        <v>354</v>
      </c>
      <c r="AR58" s="149"/>
      <c r="AS58" s="149"/>
      <c r="AT58" s="150"/>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8"/>
      <c r="AR59" s="197"/>
      <c r="AS59" s="130" t="s">
        <v>355</v>
      </c>
      <c r="AT59" s="131"/>
      <c r="AU59" s="196"/>
      <c r="AV59" s="196"/>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102"/>
      <c r="Q60" s="102"/>
      <c r="R60" s="102"/>
      <c r="S60" s="102"/>
      <c r="T60" s="102"/>
      <c r="U60" s="102"/>
      <c r="V60" s="102"/>
      <c r="W60" s="102"/>
      <c r="X60" s="103"/>
      <c r="Y60" s="468" t="s">
        <v>12</v>
      </c>
      <c r="Z60" s="528"/>
      <c r="AA60" s="529"/>
      <c r="AB60" s="458"/>
      <c r="AC60" s="458"/>
      <c r="AD60" s="45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1"/>
      <c r="B61" s="402"/>
      <c r="C61" s="402"/>
      <c r="D61" s="402"/>
      <c r="E61" s="402"/>
      <c r="F61" s="403"/>
      <c r="G61" s="561"/>
      <c r="H61" s="562"/>
      <c r="I61" s="562"/>
      <c r="J61" s="562"/>
      <c r="K61" s="562"/>
      <c r="L61" s="562"/>
      <c r="M61" s="562"/>
      <c r="N61" s="562"/>
      <c r="O61" s="563"/>
      <c r="P61" s="105"/>
      <c r="Q61" s="105"/>
      <c r="R61" s="105"/>
      <c r="S61" s="105"/>
      <c r="T61" s="105"/>
      <c r="U61" s="105"/>
      <c r="V61" s="105"/>
      <c r="W61" s="105"/>
      <c r="X61" s="106"/>
      <c r="Y61" s="412" t="s">
        <v>54</v>
      </c>
      <c r="Z61" s="413"/>
      <c r="AA61" s="414"/>
      <c r="AB61" s="520"/>
      <c r="AC61" s="520"/>
      <c r="AD61" s="5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1"/>
      <c r="B62" s="402"/>
      <c r="C62" s="402"/>
      <c r="D62" s="402"/>
      <c r="E62" s="402"/>
      <c r="F62" s="403"/>
      <c r="G62" s="564"/>
      <c r="H62" s="565"/>
      <c r="I62" s="565"/>
      <c r="J62" s="565"/>
      <c r="K62" s="565"/>
      <c r="L62" s="565"/>
      <c r="M62" s="565"/>
      <c r="N62" s="565"/>
      <c r="O62" s="566"/>
      <c r="P62" s="108"/>
      <c r="Q62" s="108"/>
      <c r="R62" s="108"/>
      <c r="S62" s="108"/>
      <c r="T62" s="108"/>
      <c r="U62" s="108"/>
      <c r="V62" s="108"/>
      <c r="W62" s="108"/>
      <c r="X62" s="109"/>
      <c r="Y62" s="412" t="s">
        <v>13</v>
      </c>
      <c r="Z62" s="413"/>
      <c r="AA62" s="414"/>
      <c r="AB62" s="550" t="s">
        <v>14</v>
      </c>
      <c r="AC62" s="550"/>
      <c r="AD62" s="55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503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474</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469</v>
      </c>
      <c r="X65" s="485"/>
      <c r="Y65" s="488"/>
      <c r="Z65" s="488"/>
      <c r="AA65" s="489"/>
      <c r="AB65" s="235" t="s">
        <v>11</v>
      </c>
      <c r="AC65" s="236"/>
      <c r="AD65" s="237"/>
      <c r="AE65" s="241" t="s">
        <v>533</v>
      </c>
      <c r="AF65" s="242"/>
      <c r="AG65" s="242"/>
      <c r="AH65" s="243"/>
      <c r="AI65" s="241" t="s">
        <v>530</v>
      </c>
      <c r="AJ65" s="242"/>
      <c r="AK65" s="242"/>
      <c r="AL65" s="243"/>
      <c r="AM65" s="247" t="s">
        <v>525</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493</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493</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494</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479</v>
      </c>
      <c r="B70" s="473"/>
      <c r="C70" s="473"/>
      <c r="D70" s="473"/>
      <c r="E70" s="473"/>
      <c r="F70" s="474"/>
      <c r="G70" s="253" t="s">
        <v>357</v>
      </c>
      <c r="H70" s="304"/>
      <c r="I70" s="304"/>
      <c r="J70" s="304"/>
      <c r="K70" s="304"/>
      <c r="L70" s="304"/>
      <c r="M70" s="304"/>
      <c r="N70" s="304"/>
      <c r="O70" s="304"/>
      <c r="P70" s="304"/>
      <c r="Q70" s="304"/>
      <c r="R70" s="304"/>
      <c r="S70" s="304"/>
      <c r="T70" s="304"/>
      <c r="U70" s="304"/>
      <c r="V70" s="304"/>
      <c r="W70" s="307" t="s">
        <v>492</v>
      </c>
      <c r="X70" s="308"/>
      <c r="Y70" s="267" t="s">
        <v>12</v>
      </c>
      <c r="Z70" s="267"/>
      <c r="AA70" s="268"/>
      <c r="AB70" s="269" t="s">
        <v>493</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493</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494</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474</v>
      </c>
      <c r="B73" s="504"/>
      <c r="C73" s="504"/>
      <c r="D73" s="504"/>
      <c r="E73" s="504"/>
      <c r="F73" s="505"/>
      <c r="G73" s="580"/>
      <c r="H73" s="127" t="s">
        <v>265</v>
      </c>
      <c r="I73" s="127"/>
      <c r="J73" s="127"/>
      <c r="K73" s="127"/>
      <c r="L73" s="127"/>
      <c r="M73" s="127"/>
      <c r="N73" s="127"/>
      <c r="O73" s="128"/>
      <c r="P73" s="156" t="s">
        <v>59</v>
      </c>
      <c r="Q73" s="127"/>
      <c r="R73" s="127"/>
      <c r="S73" s="127"/>
      <c r="T73" s="127"/>
      <c r="U73" s="127"/>
      <c r="V73" s="127"/>
      <c r="W73" s="127"/>
      <c r="X73" s="128"/>
      <c r="Y73" s="582"/>
      <c r="Z73" s="583"/>
      <c r="AA73" s="584"/>
      <c r="AB73" s="156" t="s">
        <v>11</v>
      </c>
      <c r="AC73" s="127"/>
      <c r="AD73" s="128"/>
      <c r="AE73" s="241" t="s">
        <v>533</v>
      </c>
      <c r="AF73" s="242"/>
      <c r="AG73" s="242"/>
      <c r="AH73" s="243"/>
      <c r="AI73" s="241" t="s">
        <v>530</v>
      </c>
      <c r="AJ73" s="242"/>
      <c r="AK73" s="242"/>
      <c r="AL73" s="243"/>
      <c r="AM73" s="247" t="s">
        <v>525</v>
      </c>
      <c r="AN73" s="247"/>
      <c r="AO73" s="247"/>
      <c r="AP73" s="241"/>
      <c r="AQ73" s="156" t="s">
        <v>354</v>
      </c>
      <c r="AR73" s="127"/>
      <c r="AS73" s="127"/>
      <c r="AT73" s="128"/>
      <c r="AU73" s="132" t="s">
        <v>253</v>
      </c>
      <c r="AV73" s="133"/>
      <c r="AW73" s="133"/>
      <c r="AX73" s="134"/>
    </row>
    <row r="74" spans="1:50" ht="18.75" hidden="1" customHeight="1" x14ac:dyDescent="0.15">
      <c r="A74" s="506"/>
      <c r="B74" s="507"/>
      <c r="C74" s="507"/>
      <c r="D74" s="507"/>
      <c r="E74" s="507"/>
      <c r="F74" s="508"/>
      <c r="G74" s="581"/>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8"/>
      <c r="AR74" s="197"/>
      <c r="AS74" s="130" t="s">
        <v>355</v>
      </c>
      <c r="AT74" s="131"/>
      <c r="AU74" s="588"/>
      <c r="AV74" s="197"/>
      <c r="AW74" s="130" t="s">
        <v>300</v>
      </c>
      <c r="AX74" s="192"/>
    </row>
    <row r="75" spans="1:50" ht="23.25" hidden="1" customHeight="1" x14ac:dyDescent="0.15">
      <c r="A75" s="506"/>
      <c r="B75" s="507"/>
      <c r="C75" s="507"/>
      <c r="D75" s="507"/>
      <c r="E75" s="507"/>
      <c r="F75" s="508"/>
      <c r="G75" s="605" t="s">
        <v>356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6"/>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7"/>
      <c r="H77" s="108"/>
      <c r="I77" s="108"/>
      <c r="J77" s="108"/>
      <c r="K77" s="108"/>
      <c r="L77" s="108"/>
      <c r="M77" s="108"/>
      <c r="N77" s="108"/>
      <c r="O77" s="109"/>
      <c r="P77" s="105"/>
      <c r="Q77" s="105"/>
      <c r="R77" s="105"/>
      <c r="S77" s="105"/>
      <c r="T77" s="105"/>
      <c r="U77" s="105"/>
      <c r="V77" s="105"/>
      <c r="W77" s="105"/>
      <c r="X77" s="106"/>
      <c r="Y77" s="156" t="s">
        <v>13</v>
      </c>
      <c r="Z77" s="127"/>
      <c r="AA77" s="128"/>
      <c r="AB77" s="574" t="s">
        <v>14</v>
      </c>
      <c r="AC77" s="574"/>
      <c r="AD77" s="574"/>
      <c r="AE77" s="893"/>
      <c r="AF77" s="894"/>
      <c r="AG77" s="894"/>
      <c r="AH77" s="894"/>
      <c r="AI77" s="893"/>
      <c r="AJ77" s="894"/>
      <c r="AK77" s="894"/>
      <c r="AL77" s="894"/>
      <c r="AM77" s="893"/>
      <c r="AN77" s="894"/>
      <c r="AO77" s="894"/>
      <c r="AP77" s="894"/>
      <c r="AQ77" s="337"/>
      <c r="AR77" s="204"/>
      <c r="AS77" s="204"/>
      <c r="AT77" s="338"/>
      <c r="AU77" s="216"/>
      <c r="AV77" s="216"/>
      <c r="AW77" s="216"/>
      <c r="AX77" s="218"/>
    </row>
    <row r="78" spans="1:50" ht="69.75" hidden="1" customHeight="1" x14ac:dyDescent="0.15">
      <c r="A78" s="332" t="s">
        <v>506</v>
      </c>
      <c r="B78" s="333"/>
      <c r="C78" s="333"/>
      <c r="D78" s="333"/>
      <c r="E78" s="330" t="s">
        <v>451</v>
      </c>
      <c r="F78" s="331"/>
      <c r="G78" s="54" t="s">
        <v>357</v>
      </c>
      <c r="H78" s="585"/>
      <c r="I78" s="586"/>
      <c r="J78" s="586"/>
      <c r="K78" s="586"/>
      <c r="L78" s="586"/>
      <c r="M78" s="586"/>
      <c r="N78" s="586"/>
      <c r="O78" s="587"/>
      <c r="P78" s="144"/>
      <c r="Q78" s="144"/>
      <c r="R78" s="144"/>
      <c r="S78" s="144"/>
      <c r="T78" s="144"/>
      <c r="U78" s="144"/>
      <c r="V78" s="144"/>
      <c r="W78" s="144"/>
      <c r="X78" s="14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5" t="s">
        <v>468</v>
      </c>
      <c r="AP79" s="276"/>
      <c r="AQ79" s="276"/>
      <c r="AR79" s="78" t="s">
        <v>466</v>
      </c>
      <c r="AS79" s="275"/>
      <c r="AT79" s="276"/>
      <c r="AU79" s="276"/>
      <c r="AV79" s="276"/>
      <c r="AW79" s="276"/>
      <c r="AX79" s="964"/>
    </row>
    <row r="80" spans="1:50" ht="18.75" hidden="1" customHeight="1" x14ac:dyDescent="0.15">
      <c r="A80" s="867" t="s">
        <v>266</v>
      </c>
      <c r="B80" s="521" t="s">
        <v>465</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4"/>
      <c r="C82" s="425"/>
      <c r="D82" s="425"/>
      <c r="E82" s="425"/>
      <c r="F82" s="426"/>
      <c r="G82" s="673" t="s">
        <v>584</v>
      </c>
      <c r="H82" s="674"/>
      <c r="I82" s="674"/>
      <c r="J82" s="674"/>
      <c r="K82" s="674"/>
      <c r="L82" s="674"/>
      <c r="M82" s="674"/>
      <c r="N82" s="674"/>
      <c r="O82" s="674"/>
      <c r="P82" s="674"/>
      <c r="Q82" s="674"/>
      <c r="R82" s="674"/>
      <c r="S82" s="674"/>
      <c r="T82" s="674"/>
      <c r="U82" s="674"/>
      <c r="V82" s="674"/>
      <c r="W82" s="674"/>
      <c r="X82" s="674"/>
      <c r="Y82" s="674"/>
      <c r="Z82" s="674"/>
      <c r="AA82" s="675"/>
      <c r="AB82" s="887" t="s">
        <v>585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8"/>
    </row>
    <row r="83" spans="1:60" ht="22.5" hidden="1" customHeight="1" x14ac:dyDescent="0.15">
      <c r="A83" s="868"/>
      <c r="B83" s="524"/>
      <c r="C83" s="425"/>
      <c r="D83" s="425"/>
      <c r="E83" s="425"/>
      <c r="F83" s="426"/>
      <c r="G83" s="676"/>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5"/>
      <c r="C84" s="526"/>
      <c r="D84" s="526"/>
      <c r="E84" s="526"/>
      <c r="F84" s="527"/>
      <c r="G84" s="679"/>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7"/>
      <c r="AR84" s="677"/>
      <c r="AS84" s="677"/>
      <c r="AT84" s="677"/>
      <c r="AU84" s="680"/>
      <c r="AV84" s="680"/>
      <c r="AW84" s="680"/>
      <c r="AX84" s="892"/>
    </row>
    <row r="85" spans="1:60" ht="18.75" hidden="1"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1" t="s">
        <v>11</v>
      </c>
      <c r="AC85" s="552"/>
      <c r="AD85" s="553"/>
      <c r="AE85" s="241" t="s">
        <v>533</v>
      </c>
      <c r="AF85" s="242"/>
      <c r="AG85" s="242"/>
      <c r="AH85" s="243"/>
      <c r="AI85" s="241" t="s">
        <v>530</v>
      </c>
      <c r="AJ85" s="242"/>
      <c r="AK85" s="242"/>
      <c r="AL85" s="243"/>
      <c r="AM85" s="247" t="s">
        <v>525</v>
      </c>
      <c r="AN85" s="247"/>
      <c r="AO85" s="247"/>
      <c r="AP85" s="241"/>
      <c r="AQ85" s="156" t="s">
        <v>354</v>
      </c>
      <c r="AR85" s="127"/>
      <c r="AS85" s="127"/>
      <c r="AT85" s="128"/>
      <c r="AU85" s="530" t="s">
        <v>253</v>
      </c>
      <c r="AV85" s="530"/>
      <c r="AW85" s="530"/>
      <c r="AX85" s="531"/>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t="s">
        <v>590</v>
      </c>
      <c r="AR86" s="196"/>
      <c r="AS86" s="130" t="s">
        <v>355</v>
      </c>
      <c r="AT86" s="131"/>
      <c r="AU86" s="196">
        <v>31</v>
      </c>
      <c r="AV86" s="196"/>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101" t="s">
        <v>586</v>
      </c>
      <c r="H87" s="102"/>
      <c r="I87" s="102"/>
      <c r="J87" s="102"/>
      <c r="K87" s="102"/>
      <c r="L87" s="102"/>
      <c r="M87" s="102"/>
      <c r="N87" s="102"/>
      <c r="O87" s="103"/>
      <c r="P87" s="102" t="s">
        <v>587</v>
      </c>
      <c r="Q87" s="511"/>
      <c r="R87" s="511"/>
      <c r="S87" s="511"/>
      <c r="T87" s="511"/>
      <c r="U87" s="511"/>
      <c r="V87" s="511"/>
      <c r="W87" s="511"/>
      <c r="X87" s="512"/>
      <c r="Y87" s="555" t="s">
        <v>62</v>
      </c>
      <c r="Z87" s="556"/>
      <c r="AA87" s="557"/>
      <c r="AB87" s="458" t="s">
        <v>588</v>
      </c>
      <c r="AC87" s="458"/>
      <c r="AD87" s="458"/>
      <c r="AE87" s="215">
        <v>92</v>
      </c>
      <c r="AF87" s="216"/>
      <c r="AG87" s="216"/>
      <c r="AH87" s="216"/>
      <c r="AI87" s="215">
        <v>92</v>
      </c>
      <c r="AJ87" s="216"/>
      <c r="AK87" s="216"/>
      <c r="AL87" s="216"/>
      <c r="AM87" s="215">
        <v>93</v>
      </c>
      <c r="AN87" s="216"/>
      <c r="AO87" s="216"/>
      <c r="AP87" s="216"/>
      <c r="AQ87" s="337" t="s">
        <v>582</v>
      </c>
      <c r="AR87" s="204"/>
      <c r="AS87" s="204"/>
      <c r="AT87" s="338"/>
      <c r="AU87" s="216" t="s">
        <v>591</v>
      </c>
      <c r="AV87" s="216"/>
      <c r="AW87" s="216"/>
      <c r="AX87" s="218"/>
    </row>
    <row r="88" spans="1:60" ht="23.25" hidden="1" customHeight="1" x14ac:dyDescent="0.15">
      <c r="A88" s="868"/>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20" t="s">
        <v>589</v>
      </c>
      <c r="AC88" s="520"/>
      <c r="AD88" s="520"/>
      <c r="AE88" s="215">
        <v>100</v>
      </c>
      <c r="AF88" s="216"/>
      <c r="AG88" s="216"/>
      <c r="AH88" s="216"/>
      <c r="AI88" s="215">
        <v>100</v>
      </c>
      <c r="AJ88" s="216"/>
      <c r="AK88" s="216"/>
      <c r="AL88" s="216"/>
      <c r="AM88" s="215">
        <v>100</v>
      </c>
      <c r="AN88" s="216"/>
      <c r="AO88" s="216"/>
      <c r="AP88" s="216"/>
      <c r="AQ88" s="337" t="s">
        <v>591</v>
      </c>
      <c r="AR88" s="204"/>
      <c r="AS88" s="204"/>
      <c r="AT88" s="338"/>
      <c r="AU88" s="216">
        <v>100</v>
      </c>
      <c r="AV88" s="216"/>
      <c r="AW88" s="216"/>
      <c r="AX88" s="218"/>
      <c r="AY88" s="10"/>
      <c r="AZ88" s="10"/>
      <c r="BA88" s="10"/>
      <c r="BB88" s="10"/>
      <c r="BC88" s="10"/>
    </row>
    <row r="89" spans="1:60" ht="23.25" hidden="1" customHeight="1" thickBot="1" x14ac:dyDescent="0.2">
      <c r="A89" s="868"/>
      <c r="B89" s="526"/>
      <c r="C89" s="526"/>
      <c r="D89" s="526"/>
      <c r="E89" s="526"/>
      <c r="F89" s="527"/>
      <c r="G89" s="107"/>
      <c r="H89" s="108"/>
      <c r="I89" s="108"/>
      <c r="J89" s="108"/>
      <c r="K89" s="108"/>
      <c r="L89" s="108"/>
      <c r="M89" s="108"/>
      <c r="N89" s="108"/>
      <c r="O89" s="109"/>
      <c r="P89" s="173"/>
      <c r="Q89" s="173"/>
      <c r="R89" s="173"/>
      <c r="S89" s="173"/>
      <c r="T89" s="173"/>
      <c r="U89" s="173"/>
      <c r="V89" s="173"/>
      <c r="W89" s="173"/>
      <c r="X89" s="554"/>
      <c r="Y89" s="455" t="s">
        <v>13</v>
      </c>
      <c r="Z89" s="456"/>
      <c r="AA89" s="457"/>
      <c r="AB89" s="593" t="s">
        <v>14</v>
      </c>
      <c r="AC89" s="593"/>
      <c r="AD89" s="593"/>
      <c r="AE89" s="215">
        <v>92</v>
      </c>
      <c r="AF89" s="216"/>
      <c r="AG89" s="216"/>
      <c r="AH89" s="216"/>
      <c r="AI89" s="215">
        <v>92</v>
      </c>
      <c r="AJ89" s="216"/>
      <c r="AK89" s="216"/>
      <c r="AL89" s="216"/>
      <c r="AM89" s="215">
        <v>93</v>
      </c>
      <c r="AN89" s="216"/>
      <c r="AO89" s="216"/>
      <c r="AP89" s="216"/>
      <c r="AQ89" s="337" t="s">
        <v>582</v>
      </c>
      <c r="AR89" s="204"/>
      <c r="AS89" s="204"/>
      <c r="AT89" s="338"/>
      <c r="AU89" s="216" t="s">
        <v>590</v>
      </c>
      <c r="AV89" s="216"/>
      <c r="AW89" s="216"/>
      <c r="AX89" s="218"/>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1" t="s">
        <v>11</v>
      </c>
      <c r="AC90" s="552"/>
      <c r="AD90" s="553"/>
      <c r="AE90" s="241" t="s">
        <v>533</v>
      </c>
      <c r="AF90" s="242"/>
      <c r="AG90" s="242"/>
      <c r="AH90" s="243"/>
      <c r="AI90" s="241" t="s">
        <v>530</v>
      </c>
      <c r="AJ90" s="242"/>
      <c r="AK90" s="242"/>
      <c r="AL90" s="243"/>
      <c r="AM90" s="247" t="s">
        <v>525</v>
      </c>
      <c r="AN90" s="247"/>
      <c r="AO90" s="247"/>
      <c r="AP90" s="241"/>
      <c r="AQ90" s="156" t="s">
        <v>354</v>
      </c>
      <c r="AR90" s="127"/>
      <c r="AS90" s="127"/>
      <c r="AT90" s="128"/>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355</v>
      </c>
      <c r="AT91" s="131"/>
      <c r="AU91" s="196"/>
      <c r="AV91" s="196"/>
      <c r="AW91" s="395" t="s">
        <v>300</v>
      </c>
      <c r="AX91" s="396"/>
      <c r="AY91" s="10"/>
      <c r="AZ91" s="10"/>
      <c r="BA91" s="10"/>
      <c r="BB91" s="10"/>
      <c r="BC91" s="10"/>
    </row>
    <row r="92" spans="1:60" ht="23.25" hidden="1" customHeight="1" x14ac:dyDescent="0.15">
      <c r="A92" s="868"/>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5" t="s">
        <v>62</v>
      </c>
      <c r="Z92" s="556"/>
      <c r="AA92" s="557"/>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8"/>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8"/>
      <c r="B94" s="526"/>
      <c r="C94" s="526"/>
      <c r="D94" s="526"/>
      <c r="E94" s="526"/>
      <c r="F94" s="527"/>
      <c r="G94" s="107"/>
      <c r="H94" s="108"/>
      <c r="I94" s="108"/>
      <c r="J94" s="108"/>
      <c r="K94" s="108"/>
      <c r="L94" s="108"/>
      <c r="M94" s="108"/>
      <c r="N94" s="108"/>
      <c r="O94" s="109"/>
      <c r="P94" s="173"/>
      <c r="Q94" s="173"/>
      <c r="R94" s="173"/>
      <c r="S94" s="173"/>
      <c r="T94" s="173"/>
      <c r="U94" s="173"/>
      <c r="V94" s="173"/>
      <c r="W94" s="173"/>
      <c r="X94" s="554"/>
      <c r="Y94" s="455" t="s">
        <v>13</v>
      </c>
      <c r="Z94" s="456"/>
      <c r="AA94" s="457"/>
      <c r="AB94" s="593" t="s">
        <v>14</v>
      </c>
      <c r="AC94" s="593"/>
      <c r="AD94" s="593"/>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1" t="s">
        <v>11</v>
      </c>
      <c r="AC95" s="552"/>
      <c r="AD95" s="553"/>
      <c r="AE95" s="241" t="s">
        <v>533</v>
      </c>
      <c r="AF95" s="242"/>
      <c r="AG95" s="242"/>
      <c r="AH95" s="243"/>
      <c r="AI95" s="241" t="s">
        <v>530</v>
      </c>
      <c r="AJ95" s="242"/>
      <c r="AK95" s="242"/>
      <c r="AL95" s="243"/>
      <c r="AM95" s="247" t="s">
        <v>525</v>
      </c>
      <c r="AN95" s="247"/>
      <c r="AO95" s="247"/>
      <c r="AP95" s="241"/>
      <c r="AQ95" s="156" t="s">
        <v>354</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355</v>
      </c>
      <c r="AT96" s="131"/>
      <c r="AU96" s="196"/>
      <c r="AV96" s="196"/>
      <c r="AW96" s="395" t="s">
        <v>300</v>
      </c>
      <c r="AX96" s="396"/>
    </row>
    <row r="97" spans="1:60" ht="23.25" hidden="1" customHeight="1" x14ac:dyDescent="0.15">
      <c r="A97" s="868"/>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5" t="s">
        <v>62</v>
      </c>
      <c r="Z97" s="556"/>
      <c r="AA97" s="557"/>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8"/>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575"/>
      <c r="AC98" s="576"/>
      <c r="AD98" s="577"/>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9"/>
      <c r="B99" s="427"/>
      <c r="C99" s="427"/>
      <c r="D99" s="427"/>
      <c r="E99" s="427"/>
      <c r="F99" s="428"/>
      <c r="G99" s="578"/>
      <c r="H99" s="212"/>
      <c r="I99" s="212"/>
      <c r="J99" s="212"/>
      <c r="K99" s="212"/>
      <c r="L99" s="212"/>
      <c r="M99" s="212"/>
      <c r="N99" s="212"/>
      <c r="O99" s="579"/>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533</v>
      </c>
      <c r="AF100" s="537"/>
      <c r="AG100" s="537"/>
      <c r="AH100" s="538"/>
      <c r="AI100" s="536" t="s">
        <v>530</v>
      </c>
      <c r="AJ100" s="537"/>
      <c r="AK100" s="537"/>
      <c r="AL100" s="538"/>
      <c r="AM100" s="536" t="s">
        <v>526</v>
      </c>
      <c r="AN100" s="537"/>
      <c r="AO100" s="537"/>
      <c r="AP100" s="538"/>
      <c r="AQ100" s="317" t="s">
        <v>519</v>
      </c>
      <c r="AR100" s="318"/>
      <c r="AS100" s="318"/>
      <c r="AT100" s="319"/>
      <c r="AU100" s="317" t="s">
        <v>516</v>
      </c>
      <c r="AV100" s="318"/>
      <c r="AW100" s="318"/>
      <c r="AX100" s="320"/>
    </row>
    <row r="101" spans="1:60" ht="23.25" customHeight="1" x14ac:dyDescent="0.15">
      <c r="A101" s="419"/>
      <c r="B101" s="420"/>
      <c r="C101" s="420"/>
      <c r="D101" s="420"/>
      <c r="E101" s="420"/>
      <c r="F101" s="421"/>
      <c r="G101" s="102" t="s">
        <v>614</v>
      </c>
      <c r="H101" s="102"/>
      <c r="I101" s="102"/>
      <c r="J101" s="102"/>
      <c r="K101" s="102"/>
      <c r="L101" s="102"/>
      <c r="M101" s="102"/>
      <c r="N101" s="102"/>
      <c r="O101" s="102"/>
      <c r="P101" s="102"/>
      <c r="Q101" s="102"/>
      <c r="R101" s="102"/>
      <c r="S101" s="102"/>
      <c r="T101" s="102"/>
      <c r="U101" s="102"/>
      <c r="V101" s="102"/>
      <c r="W101" s="102"/>
      <c r="X101" s="103"/>
      <c r="Y101" s="569" t="s">
        <v>55</v>
      </c>
      <c r="Z101" s="570"/>
      <c r="AA101" s="571"/>
      <c r="AB101" s="458" t="s">
        <v>592</v>
      </c>
      <c r="AC101" s="458"/>
      <c r="AD101" s="458"/>
      <c r="AE101" s="215">
        <v>176227</v>
      </c>
      <c r="AF101" s="216"/>
      <c r="AG101" s="216"/>
      <c r="AH101" s="217"/>
      <c r="AI101" s="215">
        <v>177020</v>
      </c>
      <c r="AJ101" s="216"/>
      <c r="AK101" s="216"/>
      <c r="AL101" s="217"/>
      <c r="AM101" s="215">
        <v>178827</v>
      </c>
      <c r="AN101" s="216"/>
      <c r="AO101" s="216"/>
      <c r="AP101" s="217"/>
      <c r="AQ101" s="215"/>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592</v>
      </c>
      <c r="AC102" s="458"/>
      <c r="AD102" s="458"/>
      <c r="AE102" s="415" t="s">
        <v>583</v>
      </c>
      <c r="AF102" s="415"/>
      <c r="AG102" s="415"/>
      <c r="AH102" s="415"/>
      <c r="AI102" s="270">
        <v>176227</v>
      </c>
      <c r="AJ102" s="271"/>
      <c r="AK102" s="271"/>
      <c r="AL102" s="316"/>
      <c r="AM102" s="270">
        <v>177020</v>
      </c>
      <c r="AN102" s="271"/>
      <c r="AO102" s="271"/>
      <c r="AP102" s="316"/>
      <c r="AQ102" s="270">
        <v>178827</v>
      </c>
      <c r="AR102" s="271"/>
      <c r="AS102" s="271"/>
      <c r="AT102" s="316"/>
      <c r="AU102" s="270"/>
      <c r="AV102" s="271"/>
      <c r="AW102" s="271"/>
      <c r="AX102" s="316"/>
    </row>
    <row r="103" spans="1:60" ht="31.5"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533</v>
      </c>
      <c r="AF103" s="413"/>
      <c r="AG103" s="413"/>
      <c r="AH103" s="414"/>
      <c r="AI103" s="412" t="s">
        <v>530</v>
      </c>
      <c r="AJ103" s="413"/>
      <c r="AK103" s="413"/>
      <c r="AL103" s="414"/>
      <c r="AM103" s="412" t="s">
        <v>526</v>
      </c>
      <c r="AN103" s="413"/>
      <c r="AO103" s="413"/>
      <c r="AP103" s="414"/>
      <c r="AQ103" s="281" t="s">
        <v>519</v>
      </c>
      <c r="AR103" s="282"/>
      <c r="AS103" s="282"/>
      <c r="AT103" s="321"/>
      <c r="AU103" s="281" t="s">
        <v>516</v>
      </c>
      <c r="AV103" s="282"/>
      <c r="AW103" s="282"/>
      <c r="AX103" s="283"/>
    </row>
    <row r="104" spans="1:60" ht="23.25" customHeight="1" x14ac:dyDescent="0.15">
      <c r="A104" s="419"/>
      <c r="B104" s="420"/>
      <c r="C104" s="420"/>
      <c r="D104" s="420"/>
      <c r="E104" s="420"/>
      <c r="F104" s="421"/>
      <c r="G104" s="102" t="s">
        <v>615</v>
      </c>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39" t="s">
        <v>592</v>
      </c>
      <c r="AC104" s="540"/>
      <c r="AD104" s="541"/>
      <c r="AE104" s="215" t="s">
        <v>618</v>
      </c>
      <c r="AF104" s="216"/>
      <c r="AG104" s="216"/>
      <c r="AH104" s="217"/>
      <c r="AI104" s="215" t="s">
        <v>619</v>
      </c>
      <c r="AJ104" s="216"/>
      <c r="AK104" s="216"/>
      <c r="AL104" s="217"/>
      <c r="AM104" s="215">
        <v>24</v>
      </c>
      <c r="AN104" s="216"/>
      <c r="AO104" s="216"/>
      <c r="AP104" s="217"/>
      <c r="AQ104" s="215"/>
      <c r="AR104" s="216"/>
      <c r="AS104" s="216"/>
      <c r="AT104" s="217"/>
      <c r="AU104" s="215"/>
      <c r="AV104" s="216"/>
      <c r="AW104" s="216"/>
      <c r="AX104" s="217"/>
    </row>
    <row r="105" spans="1:60" ht="23.25"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2"/>
      <c r="AA105" s="543"/>
      <c r="AB105" s="465" t="s">
        <v>592</v>
      </c>
      <c r="AC105" s="466"/>
      <c r="AD105" s="467"/>
      <c r="AE105" s="415" t="s">
        <v>593</v>
      </c>
      <c r="AF105" s="415"/>
      <c r="AG105" s="415"/>
      <c r="AH105" s="415"/>
      <c r="AI105" s="415" t="s">
        <v>594</v>
      </c>
      <c r="AJ105" s="415"/>
      <c r="AK105" s="415"/>
      <c r="AL105" s="415"/>
      <c r="AM105" s="415">
        <v>67</v>
      </c>
      <c r="AN105" s="415"/>
      <c r="AO105" s="415"/>
      <c r="AP105" s="415"/>
      <c r="AQ105" s="215">
        <v>67</v>
      </c>
      <c r="AR105" s="216"/>
      <c r="AS105" s="216"/>
      <c r="AT105" s="217"/>
      <c r="AU105" s="270"/>
      <c r="AV105" s="271"/>
      <c r="AW105" s="271"/>
      <c r="AX105" s="316"/>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533</v>
      </c>
      <c r="AF106" s="413"/>
      <c r="AG106" s="413"/>
      <c r="AH106" s="414"/>
      <c r="AI106" s="412" t="s">
        <v>530</v>
      </c>
      <c r="AJ106" s="413"/>
      <c r="AK106" s="413"/>
      <c r="AL106" s="414"/>
      <c r="AM106" s="412" t="s">
        <v>525</v>
      </c>
      <c r="AN106" s="413"/>
      <c r="AO106" s="413"/>
      <c r="AP106" s="414"/>
      <c r="AQ106" s="281" t="s">
        <v>519</v>
      </c>
      <c r="AR106" s="282"/>
      <c r="AS106" s="282"/>
      <c r="AT106" s="321"/>
      <c r="AU106" s="281" t="s">
        <v>516</v>
      </c>
      <c r="AV106" s="282"/>
      <c r="AW106" s="282"/>
      <c r="AX106" s="283"/>
    </row>
    <row r="107" spans="1:60" ht="23.25" hidden="1" customHeight="1" x14ac:dyDescent="0.15">
      <c r="A107" s="419"/>
      <c r="B107" s="420"/>
      <c r="C107" s="420"/>
      <c r="D107" s="420"/>
      <c r="E107" s="420"/>
      <c r="F107" s="421"/>
      <c r="G107" s="102"/>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39" t="s">
        <v>592</v>
      </c>
      <c r="AC107" s="540"/>
      <c r="AD107" s="541"/>
      <c r="AE107" s="415">
        <v>63</v>
      </c>
      <c r="AF107" s="415"/>
      <c r="AG107" s="415"/>
      <c r="AH107" s="415"/>
      <c r="AI107" s="415"/>
      <c r="AJ107" s="415"/>
      <c r="AK107" s="415"/>
      <c r="AL107" s="415"/>
      <c r="AM107" s="415"/>
      <c r="AN107" s="415"/>
      <c r="AO107" s="415"/>
      <c r="AP107" s="415"/>
      <c r="AQ107" s="215" t="s">
        <v>591</v>
      </c>
      <c r="AR107" s="216"/>
      <c r="AS107" s="216"/>
      <c r="AT107" s="217"/>
      <c r="AU107" s="215" t="s">
        <v>582</v>
      </c>
      <c r="AV107" s="216"/>
      <c r="AW107" s="216"/>
      <c r="AX107" s="217"/>
    </row>
    <row r="108" spans="1:60" ht="23.25" hidden="1"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2"/>
      <c r="AA108" s="543"/>
      <c r="AB108" s="465" t="s">
        <v>592</v>
      </c>
      <c r="AC108" s="466"/>
      <c r="AD108" s="467"/>
      <c r="AE108" s="415" t="s">
        <v>593</v>
      </c>
      <c r="AF108" s="415"/>
      <c r="AG108" s="415"/>
      <c r="AH108" s="415"/>
      <c r="AI108" s="415" t="s">
        <v>594</v>
      </c>
      <c r="AJ108" s="415"/>
      <c r="AK108" s="415"/>
      <c r="AL108" s="415"/>
      <c r="AM108" s="415" t="s">
        <v>582</v>
      </c>
      <c r="AN108" s="415"/>
      <c r="AO108" s="415"/>
      <c r="AP108" s="415"/>
      <c r="AQ108" s="215" t="s">
        <v>582</v>
      </c>
      <c r="AR108" s="216"/>
      <c r="AS108" s="216"/>
      <c r="AT108" s="217"/>
      <c r="AU108" s="270" t="s">
        <v>582</v>
      </c>
      <c r="AV108" s="271"/>
      <c r="AW108" s="271"/>
      <c r="AX108" s="316"/>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533</v>
      </c>
      <c r="AF109" s="413"/>
      <c r="AG109" s="413"/>
      <c r="AH109" s="414"/>
      <c r="AI109" s="412" t="s">
        <v>530</v>
      </c>
      <c r="AJ109" s="413"/>
      <c r="AK109" s="413"/>
      <c r="AL109" s="414"/>
      <c r="AM109" s="412" t="s">
        <v>526</v>
      </c>
      <c r="AN109" s="413"/>
      <c r="AO109" s="413"/>
      <c r="AP109" s="414"/>
      <c r="AQ109" s="281" t="s">
        <v>519</v>
      </c>
      <c r="AR109" s="282"/>
      <c r="AS109" s="282"/>
      <c r="AT109" s="321"/>
      <c r="AU109" s="281" t="s">
        <v>516</v>
      </c>
      <c r="AV109" s="282"/>
      <c r="AW109" s="282"/>
      <c r="AX109" s="283"/>
    </row>
    <row r="110" spans="1:60" ht="23.25" hidden="1" customHeight="1" x14ac:dyDescent="0.15">
      <c r="A110" s="419"/>
      <c r="B110" s="420"/>
      <c r="C110" s="420"/>
      <c r="D110" s="420"/>
      <c r="E110" s="420"/>
      <c r="F110" s="421"/>
      <c r="G110" s="102"/>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39"/>
      <c r="AC110" s="540"/>
      <c r="AD110" s="541"/>
      <c r="AE110" s="415"/>
      <c r="AF110" s="415"/>
      <c r="AG110" s="415"/>
      <c r="AH110" s="415"/>
      <c r="AI110" s="415"/>
      <c r="AJ110" s="415"/>
      <c r="AK110" s="415"/>
      <c r="AL110" s="415"/>
      <c r="AM110" s="415"/>
      <c r="AN110" s="415"/>
      <c r="AO110" s="415"/>
      <c r="AP110" s="415"/>
      <c r="AQ110" s="215"/>
      <c r="AR110" s="216"/>
      <c r="AS110" s="216"/>
      <c r="AT110" s="217"/>
      <c r="AU110" s="215"/>
      <c r="AV110" s="216"/>
      <c r="AW110" s="216"/>
      <c r="AX110" s="217"/>
    </row>
    <row r="111" spans="1:60" ht="23.25" hidden="1"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2"/>
      <c r="AA111" s="543"/>
      <c r="AB111" s="465"/>
      <c r="AC111" s="466"/>
      <c r="AD111" s="467"/>
      <c r="AE111" s="415"/>
      <c r="AF111" s="415"/>
      <c r="AG111" s="415"/>
      <c r="AH111" s="415"/>
      <c r="AI111" s="415"/>
      <c r="AJ111" s="415"/>
      <c r="AK111" s="415"/>
      <c r="AL111" s="415"/>
      <c r="AM111" s="415"/>
      <c r="AN111" s="415"/>
      <c r="AO111" s="415"/>
      <c r="AP111" s="415"/>
      <c r="AQ111" s="215"/>
      <c r="AR111" s="216"/>
      <c r="AS111" s="216"/>
      <c r="AT111" s="217"/>
      <c r="AU111" s="270"/>
      <c r="AV111" s="271"/>
      <c r="AW111" s="271"/>
      <c r="AX111" s="316"/>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533</v>
      </c>
      <c r="AF112" s="413"/>
      <c r="AG112" s="413"/>
      <c r="AH112" s="414"/>
      <c r="AI112" s="412" t="s">
        <v>530</v>
      </c>
      <c r="AJ112" s="413"/>
      <c r="AK112" s="413"/>
      <c r="AL112" s="414"/>
      <c r="AM112" s="412" t="s">
        <v>525</v>
      </c>
      <c r="AN112" s="413"/>
      <c r="AO112" s="413"/>
      <c r="AP112" s="414"/>
      <c r="AQ112" s="281" t="s">
        <v>519</v>
      </c>
      <c r="AR112" s="282"/>
      <c r="AS112" s="282"/>
      <c r="AT112" s="321"/>
      <c r="AU112" s="281" t="s">
        <v>516</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39"/>
      <c r="AC113" s="540"/>
      <c r="AD113" s="541"/>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2"/>
      <c r="AA114" s="543"/>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533</v>
      </c>
      <c r="AF115" s="413"/>
      <c r="AG115" s="413"/>
      <c r="AH115" s="414"/>
      <c r="AI115" s="412" t="s">
        <v>530</v>
      </c>
      <c r="AJ115" s="413"/>
      <c r="AK115" s="413"/>
      <c r="AL115" s="414"/>
      <c r="AM115" s="412" t="s">
        <v>525</v>
      </c>
      <c r="AN115" s="413"/>
      <c r="AO115" s="413"/>
      <c r="AP115" s="414"/>
      <c r="AQ115" s="590" t="s">
        <v>520</v>
      </c>
      <c r="AR115" s="591"/>
      <c r="AS115" s="591"/>
      <c r="AT115" s="591"/>
      <c r="AU115" s="591"/>
      <c r="AV115" s="591"/>
      <c r="AW115" s="591"/>
      <c r="AX115" s="592"/>
    </row>
    <row r="116" spans="1:50" ht="23.25" customHeight="1" x14ac:dyDescent="0.15">
      <c r="A116" s="436"/>
      <c r="B116" s="437"/>
      <c r="C116" s="437"/>
      <c r="D116" s="437"/>
      <c r="E116" s="437"/>
      <c r="F116" s="438"/>
      <c r="G116" s="390" t="s">
        <v>616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577</v>
      </c>
      <c r="AC116" s="460"/>
      <c r="AD116" s="461"/>
      <c r="AE116" s="215">
        <v>536</v>
      </c>
      <c r="AF116" s="216"/>
      <c r="AG116" s="216"/>
      <c r="AH116" s="217"/>
      <c r="AI116" s="415">
        <v>534</v>
      </c>
      <c r="AJ116" s="415"/>
      <c r="AK116" s="415"/>
      <c r="AL116" s="415"/>
      <c r="AM116" s="415">
        <v>521</v>
      </c>
      <c r="AN116" s="415"/>
      <c r="AO116" s="415"/>
      <c r="AP116" s="415"/>
      <c r="AQ116" s="215">
        <v>531</v>
      </c>
      <c r="AR116" s="216"/>
      <c r="AS116" s="216"/>
      <c r="AT116" s="216"/>
      <c r="AU116" s="216"/>
      <c r="AV116" s="216"/>
      <c r="AW116" s="216"/>
      <c r="AX116" s="218"/>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578</v>
      </c>
      <c r="AC117" s="470"/>
      <c r="AD117" s="471"/>
      <c r="AE117" s="901" t="s">
        <v>620</v>
      </c>
      <c r="AF117" s="902"/>
      <c r="AG117" s="902"/>
      <c r="AH117" s="903"/>
      <c r="AI117" s="589" t="s">
        <v>621</v>
      </c>
      <c r="AJ117" s="545"/>
      <c r="AK117" s="545"/>
      <c r="AL117" s="545"/>
      <c r="AM117" s="589" t="s">
        <v>622</v>
      </c>
      <c r="AN117" s="545"/>
      <c r="AO117" s="545"/>
      <c r="AP117" s="545"/>
      <c r="AQ117" s="589" t="s">
        <v>699</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533</v>
      </c>
      <c r="AF118" s="413"/>
      <c r="AG118" s="413"/>
      <c r="AH118" s="414"/>
      <c r="AI118" s="412" t="s">
        <v>530</v>
      </c>
      <c r="AJ118" s="413"/>
      <c r="AK118" s="413"/>
      <c r="AL118" s="414"/>
      <c r="AM118" s="412" t="s">
        <v>525</v>
      </c>
      <c r="AN118" s="413"/>
      <c r="AO118" s="413"/>
      <c r="AP118" s="414"/>
      <c r="AQ118" s="590" t="s">
        <v>520</v>
      </c>
      <c r="AR118" s="591"/>
      <c r="AS118" s="591"/>
      <c r="AT118" s="591"/>
      <c r="AU118" s="591"/>
      <c r="AV118" s="591"/>
      <c r="AW118" s="591"/>
      <c r="AX118" s="592"/>
    </row>
    <row r="119" spans="1:50" ht="23.25" customHeight="1" x14ac:dyDescent="0.15">
      <c r="A119" s="436"/>
      <c r="B119" s="437"/>
      <c r="C119" s="437"/>
      <c r="D119" s="437"/>
      <c r="E119" s="437"/>
      <c r="F119" s="438"/>
      <c r="G119" s="390" t="s">
        <v>617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623</v>
      </c>
      <c r="AC119" s="460"/>
      <c r="AD119" s="461"/>
      <c r="AE119" s="415" t="s">
        <v>613</v>
      </c>
      <c r="AF119" s="415"/>
      <c r="AG119" s="415"/>
      <c r="AH119" s="415"/>
      <c r="AI119" s="415" t="s">
        <v>611</v>
      </c>
      <c r="AJ119" s="415"/>
      <c r="AK119" s="415"/>
      <c r="AL119" s="415"/>
      <c r="AM119" s="415">
        <v>8.6999999999999993</v>
      </c>
      <c r="AN119" s="415"/>
      <c r="AO119" s="415"/>
      <c r="AP119" s="415"/>
      <c r="AQ119" s="415">
        <v>4.7</v>
      </c>
      <c r="AR119" s="415"/>
      <c r="AS119" s="415"/>
      <c r="AT119" s="415"/>
      <c r="AU119" s="415"/>
      <c r="AV119" s="415"/>
      <c r="AW119" s="415"/>
      <c r="AX119" s="544"/>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578</v>
      </c>
      <c r="AC120" s="470"/>
      <c r="AD120" s="471"/>
      <c r="AE120" s="545" t="s">
        <v>624</v>
      </c>
      <c r="AF120" s="545"/>
      <c r="AG120" s="545"/>
      <c r="AH120" s="545"/>
      <c r="AI120" s="545" t="s">
        <v>625</v>
      </c>
      <c r="AJ120" s="545"/>
      <c r="AK120" s="545"/>
      <c r="AL120" s="545"/>
      <c r="AM120" s="545" t="s">
        <v>626</v>
      </c>
      <c r="AN120" s="545"/>
      <c r="AO120" s="545"/>
      <c r="AP120" s="545"/>
      <c r="AQ120" s="545" t="s">
        <v>700</v>
      </c>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533</v>
      </c>
      <c r="AF121" s="413"/>
      <c r="AG121" s="413"/>
      <c r="AH121" s="414"/>
      <c r="AI121" s="412" t="s">
        <v>530</v>
      </c>
      <c r="AJ121" s="413"/>
      <c r="AK121" s="413"/>
      <c r="AL121" s="414"/>
      <c r="AM121" s="412" t="s">
        <v>525</v>
      </c>
      <c r="AN121" s="413"/>
      <c r="AO121" s="413"/>
      <c r="AP121" s="414"/>
      <c r="AQ121" s="590" t="s">
        <v>520</v>
      </c>
      <c r="AR121" s="591"/>
      <c r="AS121" s="591"/>
      <c r="AT121" s="591"/>
      <c r="AU121" s="591"/>
      <c r="AV121" s="591"/>
      <c r="AW121" s="591"/>
      <c r="AX121" s="592"/>
    </row>
    <row r="122" spans="1:50" ht="23.25" hidden="1" customHeight="1" x14ac:dyDescent="0.15">
      <c r="A122" s="436"/>
      <c r="B122" s="437"/>
      <c r="C122" s="437"/>
      <c r="D122" s="437"/>
      <c r="E122" s="437"/>
      <c r="F122" s="438"/>
      <c r="G122" s="390"/>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577</v>
      </c>
      <c r="AC122" s="460"/>
      <c r="AD122" s="461"/>
      <c r="AE122" s="415"/>
      <c r="AF122" s="415"/>
      <c r="AG122" s="415"/>
      <c r="AH122" s="415"/>
      <c r="AI122" s="415"/>
      <c r="AJ122" s="415"/>
      <c r="AK122" s="415"/>
      <c r="AL122" s="415"/>
      <c r="AM122" s="415"/>
      <c r="AN122" s="415"/>
      <c r="AO122" s="415"/>
      <c r="AP122" s="415"/>
      <c r="AQ122" s="415" t="s">
        <v>582</v>
      </c>
      <c r="AR122" s="415"/>
      <c r="AS122" s="415"/>
      <c r="AT122" s="415"/>
      <c r="AU122" s="415"/>
      <c r="AV122" s="415"/>
      <c r="AW122" s="415"/>
      <c r="AX122" s="544"/>
    </row>
    <row r="123" spans="1:50" ht="46.5" hidden="1"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578</v>
      </c>
      <c r="AC123" s="470"/>
      <c r="AD123" s="471"/>
      <c r="AE123" s="545"/>
      <c r="AF123" s="545"/>
      <c r="AG123" s="545"/>
      <c r="AH123" s="545"/>
      <c r="AI123" s="545"/>
      <c r="AJ123" s="545"/>
      <c r="AK123" s="545"/>
      <c r="AL123" s="545"/>
      <c r="AM123" s="545"/>
      <c r="AN123" s="545"/>
      <c r="AO123" s="545"/>
      <c r="AP123" s="545"/>
      <c r="AQ123" s="545" t="s">
        <v>594</v>
      </c>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534</v>
      </c>
      <c r="AF124" s="413"/>
      <c r="AG124" s="413"/>
      <c r="AH124" s="414"/>
      <c r="AI124" s="412" t="s">
        <v>530</v>
      </c>
      <c r="AJ124" s="413"/>
      <c r="AK124" s="413"/>
      <c r="AL124" s="414"/>
      <c r="AM124" s="412" t="s">
        <v>525</v>
      </c>
      <c r="AN124" s="413"/>
      <c r="AO124" s="413"/>
      <c r="AP124" s="414"/>
      <c r="AQ124" s="590" t="s">
        <v>520</v>
      </c>
      <c r="AR124" s="591"/>
      <c r="AS124" s="591"/>
      <c r="AT124" s="591"/>
      <c r="AU124" s="591"/>
      <c r="AV124" s="591"/>
      <c r="AW124" s="591"/>
      <c r="AX124" s="592"/>
    </row>
    <row r="125" spans="1:50" ht="23.25" hidden="1" customHeight="1" x14ac:dyDescent="0.15">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35"/>
      <c r="Y125" s="452" t="s">
        <v>15</v>
      </c>
      <c r="Z125" s="453"/>
      <c r="AA125" s="454"/>
      <c r="AB125" s="575"/>
      <c r="AC125" s="576"/>
      <c r="AD125" s="577"/>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6"/>
      <c r="Y126" s="468" t="s">
        <v>49</v>
      </c>
      <c r="Z126" s="443"/>
      <c r="AA126" s="444"/>
      <c r="AB126" s="469" t="s">
        <v>482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6"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32"/>
      <c r="Z127" s="933"/>
      <c r="AA127" s="934"/>
      <c r="AB127" s="244" t="s">
        <v>11</v>
      </c>
      <c r="AC127" s="245"/>
      <c r="AD127" s="246"/>
      <c r="AE127" s="412" t="s">
        <v>533</v>
      </c>
      <c r="AF127" s="413"/>
      <c r="AG127" s="413"/>
      <c r="AH127" s="414"/>
      <c r="AI127" s="412" t="s">
        <v>530</v>
      </c>
      <c r="AJ127" s="413"/>
      <c r="AK127" s="413"/>
      <c r="AL127" s="414"/>
      <c r="AM127" s="412" t="s">
        <v>525</v>
      </c>
      <c r="AN127" s="413"/>
      <c r="AO127" s="413"/>
      <c r="AP127" s="414"/>
      <c r="AQ127" s="590" t="s">
        <v>520</v>
      </c>
      <c r="AR127" s="591"/>
      <c r="AS127" s="591"/>
      <c r="AT127" s="591"/>
      <c r="AU127" s="591"/>
      <c r="AV127" s="591"/>
      <c r="AW127" s="591"/>
      <c r="AX127" s="592"/>
    </row>
    <row r="128" spans="1:50" ht="23.25" hidden="1" customHeight="1" x14ac:dyDescent="0.15">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575"/>
      <c r="AC128" s="576"/>
      <c r="AD128" s="577"/>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5" t="s">
        <v>563</v>
      </c>
      <c r="B130" s="182"/>
      <c r="C130" s="181" t="s">
        <v>358</v>
      </c>
      <c r="D130" s="182"/>
      <c r="E130" s="166" t="s">
        <v>387</v>
      </c>
      <c r="F130" s="167"/>
      <c r="G130" s="168" t="s">
        <v>627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386</v>
      </c>
      <c r="F131" s="172"/>
      <c r="G131" s="107" t="s">
        <v>628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368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533</v>
      </c>
      <c r="AF132" s="152"/>
      <c r="AG132" s="152"/>
      <c r="AH132" s="152"/>
      <c r="AI132" s="152" t="s">
        <v>530</v>
      </c>
      <c r="AJ132" s="152"/>
      <c r="AK132" s="152"/>
      <c r="AL132" s="152"/>
      <c r="AM132" s="152" t="s">
        <v>525</v>
      </c>
      <c r="AN132" s="152"/>
      <c r="AO132" s="152"/>
      <c r="AP132" s="148"/>
      <c r="AQ132" s="148" t="s">
        <v>354</v>
      </c>
      <c r="AR132" s="149"/>
      <c r="AS132" s="149"/>
      <c r="AT132" s="150"/>
      <c r="AU132" s="193" t="s">
        <v>370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583</v>
      </c>
      <c r="AR133" s="196"/>
      <c r="AS133" s="130" t="s">
        <v>355</v>
      </c>
      <c r="AT133" s="131"/>
      <c r="AU133" s="197">
        <v>31</v>
      </c>
      <c r="AV133" s="197"/>
      <c r="AW133" s="130" t="s">
        <v>300</v>
      </c>
      <c r="AX133" s="192"/>
    </row>
    <row r="134" spans="1:50" ht="39.75" customHeight="1" x14ac:dyDescent="0.15">
      <c r="A134" s="186"/>
      <c r="B134" s="183"/>
      <c r="C134" s="177"/>
      <c r="D134" s="183"/>
      <c r="E134" s="177"/>
      <c r="F134" s="178"/>
      <c r="G134" s="101" t="s">
        <v>564</v>
      </c>
      <c r="H134" s="102"/>
      <c r="I134" s="102"/>
      <c r="J134" s="102"/>
      <c r="K134" s="102"/>
      <c r="L134" s="102"/>
      <c r="M134" s="102"/>
      <c r="N134" s="102"/>
      <c r="O134" s="102"/>
      <c r="P134" s="102"/>
      <c r="Q134" s="102"/>
      <c r="R134" s="102"/>
      <c r="S134" s="102"/>
      <c r="T134" s="102"/>
      <c r="U134" s="102"/>
      <c r="V134" s="102"/>
      <c r="W134" s="102"/>
      <c r="X134" s="103"/>
      <c r="Y134" s="198" t="s">
        <v>369</v>
      </c>
      <c r="Z134" s="199"/>
      <c r="AA134" s="200"/>
      <c r="AB134" s="201" t="s">
        <v>564</v>
      </c>
      <c r="AC134" s="202"/>
      <c r="AD134" s="202"/>
      <c r="AE134" s="203" t="s">
        <v>611</v>
      </c>
      <c r="AF134" s="204"/>
      <c r="AG134" s="204"/>
      <c r="AH134" s="204"/>
      <c r="AI134" s="203" t="s">
        <v>611</v>
      </c>
      <c r="AJ134" s="204"/>
      <c r="AK134" s="204"/>
      <c r="AL134" s="204"/>
      <c r="AM134" s="203" t="s">
        <v>687</v>
      </c>
      <c r="AN134" s="204"/>
      <c r="AO134" s="204"/>
      <c r="AP134" s="204"/>
      <c r="AQ134" s="203" t="s">
        <v>688</v>
      </c>
      <c r="AR134" s="204"/>
      <c r="AS134" s="204"/>
      <c r="AT134" s="204"/>
      <c r="AU134" s="203" t="s">
        <v>687</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564</v>
      </c>
      <c r="AC135" s="210"/>
      <c r="AD135" s="210"/>
      <c r="AE135" s="203" t="s">
        <v>630</v>
      </c>
      <c r="AF135" s="204"/>
      <c r="AG135" s="204"/>
      <c r="AH135" s="204"/>
      <c r="AI135" s="203" t="s">
        <v>611</v>
      </c>
      <c r="AJ135" s="204"/>
      <c r="AK135" s="204"/>
      <c r="AL135" s="204"/>
      <c r="AM135" s="203" t="s">
        <v>687</v>
      </c>
      <c r="AN135" s="204"/>
      <c r="AO135" s="204"/>
      <c r="AP135" s="204"/>
      <c r="AQ135" s="203" t="s">
        <v>687</v>
      </c>
      <c r="AR135" s="204"/>
      <c r="AS135" s="204"/>
      <c r="AT135" s="204"/>
      <c r="AU135" s="203" t="s">
        <v>687</v>
      </c>
      <c r="AV135" s="204"/>
      <c r="AW135" s="204"/>
      <c r="AX135" s="205"/>
    </row>
    <row r="136" spans="1:50" ht="18.75" hidden="1" customHeight="1" x14ac:dyDescent="0.15">
      <c r="A136" s="186"/>
      <c r="B136" s="183"/>
      <c r="C136" s="177"/>
      <c r="D136" s="183"/>
      <c r="E136" s="177"/>
      <c r="F136" s="178"/>
      <c r="G136" s="157" t="s">
        <v>368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533</v>
      </c>
      <c r="AF136" s="152"/>
      <c r="AG136" s="152"/>
      <c r="AH136" s="152"/>
      <c r="AI136" s="152" t="s">
        <v>530</v>
      </c>
      <c r="AJ136" s="152"/>
      <c r="AK136" s="152"/>
      <c r="AL136" s="152"/>
      <c r="AM136" s="152" t="s">
        <v>525</v>
      </c>
      <c r="AN136" s="152"/>
      <c r="AO136" s="152"/>
      <c r="AP136" s="148"/>
      <c r="AQ136" s="148" t="s">
        <v>354</v>
      </c>
      <c r="AR136" s="149"/>
      <c r="AS136" s="149"/>
      <c r="AT136" s="150"/>
      <c r="AU136" s="193" t="s">
        <v>370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355</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533</v>
      </c>
      <c r="AF140" s="152"/>
      <c r="AG140" s="152"/>
      <c r="AH140" s="152"/>
      <c r="AI140" s="152" t="s">
        <v>530</v>
      </c>
      <c r="AJ140" s="152"/>
      <c r="AK140" s="152"/>
      <c r="AL140" s="152"/>
      <c r="AM140" s="152" t="s">
        <v>525</v>
      </c>
      <c r="AN140" s="152"/>
      <c r="AO140" s="152"/>
      <c r="AP140" s="148"/>
      <c r="AQ140" s="148" t="s">
        <v>354</v>
      </c>
      <c r="AR140" s="149"/>
      <c r="AS140" s="149"/>
      <c r="AT140" s="150"/>
      <c r="AU140" s="193" t="s">
        <v>370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355</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533</v>
      </c>
      <c r="AF144" s="152"/>
      <c r="AG144" s="152"/>
      <c r="AH144" s="152"/>
      <c r="AI144" s="152" t="s">
        <v>530</v>
      </c>
      <c r="AJ144" s="152"/>
      <c r="AK144" s="152"/>
      <c r="AL144" s="152"/>
      <c r="AM144" s="152" t="s">
        <v>525</v>
      </c>
      <c r="AN144" s="152"/>
      <c r="AO144" s="152"/>
      <c r="AP144" s="148"/>
      <c r="AQ144" s="148" t="s">
        <v>354</v>
      </c>
      <c r="AR144" s="149"/>
      <c r="AS144" s="149"/>
      <c r="AT144" s="150"/>
      <c r="AU144" s="193" t="s">
        <v>370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355</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533</v>
      </c>
      <c r="AF148" s="152"/>
      <c r="AG148" s="152"/>
      <c r="AH148" s="152"/>
      <c r="AI148" s="152" t="s">
        <v>530</v>
      </c>
      <c r="AJ148" s="152"/>
      <c r="AK148" s="152"/>
      <c r="AL148" s="152"/>
      <c r="AM148" s="152" t="s">
        <v>525</v>
      </c>
      <c r="AN148" s="152"/>
      <c r="AO148" s="152"/>
      <c r="AP148" s="148"/>
      <c r="AQ148" s="148" t="s">
        <v>354</v>
      </c>
      <c r="AR148" s="149"/>
      <c r="AS148" s="149"/>
      <c r="AT148" s="150"/>
      <c r="AU148" s="193" t="s">
        <v>370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355</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371</v>
      </c>
      <c r="H152" s="127"/>
      <c r="I152" s="127"/>
      <c r="J152" s="127"/>
      <c r="K152" s="127"/>
      <c r="L152" s="127"/>
      <c r="M152" s="127"/>
      <c r="N152" s="127"/>
      <c r="O152" s="127"/>
      <c r="P152" s="128"/>
      <c r="Q152" s="156" t="s">
        <v>459</v>
      </c>
      <c r="R152" s="127"/>
      <c r="S152" s="127"/>
      <c r="T152" s="127"/>
      <c r="U152" s="127"/>
      <c r="V152" s="127"/>
      <c r="W152" s="127"/>
      <c r="X152" s="127"/>
      <c r="Y152" s="127"/>
      <c r="Z152" s="127"/>
      <c r="AA152" s="127"/>
      <c r="AB152" s="126" t="s">
        <v>460</v>
      </c>
      <c r="AC152" s="127"/>
      <c r="AD152" s="128"/>
      <c r="AE152" s="156"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371</v>
      </c>
      <c r="H159" s="127"/>
      <c r="I159" s="127"/>
      <c r="J159" s="127"/>
      <c r="K159" s="127"/>
      <c r="L159" s="127"/>
      <c r="M159" s="127"/>
      <c r="N159" s="127"/>
      <c r="O159" s="127"/>
      <c r="P159" s="128"/>
      <c r="Q159" s="156" t="s">
        <v>459</v>
      </c>
      <c r="R159" s="127"/>
      <c r="S159" s="127"/>
      <c r="T159" s="127"/>
      <c r="U159" s="127"/>
      <c r="V159" s="127"/>
      <c r="W159" s="127"/>
      <c r="X159" s="127"/>
      <c r="Y159" s="127"/>
      <c r="Z159" s="127"/>
      <c r="AA159" s="127"/>
      <c r="AB159" s="126" t="s">
        <v>460</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371</v>
      </c>
      <c r="H166" s="127"/>
      <c r="I166" s="127"/>
      <c r="J166" s="127"/>
      <c r="K166" s="127"/>
      <c r="L166" s="127"/>
      <c r="M166" s="127"/>
      <c r="N166" s="127"/>
      <c r="O166" s="127"/>
      <c r="P166" s="128"/>
      <c r="Q166" s="156" t="s">
        <v>459</v>
      </c>
      <c r="R166" s="127"/>
      <c r="S166" s="127"/>
      <c r="T166" s="127"/>
      <c r="U166" s="127"/>
      <c r="V166" s="127"/>
      <c r="W166" s="127"/>
      <c r="X166" s="127"/>
      <c r="Y166" s="127"/>
      <c r="Z166" s="127"/>
      <c r="AA166" s="127"/>
      <c r="AB166" s="126" t="s">
        <v>460</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371</v>
      </c>
      <c r="H173" s="127"/>
      <c r="I173" s="127"/>
      <c r="J173" s="127"/>
      <c r="K173" s="127"/>
      <c r="L173" s="127"/>
      <c r="M173" s="127"/>
      <c r="N173" s="127"/>
      <c r="O173" s="127"/>
      <c r="P173" s="128"/>
      <c r="Q173" s="156" t="s">
        <v>459</v>
      </c>
      <c r="R173" s="127"/>
      <c r="S173" s="127"/>
      <c r="T173" s="127"/>
      <c r="U173" s="127"/>
      <c r="V173" s="127"/>
      <c r="W173" s="127"/>
      <c r="X173" s="127"/>
      <c r="Y173" s="127"/>
      <c r="Z173" s="127"/>
      <c r="AA173" s="127"/>
      <c r="AB173" s="126" t="s">
        <v>460</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371</v>
      </c>
      <c r="H180" s="127"/>
      <c r="I180" s="127"/>
      <c r="J180" s="127"/>
      <c r="K180" s="127"/>
      <c r="L180" s="127"/>
      <c r="M180" s="127"/>
      <c r="N180" s="127"/>
      <c r="O180" s="127"/>
      <c r="P180" s="128"/>
      <c r="Q180" s="156" t="s">
        <v>459</v>
      </c>
      <c r="R180" s="127"/>
      <c r="S180" s="127"/>
      <c r="T180" s="127"/>
      <c r="U180" s="127"/>
      <c r="V180" s="127"/>
      <c r="W180" s="127"/>
      <c r="X180" s="127"/>
      <c r="Y180" s="127"/>
      <c r="Z180" s="127"/>
      <c r="AA180" s="127"/>
      <c r="AB180" s="126" t="s">
        <v>460</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629</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368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533</v>
      </c>
      <c r="AF192" s="152"/>
      <c r="AG192" s="152"/>
      <c r="AH192" s="152"/>
      <c r="AI192" s="152" t="s">
        <v>530</v>
      </c>
      <c r="AJ192" s="152"/>
      <c r="AK192" s="152"/>
      <c r="AL192" s="152"/>
      <c r="AM192" s="152" t="s">
        <v>525</v>
      </c>
      <c r="AN192" s="152"/>
      <c r="AO192" s="152"/>
      <c r="AP192" s="148"/>
      <c r="AQ192" s="148" t="s">
        <v>354</v>
      </c>
      <c r="AR192" s="149"/>
      <c r="AS192" s="149"/>
      <c r="AT192" s="150"/>
      <c r="AU192" s="193" t="s">
        <v>370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355</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534</v>
      </c>
      <c r="AF196" s="152"/>
      <c r="AG196" s="152"/>
      <c r="AH196" s="152"/>
      <c r="AI196" s="152" t="s">
        <v>530</v>
      </c>
      <c r="AJ196" s="152"/>
      <c r="AK196" s="152"/>
      <c r="AL196" s="152"/>
      <c r="AM196" s="152" t="s">
        <v>525</v>
      </c>
      <c r="AN196" s="152"/>
      <c r="AO196" s="152"/>
      <c r="AP196" s="148"/>
      <c r="AQ196" s="148" t="s">
        <v>354</v>
      </c>
      <c r="AR196" s="149"/>
      <c r="AS196" s="149"/>
      <c r="AT196" s="150"/>
      <c r="AU196" s="193" t="s">
        <v>370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355</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533</v>
      </c>
      <c r="AF200" s="152"/>
      <c r="AG200" s="152"/>
      <c r="AH200" s="152"/>
      <c r="AI200" s="152" t="s">
        <v>530</v>
      </c>
      <c r="AJ200" s="152"/>
      <c r="AK200" s="152"/>
      <c r="AL200" s="152"/>
      <c r="AM200" s="152" t="s">
        <v>525</v>
      </c>
      <c r="AN200" s="152"/>
      <c r="AO200" s="152"/>
      <c r="AP200" s="148"/>
      <c r="AQ200" s="148" t="s">
        <v>354</v>
      </c>
      <c r="AR200" s="149"/>
      <c r="AS200" s="149"/>
      <c r="AT200" s="150"/>
      <c r="AU200" s="193" t="s">
        <v>370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355</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533</v>
      </c>
      <c r="AF204" s="152"/>
      <c r="AG204" s="152"/>
      <c r="AH204" s="152"/>
      <c r="AI204" s="152" t="s">
        <v>530</v>
      </c>
      <c r="AJ204" s="152"/>
      <c r="AK204" s="152"/>
      <c r="AL204" s="152"/>
      <c r="AM204" s="152" t="s">
        <v>525</v>
      </c>
      <c r="AN204" s="152"/>
      <c r="AO204" s="152"/>
      <c r="AP204" s="148"/>
      <c r="AQ204" s="148" t="s">
        <v>354</v>
      </c>
      <c r="AR204" s="149"/>
      <c r="AS204" s="149"/>
      <c r="AT204" s="150"/>
      <c r="AU204" s="193" t="s">
        <v>370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355</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533</v>
      </c>
      <c r="AF208" s="152"/>
      <c r="AG208" s="152"/>
      <c r="AH208" s="152"/>
      <c r="AI208" s="152" t="s">
        <v>530</v>
      </c>
      <c r="AJ208" s="152"/>
      <c r="AK208" s="152"/>
      <c r="AL208" s="152"/>
      <c r="AM208" s="152" t="s">
        <v>525</v>
      </c>
      <c r="AN208" s="152"/>
      <c r="AO208" s="152"/>
      <c r="AP208" s="148"/>
      <c r="AQ208" s="148" t="s">
        <v>354</v>
      </c>
      <c r="AR208" s="149"/>
      <c r="AS208" s="149"/>
      <c r="AT208" s="150"/>
      <c r="AU208" s="193" t="s">
        <v>370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355</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371</v>
      </c>
      <c r="H212" s="127"/>
      <c r="I212" s="127"/>
      <c r="J212" s="127"/>
      <c r="K212" s="127"/>
      <c r="L212" s="127"/>
      <c r="M212" s="127"/>
      <c r="N212" s="127"/>
      <c r="O212" s="127"/>
      <c r="P212" s="128"/>
      <c r="Q212" s="156" t="s">
        <v>459</v>
      </c>
      <c r="R212" s="127"/>
      <c r="S212" s="127"/>
      <c r="T212" s="127"/>
      <c r="U212" s="127"/>
      <c r="V212" s="127"/>
      <c r="W212" s="127"/>
      <c r="X212" s="127"/>
      <c r="Y212" s="127"/>
      <c r="Z212" s="127"/>
      <c r="AA212" s="127"/>
      <c r="AB212" s="126" t="s">
        <v>460</v>
      </c>
      <c r="AC212" s="127"/>
      <c r="AD212" s="128"/>
      <c r="AE212" s="156"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371</v>
      </c>
      <c r="H219" s="127"/>
      <c r="I219" s="127"/>
      <c r="J219" s="127"/>
      <c r="K219" s="127"/>
      <c r="L219" s="127"/>
      <c r="M219" s="127"/>
      <c r="N219" s="127"/>
      <c r="O219" s="127"/>
      <c r="P219" s="128"/>
      <c r="Q219" s="156" t="s">
        <v>459</v>
      </c>
      <c r="R219" s="127"/>
      <c r="S219" s="127"/>
      <c r="T219" s="127"/>
      <c r="U219" s="127"/>
      <c r="V219" s="127"/>
      <c r="W219" s="127"/>
      <c r="X219" s="127"/>
      <c r="Y219" s="127"/>
      <c r="Z219" s="127"/>
      <c r="AA219" s="127"/>
      <c r="AB219" s="126" t="s">
        <v>460</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371</v>
      </c>
      <c r="H226" s="127"/>
      <c r="I226" s="127"/>
      <c r="J226" s="127"/>
      <c r="K226" s="127"/>
      <c r="L226" s="127"/>
      <c r="M226" s="127"/>
      <c r="N226" s="127"/>
      <c r="O226" s="127"/>
      <c r="P226" s="128"/>
      <c r="Q226" s="156" t="s">
        <v>459</v>
      </c>
      <c r="R226" s="127"/>
      <c r="S226" s="127"/>
      <c r="T226" s="127"/>
      <c r="U226" s="127"/>
      <c r="V226" s="127"/>
      <c r="W226" s="127"/>
      <c r="X226" s="127"/>
      <c r="Y226" s="127"/>
      <c r="Z226" s="127"/>
      <c r="AA226" s="127"/>
      <c r="AB226" s="126" t="s">
        <v>460</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371</v>
      </c>
      <c r="H233" s="127"/>
      <c r="I233" s="127"/>
      <c r="J233" s="127"/>
      <c r="K233" s="127"/>
      <c r="L233" s="127"/>
      <c r="M233" s="127"/>
      <c r="N233" s="127"/>
      <c r="O233" s="127"/>
      <c r="P233" s="128"/>
      <c r="Q233" s="156" t="s">
        <v>459</v>
      </c>
      <c r="R233" s="127"/>
      <c r="S233" s="127"/>
      <c r="T233" s="127"/>
      <c r="U233" s="127"/>
      <c r="V233" s="127"/>
      <c r="W233" s="127"/>
      <c r="X233" s="127"/>
      <c r="Y233" s="127"/>
      <c r="Z233" s="127"/>
      <c r="AA233" s="127"/>
      <c r="AB233" s="126" t="s">
        <v>460</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371</v>
      </c>
      <c r="H240" s="127"/>
      <c r="I240" s="127"/>
      <c r="J240" s="127"/>
      <c r="K240" s="127"/>
      <c r="L240" s="127"/>
      <c r="M240" s="127"/>
      <c r="N240" s="127"/>
      <c r="O240" s="127"/>
      <c r="P240" s="128"/>
      <c r="Q240" s="156" t="s">
        <v>459</v>
      </c>
      <c r="R240" s="127"/>
      <c r="S240" s="127"/>
      <c r="T240" s="127"/>
      <c r="U240" s="127"/>
      <c r="V240" s="127"/>
      <c r="W240" s="127"/>
      <c r="X240" s="127"/>
      <c r="Y240" s="127"/>
      <c r="Z240" s="127"/>
      <c r="AA240" s="127"/>
      <c r="AB240" s="126" t="s">
        <v>460</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368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533</v>
      </c>
      <c r="AF252" s="152"/>
      <c r="AG252" s="152"/>
      <c r="AH252" s="152"/>
      <c r="AI252" s="152" t="s">
        <v>530</v>
      </c>
      <c r="AJ252" s="152"/>
      <c r="AK252" s="152"/>
      <c r="AL252" s="152"/>
      <c r="AM252" s="152" t="s">
        <v>525</v>
      </c>
      <c r="AN252" s="152"/>
      <c r="AO252" s="152"/>
      <c r="AP252" s="148"/>
      <c r="AQ252" s="148" t="s">
        <v>354</v>
      </c>
      <c r="AR252" s="149"/>
      <c r="AS252" s="149"/>
      <c r="AT252" s="150"/>
      <c r="AU252" s="193" t="s">
        <v>370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355</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533</v>
      </c>
      <c r="AF256" s="152"/>
      <c r="AG256" s="152"/>
      <c r="AH256" s="152"/>
      <c r="AI256" s="152" t="s">
        <v>530</v>
      </c>
      <c r="AJ256" s="152"/>
      <c r="AK256" s="152"/>
      <c r="AL256" s="152"/>
      <c r="AM256" s="152" t="s">
        <v>526</v>
      </c>
      <c r="AN256" s="152"/>
      <c r="AO256" s="152"/>
      <c r="AP256" s="148"/>
      <c r="AQ256" s="148" t="s">
        <v>354</v>
      </c>
      <c r="AR256" s="149"/>
      <c r="AS256" s="149"/>
      <c r="AT256" s="150"/>
      <c r="AU256" s="193" t="s">
        <v>370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355</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533</v>
      </c>
      <c r="AF260" s="152"/>
      <c r="AG260" s="152"/>
      <c r="AH260" s="152"/>
      <c r="AI260" s="152" t="s">
        <v>530</v>
      </c>
      <c r="AJ260" s="152"/>
      <c r="AK260" s="152"/>
      <c r="AL260" s="152"/>
      <c r="AM260" s="152" t="s">
        <v>526</v>
      </c>
      <c r="AN260" s="152"/>
      <c r="AO260" s="152"/>
      <c r="AP260" s="148"/>
      <c r="AQ260" s="148" t="s">
        <v>354</v>
      </c>
      <c r="AR260" s="149"/>
      <c r="AS260" s="149"/>
      <c r="AT260" s="150"/>
      <c r="AU260" s="193" t="s">
        <v>370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355</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533</v>
      </c>
      <c r="AF264" s="214"/>
      <c r="AG264" s="214"/>
      <c r="AH264" s="214"/>
      <c r="AI264" s="214" t="s">
        <v>530</v>
      </c>
      <c r="AJ264" s="214"/>
      <c r="AK264" s="214"/>
      <c r="AL264" s="214"/>
      <c r="AM264" s="214" t="s">
        <v>525</v>
      </c>
      <c r="AN264" s="214"/>
      <c r="AO264" s="214"/>
      <c r="AP264" s="156"/>
      <c r="AQ264" s="156" t="s">
        <v>354</v>
      </c>
      <c r="AR264" s="127"/>
      <c r="AS264" s="127"/>
      <c r="AT264" s="128"/>
      <c r="AU264" s="133" t="s">
        <v>370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355</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534</v>
      </c>
      <c r="AF268" s="152"/>
      <c r="AG268" s="152"/>
      <c r="AH268" s="152"/>
      <c r="AI268" s="152" t="s">
        <v>530</v>
      </c>
      <c r="AJ268" s="152"/>
      <c r="AK268" s="152"/>
      <c r="AL268" s="152"/>
      <c r="AM268" s="152" t="s">
        <v>525</v>
      </c>
      <c r="AN268" s="152"/>
      <c r="AO268" s="152"/>
      <c r="AP268" s="148"/>
      <c r="AQ268" s="148" t="s">
        <v>354</v>
      </c>
      <c r="AR268" s="149"/>
      <c r="AS268" s="149"/>
      <c r="AT268" s="150"/>
      <c r="AU268" s="193" t="s">
        <v>370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355</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371</v>
      </c>
      <c r="H272" s="127"/>
      <c r="I272" s="127"/>
      <c r="J272" s="127"/>
      <c r="K272" s="127"/>
      <c r="L272" s="127"/>
      <c r="M272" s="127"/>
      <c r="N272" s="127"/>
      <c r="O272" s="127"/>
      <c r="P272" s="128"/>
      <c r="Q272" s="156" t="s">
        <v>459</v>
      </c>
      <c r="R272" s="127"/>
      <c r="S272" s="127"/>
      <c r="T272" s="127"/>
      <c r="U272" s="127"/>
      <c r="V272" s="127"/>
      <c r="W272" s="127"/>
      <c r="X272" s="127"/>
      <c r="Y272" s="127"/>
      <c r="Z272" s="127"/>
      <c r="AA272" s="127"/>
      <c r="AB272" s="126" t="s">
        <v>460</v>
      </c>
      <c r="AC272" s="127"/>
      <c r="AD272" s="128"/>
      <c r="AE272" s="156"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371</v>
      </c>
      <c r="H279" s="127"/>
      <c r="I279" s="127"/>
      <c r="J279" s="127"/>
      <c r="K279" s="127"/>
      <c r="L279" s="127"/>
      <c r="M279" s="127"/>
      <c r="N279" s="127"/>
      <c r="O279" s="127"/>
      <c r="P279" s="128"/>
      <c r="Q279" s="156" t="s">
        <v>459</v>
      </c>
      <c r="R279" s="127"/>
      <c r="S279" s="127"/>
      <c r="T279" s="127"/>
      <c r="U279" s="127"/>
      <c r="V279" s="127"/>
      <c r="W279" s="127"/>
      <c r="X279" s="127"/>
      <c r="Y279" s="127"/>
      <c r="Z279" s="127"/>
      <c r="AA279" s="127"/>
      <c r="AB279" s="126" t="s">
        <v>460</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371</v>
      </c>
      <c r="H286" s="127"/>
      <c r="I286" s="127"/>
      <c r="J286" s="127"/>
      <c r="K286" s="127"/>
      <c r="L286" s="127"/>
      <c r="M286" s="127"/>
      <c r="N286" s="127"/>
      <c r="O286" s="127"/>
      <c r="P286" s="128"/>
      <c r="Q286" s="156" t="s">
        <v>459</v>
      </c>
      <c r="R286" s="127"/>
      <c r="S286" s="127"/>
      <c r="T286" s="127"/>
      <c r="U286" s="127"/>
      <c r="V286" s="127"/>
      <c r="W286" s="127"/>
      <c r="X286" s="127"/>
      <c r="Y286" s="127"/>
      <c r="Z286" s="127"/>
      <c r="AA286" s="127"/>
      <c r="AB286" s="126" t="s">
        <v>460</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371</v>
      </c>
      <c r="H293" s="127"/>
      <c r="I293" s="127"/>
      <c r="J293" s="127"/>
      <c r="K293" s="127"/>
      <c r="L293" s="127"/>
      <c r="M293" s="127"/>
      <c r="N293" s="127"/>
      <c r="O293" s="127"/>
      <c r="P293" s="128"/>
      <c r="Q293" s="156" t="s">
        <v>459</v>
      </c>
      <c r="R293" s="127"/>
      <c r="S293" s="127"/>
      <c r="T293" s="127"/>
      <c r="U293" s="127"/>
      <c r="V293" s="127"/>
      <c r="W293" s="127"/>
      <c r="X293" s="127"/>
      <c r="Y293" s="127"/>
      <c r="Z293" s="127"/>
      <c r="AA293" s="127"/>
      <c r="AB293" s="126" t="s">
        <v>460</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371</v>
      </c>
      <c r="H300" s="127"/>
      <c r="I300" s="127"/>
      <c r="J300" s="127"/>
      <c r="K300" s="127"/>
      <c r="L300" s="127"/>
      <c r="M300" s="127"/>
      <c r="N300" s="127"/>
      <c r="O300" s="127"/>
      <c r="P300" s="128"/>
      <c r="Q300" s="156" t="s">
        <v>459</v>
      </c>
      <c r="R300" s="127"/>
      <c r="S300" s="127"/>
      <c r="T300" s="127"/>
      <c r="U300" s="127"/>
      <c r="V300" s="127"/>
      <c r="W300" s="127"/>
      <c r="X300" s="127"/>
      <c r="Y300" s="127"/>
      <c r="Z300" s="127"/>
      <c r="AA300" s="127"/>
      <c r="AB300" s="126" t="s">
        <v>460</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368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533</v>
      </c>
      <c r="AF312" s="152"/>
      <c r="AG312" s="152"/>
      <c r="AH312" s="152"/>
      <c r="AI312" s="152" t="s">
        <v>530</v>
      </c>
      <c r="AJ312" s="152"/>
      <c r="AK312" s="152"/>
      <c r="AL312" s="152"/>
      <c r="AM312" s="152" t="s">
        <v>525</v>
      </c>
      <c r="AN312" s="152"/>
      <c r="AO312" s="152"/>
      <c r="AP312" s="148"/>
      <c r="AQ312" s="148" t="s">
        <v>354</v>
      </c>
      <c r="AR312" s="149"/>
      <c r="AS312" s="149"/>
      <c r="AT312" s="150"/>
      <c r="AU312" s="193" t="s">
        <v>370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355</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533</v>
      </c>
      <c r="AF316" s="152"/>
      <c r="AG316" s="152"/>
      <c r="AH316" s="152"/>
      <c r="AI316" s="152" t="s">
        <v>530</v>
      </c>
      <c r="AJ316" s="152"/>
      <c r="AK316" s="152"/>
      <c r="AL316" s="152"/>
      <c r="AM316" s="152" t="s">
        <v>525</v>
      </c>
      <c r="AN316" s="152"/>
      <c r="AO316" s="152"/>
      <c r="AP316" s="148"/>
      <c r="AQ316" s="148" t="s">
        <v>354</v>
      </c>
      <c r="AR316" s="149"/>
      <c r="AS316" s="149"/>
      <c r="AT316" s="150"/>
      <c r="AU316" s="193" t="s">
        <v>370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355</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533</v>
      </c>
      <c r="AF320" s="152"/>
      <c r="AG320" s="152"/>
      <c r="AH320" s="152"/>
      <c r="AI320" s="152" t="s">
        <v>530</v>
      </c>
      <c r="AJ320" s="152"/>
      <c r="AK320" s="152"/>
      <c r="AL320" s="152"/>
      <c r="AM320" s="152" t="s">
        <v>526</v>
      </c>
      <c r="AN320" s="152"/>
      <c r="AO320" s="152"/>
      <c r="AP320" s="148"/>
      <c r="AQ320" s="148" t="s">
        <v>354</v>
      </c>
      <c r="AR320" s="149"/>
      <c r="AS320" s="149"/>
      <c r="AT320" s="150"/>
      <c r="AU320" s="193" t="s">
        <v>370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355</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533</v>
      </c>
      <c r="AF324" s="152"/>
      <c r="AG324" s="152"/>
      <c r="AH324" s="152"/>
      <c r="AI324" s="152" t="s">
        <v>530</v>
      </c>
      <c r="AJ324" s="152"/>
      <c r="AK324" s="152"/>
      <c r="AL324" s="152"/>
      <c r="AM324" s="152" t="s">
        <v>525</v>
      </c>
      <c r="AN324" s="152"/>
      <c r="AO324" s="152"/>
      <c r="AP324" s="148"/>
      <c r="AQ324" s="148" t="s">
        <v>354</v>
      </c>
      <c r="AR324" s="149"/>
      <c r="AS324" s="149"/>
      <c r="AT324" s="150"/>
      <c r="AU324" s="193" t="s">
        <v>370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355</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534</v>
      </c>
      <c r="AF328" s="152"/>
      <c r="AG328" s="152"/>
      <c r="AH328" s="152"/>
      <c r="AI328" s="152" t="s">
        <v>530</v>
      </c>
      <c r="AJ328" s="152"/>
      <c r="AK328" s="152"/>
      <c r="AL328" s="152"/>
      <c r="AM328" s="152" t="s">
        <v>526</v>
      </c>
      <c r="AN328" s="152"/>
      <c r="AO328" s="152"/>
      <c r="AP328" s="148"/>
      <c r="AQ328" s="148" t="s">
        <v>354</v>
      </c>
      <c r="AR328" s="149"/>
      <c r="AS328" s="149"/>
      <c r="AT328" s="150"/>
      <c r="AU328" s="193" t="s">
        <v>370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355</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371</v>
      </c>
      <c r="H332" s="127"/>
      <c r="I332" s="127"/>
      <c r="J332" s="127"/>
      <c r="K332" s="127"/>
      <c r="L332" s="127"/>
      <c r="M332" s="127"/>
      <c r="N332" s="127"/>
      <c r="O332" s="127"/>
      <c r="P332" s="128"/>
      <c r="Q332" s="156" t="s">
        <v>459</v>
      </c>
      <c r="R332" s="127"/>
      <c r="S332" s="127"/>
      <c r="T332" s="127"/>
      <c r="U332" s="127"/>
      <c r="V332" s="127"/>
      <c r="W332" s="127"/>
      <c r="X332" s="127"/>
      <c r="Y332" s="127"/>
      <c r="Z332" s="127"/>
      <c r="AA332" s="127"/>
      <c r="AB332" s="126" t="s">
        <v>460</v>
      </c>
      <c r="AC332" s="127"/>
      <c r="AD332" s="128"/>
      <c r="AE332" s="156"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371</v>
      </c>
      <c r="H339" s="127"/>
      <c r="I339" s="127"/>
      <c r="J339" s="127"/>
      <c r="K339" s="127"/>
      <c r="L339" s="127"/>
      <c r="M339" s="127"/>
      <c r="N339" s="127"/>
      <c r="O339" s="127"/>
      <c r="P339" s="128"/>
      <c r="Q339" s="156" t="s">
        <v>459</v>
      </c>
      <c r="R339" s="127"/>
      <c r="S339" s="127"/>
      <c r="T339" s="127"/>
      <c r="U339" s="127"/>
      <c r="V339" s="127"/>
      <c r="W339" s="127"/>
      <c r="X339" s="127"/>
      <c r="Y339" s="127"/>
      <c r="Z339" s="127"/>
      <c r="AA339" s="127"/>
      <c r="AB339" s="126" t="s">
        <v>460</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371</v>
      </c>
      <c r="H346" s="127"/>
      <c r="I346" s="127"/>
      <c r="J346" s="127"/>
      <c r="K346" s="127"/>
      <c r="L346" s="127"/>
      <c r="M346" s="127"/>
      <c r="N346" s="127"/>
      <c r="O346" s="127"/>
      <c r="P346" s="128"/>
      <c r="Q346" s="156" t="s">
        <v>459</v>
      </c>
      <c r="R346" s="127"/>
      <c r="S346" s="127"/>
      <c r="T346" s="127"/>
      <c r="U346" s="127"/>
      <c r="V346" s="127"/>
      <c r="W346" s="127"/>
      <c r="X346" s="127"/>
      <c r="Y346" s="127"/>
      <c r="Z346" s="127"/>
      <c r="AA346" s="127"/>
      <c r="AB346" s="126" t="s">
        <v>460</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371</v>
      </c>
      <c r="H353" s="127"/>
      <c r="I353" s="127"/>
      <c r="J353" s="127"/>
      <c r="K353" s="127"/>
      <c r="L353" s="127"/>
      <c r="M353" s="127"/>
      <c r="N353" s="127"/>
      <c r="O353" s="127"/>
      <c r="P353" s="128"/>
      <c r="Q353" s="156" t="s">
        <v>459</v>
      </c>
      <c r="R353" s="127"/>
      <c r="S353" s="127"/>
      <c r="T353" s="127"/>
      <c r="U353" s="127"/>
      <c r="V353" s="127"/>
      <c r="W353" s="127"/>
      <c r="X353" s="127"/>
      <c r="Y353" s="127"/>
      <c r="Z353" s="127"/>
      <c r="AA353" s="127"/>
      <c r="AB353" s="126" t="s">
        <v>460</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371</v>
      </c>
      <c r="H360" s="127"/>
      <c r="I360" s="127"/>
      <c r="J360" s="127"/>
      <c r="K360" s="127"/>
      <c r="L360" s="127"/>
      <c r="M360" s="127"/>
      <c r="N360" s="127"/>
      <c r="O360" s="127"/>
      <c r="P360" s="128"/>
      <c r="Q360" s="156" t="s">
        <v>459</v>
      </c>
      <c r="R360" s="127"/>
      <c r="S360" s="127"/>
      <c r="T360" s="127"/>
      <c r="U360" s="127"/>
      <c r="V360" s="127"/>
      <c r="W360" s="127"/>
      <c r="X360" s="127"/>
      <c r="Y360" s="127"/>
      <c r="Z360" s="127"/>
      <c r="AA360" s="127"/>
      <c r="AB360" s="126" t="s">
        <v>460</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368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533</v>
      </c>
      <c r="AF372" s="152"/>
      <c r="AG372" s="152"/>
      <c r="AH372" s="152"/>
      <c r="AI372" s="152" t="s">
        <v>530</v>
      </c>
      <c r="AJ372" s="152"/>
      <c r="AK372" s="152"/>
      <c r="AL372" s="152"/>
      <c r="AM372" s="152" t="s">
        <v>525</v>
      </c>
      <c r="AN372" s="152"/>
      <c r="AO372" s="152"/>
      <c r="AP372" s="148"/>
      <c r="AQ372" s="148" t="s">
        <v>354</v>
      </c>
      <c r="AR372" s="149"/>
      <c r="AS372" s="149"/>
      <c r="AT372" s="150"/>
      <c r="AU372" s="193" t="s">
        <v>370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355</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533</v>
      </c>
      <c r="AF376" s="152"/>
      <c r="AG376" s="152"/>
      <c r="AH376" s="152"/>
      <c r="AI376" s="152" t="s">
        <v>530</v>
      </c>
      <c r="AJ376" s="152"/>
      <c r="AK376" s="152"/>
      <c r="AL376" s="152"/>
      <c r="AM376" s="152" t="s">
        <v>525</v>
      </c>
      <c r="AN376" s="152"/>
      <c r="AO376" s="152"/>
      <c r="AP376" s="148"/>
      <c r="AQ376" s="148" t="s">
        <v>354</v>
      </c>
      <c r="AR376" s="149"/>
      <c r="AS376" s="149"/>
      <c r="AT376" s="150"/>
      <c r="AU376" s="193" t="s">
        <v>370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355</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533</v>
      </c>
      <c r="AF380" s="152"/>
      <c r="AG380" s="152"/>
      <c r="AH380" s="152"/>
      <c r="AI380" s="152" t="s">
        <v>530</v>
      </c>
      <c r="AJ380" s="152"/>
      <c r="AK380" s="152"/>
      <c r="AL380" s="152"/>
      <c r="AM380" s="152" t="s">
        <v>525</v>
      </c>
      <c r="AN380" s="152"/>
      <c r="AO380" s="152"/>
      <c r="AP380" s="148"/>
      <c r="AQ380" s="148" t="s">
        <v>354</v>
      </c>
      <c r="AR380" s="149"/>
      <c r="AS380" s="149"/>
      <c r="AT380" s="150"/>
      <c r="AU380" s="193" t="s">
        <v>370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355</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533</v>
      </c>
      <c r="AF384" s="152"/>
      <c r="AG384" s="152"/>
      <c r="AH384" s="152"/>
      <c r="AI384" s="152" t="s">
        <v>530</v>
      </c>
      <c r="AJ384" s="152"/>
      <c r="AK384" s="152"/>
      <c r="AL384" s="152"/>
      <c r="AM384" s="152" t="s">
        <v>525</v>
      </c>
      <c r="AN384" s="152"/>
      <c r="AO384" s="152"/>
      <c r="AP384" s="148"/>
      <c r="AQ384" s="148" t="s">
        <v>354</v>
      </c>
      <c r="AR384" s="149"/>
      <c r="AS384" s="149"/>
      <c r="AT384" s="150"/>
      <c r="AU384" s="193" t="s">
        <v>370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355</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533</v>
      </c>
      <c r="AF388" s="152"/>
      <c r="AG388" s="152"/>
      <c r="AH388" s="152"/>
      <c r="AI388" s="152" t="s">
        <v>530</v>
      </c>
      <c r="AJ388" s="152"/>
      <c r="AK388" s="152"/>
      <c r="AL388" s="152"/>
      <c r="AM388" s="152" t="s">
        <v>525</v>
      </c>
      <c r="AN388" s="152"/>
      <c r="AO388" s="152"/>
      <c r="AP388" s="148"/>
      <c r="AQ388" s="148" t="s">
        <v>354</v>
      </c>
      <c r="AR388" s="149"/>
      <c r="AS388" s="149"/>
      <c r="AT388" s="150"/>
      <c r="AU388" s="193" t="s">
        <v>370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355</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371</v>
      </c>
      <c r="H392" s="127"/>
      <c r="I392" s="127"/>
      <c r="J392" s="127"/>
      <c r="K392" s="127"/>
      <c r="L392" s="127"/>
      <c r="M392" s="127"/>
      <c r="N392" s="127"/>
      <c r="O392" s="127"/>
      <c r="P392" s="128"/>
      <c r="Q392" s="156" t="s">
        <v>459</v>
      </c>
      <c r="R392" s="127"/>
      <c r="S392" s="127"/>
      <c r="T392" s="127"/>
      <c r="U392" s="127"/>
      <c r="V392" s="127"/>
      <c r="W392" s="127"/>
      <c r="X392" s="127"/>
      <c r="Y392" s="127"/>
      <c r="Z392" s="127"/>
      <c r="AA392" s="127"/>
      <c r="AB392" s="126" t="s">
        <v>460</v>
      </c>
      <c r="AC392" s="127"/>
      <c r="AD392" s="128"/>
      <c r="AE392" s="156"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371</v>
      </c>
      <c r="H399" s="127"/>
      <c r="I399" s="127"/>
      <c r="J399" s="127"/>
      <c r="K399" s="127"/>
      <c r="L399" s="127"/>
      <c r="M399" s="127"/>
      <c r="N399" s="127"/>
      <c r="O399" s="127"/>
      <c r="P399" s="128"/>
      <c r="Q399" s="156" t="s">
        <v>459</v>
      </c>
      <c r="R399" s="127"/>
      <c r="S399" s="127"/>
      <c r="T399" s="127"/>
      <c r="U399" s="127"/>
      <c r="V399" s="127"/>
      <c r="W399" s="127"/>
      <c r="X399" s="127"/>
      <c r="Y399" s="127"/>
      <c r="Z399" s="127"/>
      <c r="AA399" s="127"/>
      <c r="AB399" s="126" t="s">
        <v>460</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371</v>
      </c>
      <c r="H406" s="127"/>
      <c r="I406" s="127"/>
      <c r="J406" s="127"/>
      <c r="K406" s="127"/>
      <c r="L406" s="127"/>
      <c r="M406" s="127"/>
      <c r="N406" s="127"/>
      <c r="O406" s="127"/>
      <c r="P406" s="128"/>
      <c r="Q406" s="156" t="s">
        <v>459</v>
      </c>
      <c r="R406" s="127"/>
      <c r="S406" s="127"/>
      <c r="T406" s="127"/>
      <c r="U406" s="127"/>
      <c r="V406" s="127"/>
      <c r="W406" s="127"/>
      <c r="X406" s="127"/>
      <c r="Y406" s="127"/>
      <c r="Z406" s="127"/>
      <c r="AA406" s="127"/>
      <c r="AB406" s="126" t="s">
        <v>460</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371</v>
      </c>
      <c r="H413" s="127"/>
      <c r="I413" s="127"/>
      <c r="J413" s="127"/>
      <c r="K413" s="127"/>
      <c r="L413" s="127"/>
      <c r="M413" s="127"/>
      <c r="N413" s="127"/>
      <c r="O413" s="127"/>
      <c r="P413" s="128"/>
      <c r="Q413" s="156" t="s">
        <v>459</v>
      </c>
      <c r="R413" s="127"/>
      <c r="S413" s="127"/>
      <c r="T413" s="127"/>
      <c r="U413" s="127"/>
      <c r="V413" s="127"/>
      <c r="W413" s="127"/>
      <c r="X413" s="127"/>
      <c r="Y413" s="127"/>
      <c r="Z413" s="127"/>
      <c r="AA413" s="127"/>
      <c r="AB413" s="126" t="s">
        <v>460</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371</v>
      </c>
      <c r="H420" s="127"/>
      <c r="I420" s="127"/>
      <c r="J420" s="127"/>
      <c r="K420" s="127"/>
      <c r="L420" s="127"/>
      <c r="M420" s="127"/>
      <c r="N420" s="127"/>
      <c r="O420" s="127"/>
      <c r="P420" s="128"/>
      <c r="Q420" s="156" t="s">
        <v>459</v>
      </c>
      <c r="R420" s="127"/>
      <c r="S420" s="127"/>
      <c r="T420" s="127"/>
      <c r="U420" s="127"/>
      <c r="V420" s="127"/>
      <c r="W420" s="127"/>
      <c r="X420" s="127"/>
      <c r="Y420" s="127"/>
      <c r="Z420" s="127"/>
      <c r="AA420" s="127"/>
      <c r="AB420" s="126" t="s">
        <v>460</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559</v>
      </c>
      <c r="D430" s="937"/>
      <c r="E430" s="171" t="s">
        <v>543</v>
      </c>
      <c r="F430" s="904"/>
      <c r="G430" s="905" t="s">
        <v>374</v>
      </c>
      <c r="H430" s="120"/>
      <c r="I430" s="120"/>
      <c r="J430" s="906" t="s">
        <v>692</v>
      </c>
      <c r="K430" s="907"/>
      <c r="L430" s="907"/>
      <c r="M430" s="907"/>
      <c r="N430" s="907"/>
      <c r="O430" s="907"/>
      <c r="P430" s="907"/>
      <c r="Q430" s="907"/>
      <c r="R430" s="907"/>
      <c r="S430" s="907"/>
      <c r="T430" s="908"/>
      <c r="U430" s="586" t="s">
        <v>692</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9"/>
    </row>
    <row r="431" spans="1:50" ht="18.75" customHeight="1" x14ac:dyDescent="0.15">
      <c r="A431" s="186"/>
      <c r="B431" s="183"/>
      <c r="C431" s="177"/>
      <c r="D431" s="183"/>
      <c r="E431" s="339" t="s">
        <v>363</v>
      </c>
      <c r="F431" s="340"/>
      <c r="G431" s="341"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362</v>
      </c>
      <c r="AF431" s="335"/>
      <c r="AG431" s="335"/>
      <c r="AH431" s="336"/>
      <c r="AI431" s="214" t="s">
        <v>526</v>
      </c>
      <c r="AJ431" s="214"/>
      <c r="AK431" s="214"/>
      <c r="AL431" s="156"/>
      <c r="AM431" s="214" t="s">
        <v>521</v>
      </c>
      <c r="AN431" s="214"/>
      <c r="AO431" s="214"/>
      <c r="AP431" s="156"/>
      <c r="AQ431" s="156" t="s">
        <v>354</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355</v>
      </c>
      <c r="AH432" s="131"/>
      <c r="AI432" s="153"/>
      <c r="AJ432" s="153"/>
      <c r="AK432" s="153"/>
      <c r="AL432" s="151"/>
      <c r="AM432" s="153"/>
      <c r="AN432" s="153"/>
      <c r="AO432" s="153"/>
      <c r="AP432" s="151"/>
      <c r="AQ432" s="588"/>
      <c r="AR432" s="197"/>
      <c r="AS432" s="130" t="s">
        <v>355</v>
      </c>
      <c r="AT432" s="131"/>
      <c r="AU432" s="197"/>
      <c r="AV432" s="197"/>
      <c r="AW432" s="130" t="s">
        <v>300</v>
      </c>
      <c r="AX432" s="192"/>
    </row>
    <row r="433" spans="1:50" ht="23.25" customHeight="1" x14ac:dyDescent="0.15">
      <c r="A433" s="186"/>
      <c r="B433" s="183"/>
      <c r="C433" s="177"/>
      <c r="D433" s="183"/>
      <c r="E433" s="339"/>
      <c r="F433" s="340"/>
      <c r="G433" s="101" t="s">
        <v>693</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t="s">
        <v>694</v>
      </c>
      <c r="AF433" s="204"/>
      <c r="AG433" s="204"/>
      <c r="AH433" s="204"/>
      <c r="AI433" s="337" t="s">
        <v>695</v>
      </c>
      <c r="AJ433" s="204"/>
      <c r="AK433" s="204"/>
      <c r="AL433" s="204"/>
      <c r="AM433" s="337" t="s">
        <v>694</v>
      </c>
      <c r="AN433" s="204"/>
      <c r="AO433" s="204"/>
      <c r="AP433" s="338"/>
      <c r="AQ433" s="337" t="s">
        <v>694</v>
      </c>
      <c r="AR433" s="204"/>
      <c r="AS433" s="204"/>
      <c r="AT433" s="338"/>
      <c r="AU433" s="204" t="s">
        <v>694</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t="s">
        <v>692</v>
      </c>
      <c r="AF434" s="204"/>
      <c r="AG434" s="204"/>
      <c r="AH434" s="338"/>
      <c r="AI434" s="337" t="s">
        <v>692</v>
      </c>
      <c r="AJ434" s="204"/>
      <c r="AK434" s="204"/>
      <c r="AL434" s="204"/>
      <c r="AM434" s="337" t="s">
        <v>692</v>
      </c>
      <c r="AN434" s="204"/>
      <c r="AO434" s="204"/>
      <c r="AP434" s="338"/>
      <c r="AQ434" s="337" t="s">
        <v>696</v>
      </c>
      <c r="AR434" s="204"/>
      <c r="AS434" s="204"/>
      <c r="AT434" s="338"/>
      <c r="AU434" s="204" t="s">
        <v>696</v>
      </c>
      <c r="AV434" s="204"/>
      <c r="AW434" s="204"/>
      <c r="AX434" s="205"/>
    </row>
    <row r="435" spans="1:50" ht="23.25" customHeight="1" thickBot="1" x14ac:dyDescent="0.2">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4" t="s">
        <v>301</v>
      </c>
      <c r="AC435" s="574"/>
      <c r="AD435" s="574"/>
      <c r="AE435" s="337" t="s">
        <v>695</v>
      </c>
      <c r="AF435" s="204"/>
      <c r="AG435" s="204"/>
      <c r="AH435" s="338"/>
      <c r="AI435" s="337" t="s">
        <v>692</v>
      </c>
      <c r="AJ435" s="204"/>
      <c r="AK435" s="204"/>
      <c r="AL435" s="204"/>
      <c r="AM435" s="337" t="s">
        <v>692</v>
      </c>
      <c r="AN435" s="204"/>
      <c r="AO435" s="204"/>
      <c r="AP435" s="338"/>
      <c r="AQ435" s="337" t="s">
        <v>697</v>
      </c>
      <c r="AR435" s="204"/>
      <c r="AS435" s="204"/>
      <c r="AT435" s="338"/>
      <c r="AU435" s="204" t="s">
        <v>692</v>
      </c>
      <c r="AV435" s="204"/>
      <c r="AW435" s="204"/>
      <c r="AX435" s="205"/>
    </row>
    <row r="436" spans="1:50" ht="18.75" hidden="1" customHeight="1" x14ac:dyDescent="0.15">
      <c r="A436" s="186"/>
      <c r="B436" s="183"/>
      <c r="C436" s="177"/>
      <c r="D436" s="183"/>
      <c r="E436" s="339" t="s">
        <v>363</v>
      </c>
      <c r="F436" s="340"/>
      <c r="G436" s="341"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362</v>
      </c>
      <c r="AF436" s="335"/>
      <c r="AG436" s="335"/>
      <c r="AH436" s="336"/>
      <c r="AI436" s="214" t="s">
        <v>525</v>
      </c>
      <c r="AJ436" s="214"/>
      <c r="AK436" s="214"/>
      <c r="AL436" s="156"/>
      <c r="AM436" s="214" t="s">
        <v>521</v>
      </c>
      <c r="AN436" s="214"/>
      <c r="AO436" s="214"/>
      <c r="AP436" s="156"/>
      <c r="AQ436" s="156" t="s">
        <v>354</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355</v>
      </c>
      <c r="AH437" s="131"/>
      <c r="AI437" s="153"/>
      <c r="AJ437" s="153"/>
      <c r="AK437" s="153"/>
      <c r="AL437" s="151"/>
      <c r="AM437" s="153"/>
      <c r="AN437" s="153"/>
      <c r="AO437" s="153"/>
      <c r="AP437" s="151"/>
      <c r="AQ437" s="588"/>
      <c r="AR437" s="197"/>
      <c r="AS437" s="130" t="s">
        <v>355</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4" t="s">
        <v>301</v>
      </c>
      <c r="AC440" s="574"/>
      <c r="AD440" s="574"/>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363</v>
      </c>
      <c r="F441" s="340"/>
      <c r="G441" s="341"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362</v>
      </c>
      <c r="AF441" s="335"/>
      <c r="AG441" s="335"/>
      <c r="AH441" s="336"/>
      <c r="AI441" s="214" t="s">
        <v>525</v>
      </c>
      <c r="AJ441" s="214"/>
      <c r="AK441" s="214"/>
      <c r="AL441" s="156"/>
      <c r="AM441" s="214" t="s">
        <v>517</v>
      </c>
      <c r="AN441" s="214"/>
      <c r="AO441" s="214"/>
      <c r="AP441" s="156"/>
      <c r="AQ441" s="156" t="s">
        <v>354</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355</v>
      </c>
      <c r="AH442" s="131"/>
      <c r="AI442" s="153"/>
      <c r="AJ442" s="153"/>
      <c r="AK442" s="153"/>
      <c r="AL442" s="151"/>
      <c r="AM442" s="153"/>
      <c r="AN442" s="153"/>
      <c r="AO442" s="153"/>
      <c r="AP442" s="151"/>
      <c r="AQ442" s="588"/>
      <c r="AR442" s="197"/>
      <c r="AS442" s="130" t="s">
        <v>355</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4" t="s">
        <v>301</v>
      </c>
      <c r="AC445" s="574"/>
      <c r="AD445" s="574"/>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363</v>
      </c>
      <c r="F446" s="340"/>
      <c r="G446" s="341"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362</v>
      </c>
      <c r="AF446" s="335"/>
      <c r="AG446" s="335"/>
      <c r="AH446" s="336"/>
      <c r="AI446" s="214" t="s">
        <v>525</v>
      </c>
      <c r="AJ446" s="214"/>
      <c r="AK446" s="214"/>
      <c r="AL446" s="156"/>
      <c r="AM446" s="214" t="s">
        <v>522</v>
      </c>
      <c r="AN446" s="214"/>
      <c r="AO446" s="214"/>
      <c r="AP446" s="156"/>
      <c r="AQ446" s="156" t="s">
        <v>354</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355</v>
      </c>
      <c r="AH447" s="131"/>
      <c r="AI447" s="153"/>
      <c r="AJ447" s="153"/>
      <c r="AK447" s="153"/>
      <c r="AL447" s="151"/>
      <c r="AM447" s="153"/>
      <c r="AN447" s="153"/>
      <c r="AO447" s="153"/>
      <c r="AP447" s="151"/>
      <c r="AQ447" s="588"/>
      <c r="AR447" s="197"/>
      <c r="AS447" s="130" t="s">
        <v>355</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4" t="s">
        <v>301</v>
      </c>
      <c r="AC450" s="574"/>
      <c r="AD450" s="574"/>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363</v>
      </c>
      <c r="F451" s="340"/>
      <c r="G451" s="341"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362</v>
      </c>
      <c r="AF451" s="335"/>
      <c r="AG451" s="335"/>
      <c r="AH451" s="336"/>
      <c r="AI451" s="214" t="s">
        <v>525</v>
      </c>
      <c r="AJ451" s="214"/>
      <c r="AK451" s="214"/>
      <c r="AL451" s="156"/>
      <c r="AM451" s="214" t="s">
        <v>521</v>
      </c>
      <c r="AN451" s="214"/>
      <c r="AO451" s="214"/>
      <c r="AP451" s="156"/>
      <c r="AQ451" s="156" t="s">
        <v>354</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355</v>
      </c>
      <c r="AH452" s="131"/>
      <c r="AI452" s="153"/>
      <c r="AJ452" s="153"/>
      <c r="AK452" s="153"/>
      <c r="AL452" s="151"/>
      <c r="AM452" s="153"/>
      <c r="AN452" s="153"/>
      <c r="AO452" s="153"/>
      <c r="AP452" s="151"/>
      <c r="AQ452" s="588"/>
      <c r="AR452" s="197"/>
      <c r="AS452" s="130" t="s">
        <v>355</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4" t="s">
        <v>301</v>
      </c>
      <c r="AC455" s="574"/>
      <c r="AD455" s="574"/>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364</v>
      </c>
      <c r="F456" s="340"/>
      <c r="G456" s="341"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362</v>
      </c>
      <c r="AF456" s="335"/>
      <c r="AG456" s="335"/>
      <c r="AH456" s="336"/>
      <c r="AI456" s="214" t="s">
        <v>525</v>
      </c>
      <c r="AJ456" s="214"/>
      <c r="AK456" s="214"/>
      <c r="AL456" s="156"/>
      <c r="AM456" s="214" t="s">
        <v>521</v>
      </c>
      <c r="AN456" s="214"/>
      <c r="AO456" s="214"/>
      <c r="AP456" s="156"/>
      <c r="AQ456" s="156" t="s">
        <v>354</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355</v>
      </c>
      <c r="AH457" s="131"/>
      <c r="AI457" s="153"/>
      <c r="AJ457" s="153"/>
      <c r="AK457" s="153"/>
      <c r="AL457" s="151"/>
      <c r="AM457" s="153"/>
      <c r="AN457" s="153"/>
      <c r="AO457" s="153"/>
      <c r="AP457" s="151"/>
      <c r="AQ457" s="588"/>
      <c r="AR457" s="197"/>
      <c r="AS457" s="130" t="s">
        <v>355</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thickBot="1" x14ac:dyDescent="0.2">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4" t="s">
        <v>14</v>
      </c>
      <c r="AC460" s="574"/>
      <c r="AD460" s="574"/>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364</v>
      </c>
      <c r="F461" s="340"/>
      <c r="G461" s="341"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362</v>
      </c>
      <c r="AF461" s="335"/>
      <c r="AG461" s="335"/>
      <c r="AH461" s="336"/>
      <c r="AI461" s="214" t="s">
        <v>525</v>
      </c>
      <c r="AJ461" s="214"/>
      <c r="AK461" s="214"/>
      <c r="AL461" s="156"/>
      <c r="AM461" s="214" t="s">
        <v>523</v>
      </c>
      <c r="AN461" s="214"/>
      <c r="AO461" s="214"/>
      <c r="AP461" s="156"/>
      <c r="AQ461" s="156" t="s">
        <v>354</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355</v>
      </c>
      <c r="AH462" s="131"/>
      <c r="AI462" s="153"/>
      <c r="AJ462" s="153"/>
      <c r="AK462" s="153"/>
      <c r="AL462" s="151"/>
      <c r="AM462" s="153"/>
      <c r="AN462" s="153"/>
      <c r="AO462" s="153"/>
      <c r="AP462" s="151"/>
      <c r="AQ462" s="588"/>
      <c r="AR462" s="197"/>
      <c r="AS462" s="130" t="s">
        <v>355</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4" t="s">
        <v>14</v>
      </c>
      <c r="AC465" s="574"/>
      <c r="AD465" s="574"/>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364</v>
      </c>
      <c r="F466" s="340"/>
      <c r="G466" s="341"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362</v>
      </c>
      <c r="AF466" s="335"/>
      <c r="AG466" s="335"/>
      <c r="AH466" s="336"/>
      <c r="AI466" s="214" t="s">
        <v>525</v>
      </c>
      <c r="AJ466" s="214"/>
      <c r="AK466" s="214"/>
      <c r="AL466" s="156"/>
      <c r="AM466" s="214" t="s">
        <v>521</v>
      </c>
      <c r="AN466" s="214"/>
      <c r="AO466" s="214"/>
      <c r="AP466" s="156"/>
      <c r="AQ466" s="156" t="s">
        <v>354</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355</v>
      </c>
      <c r="AH467" s="131"/>
      <c r="AI467" s="153"/>
      <c r="AJ467" s="153"/>
      <c r="AK467" s="153"/>
      <c r="AL467" s="151"/>
      <c r="AM467" s="153"/>
      <c r="AN467" s="153"/>
      <c r="AO467" s="153"/>
      <c r="AP467" s="151"/>
      <c r="AQ467" s="588"/>
      <c r="AR467" s="197"/>
      <c r="AS467" s="130" t="s">
        <v>355</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4" t="s">
        <v>14</v>
      </c>
      <c r="AC470" s="574"/>
      <c r="AD470" s="574"/>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364</v>
      </c>
      <c r="F471" s="340"/>
      <c r="G471" s="341"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362</v>
      </c>
      <c r="AF471" s="335"/>
      <c r="AG471" s="335"/>
      <c r="AH471" s="336"/>
      <c r="AI471" s="214" t="s">
        <v>525</v>
      </c>
      <c r="AJ471" s="214"/>
      <c r="AK471" s="214"/>
      <c r="AL471" s="156"/>
      <c r="AM471" s="214" t="s">
        <v>517</v>
      </c>
      <c r="AN471" s="214"/>
      <c r="AO471" s="214"/>
      <c r="AP471" s="156"/>
      <c r="AQ471" s="156" t="s">
        <v>354</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355</v>
      </c>
      <c r="AH472" s="131"/>
      <c r="AI472" s="153"/>
      <c r="AJ472" s="153"/>
      <c r="AK472" s="153"/>
      <c r="AL472" s="151"/>
      <c r="AM472" s="153"/>
      <c r="AN472" s="153"/>
      <c r="AO472" s="153"/>
      <c r="AP472" s="151"/>
      <c r="AQ472" s="588"/>
      <c r="AR472" s="197"/>
      <c r="AS472" s="130" t="s">
        <v>355</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4" t="s">
        <v>14</v>
      </c>
      <c r="AC475" s="574"/>
      <c r="AD475" s="574"/>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364</v>
      </c>
      <c r="F476" s="340"/>
      <c r="G476" s="341"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362</v>
      </c>
      <c r="AF476" s="335"/>
      <c r="AG476" s="335"/>
      <c r="AH476" s="336"/>
      <c r="AI476" s="214" t="s">
        <v>525</v>
      </c>
      <c r="AJ476" s="214"/>
      <c r="AK476" s="214"/>
      <c r="AL476" s="156"/>
      <c r="AM476" s="214" t="s">
        <v>521</v>
      </c>
      <c r="AN476" s="214"/>
      <c r="AO476" s="214"/>
      <c r="AP476" s="156"/>
      <c r="AQ476" s="156" t="s">
        <v>354</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355</v>
      </c>
      <c r="AH477" s="131"/>
      <c r="AI477" s="153"/>
      <c r="AJ477" s="153"/>
      <c r="AK477" s="153"/>
      <c r="AL477" s="151"/>
      <c r="AM477" s="153"/>
      <c r="AN477" s="153"/>
      <c r="AO477" s="153"/>
      <c r="AP477" s="151"/>
      <c r="AQ477" s="588"/>
      <c r="AR477" s="197"/>
      <c r="AS477" s="130" t="s">
        <v>355</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4" t="s">
        <v>14</v>
      </c>
      <c r="AC480" s="574"/>
      <c r="AD480" s="574"/>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565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560</v>
      </c>
      <c r="F484" s="172"/>
      <c r="G484" s="905" t="s">
        <v>374</v>
      </c>
      <c r="H484" s="120"/>
      <c r="I484" s="120"/>
      <c r="J484" s="906"/>
      <c r="K484" s="907"/>
      <c r="L484" s="907"/>
      <c r="M484" s="907"/>
      <c r="N484" s="907"/>
      <c r="O484" s="907"/>
      <c r="P484" s="907"/>
      <c r="Q484" s="907"/>
      <c r="R484" s="907"/>
      <c r="S484" s="907"/>
      <c r="T484" s="90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9"/>
    </row>
    <row r="485" spans="1:50" ht="18.75" hidden="1" customHeight="1" x14ac:dyDescent="0.15">
      <c r="A485" s="186"/>
      <c r="B485" s="183"/>
      <c r="C485" s="177"/>
      <c r="D485" s="183"/>
      <c r="E485" s="339" t="s">
        <v>363</v>
      </c>
      <c r="F485" s="340"/>
      <c r="G485" s="341"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362</v>
      </c>
      <c r="AF485" s="335"/>
      <c r="AG485" s="335"/>
      <c r="AH485" s="336"/>
      <c r="AI485" s="214" t="s">
        <v>526</v>
      </c>
      <c r="AJ485" s="214"/>
      <c r="AK485" s="214"/>
      <c r="AL485" s="156"/>
      <c r="AM485" s="214" t="s">
        <v>523</v>
      </c>
      <c r="AN485" s="214"/>
      <c r="AO485" s="214"/>
      <c r="AP485" s="156"/>
      <c r="AQ485" s="156" t="s">
        <v>354</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355</v>
      </c>
      <c r="AH486" s="131"/>
      <c r="AI486" s="153"/>
      <c r="AJ486" s="153"/>
      <c r="AK486" s="153"/>
      <c r="AL486" s="151"/>
      <c r="AM486" s="153"/>
      <c r="AN486" s="153"/>
      <c r="AO486" s="153"/>
      <c r="AP486" s="151"/>
      <c r="AQ486" s="588"/>
      <c r="AR486" s="197"/>
      <c r="AS486" s="130" t="s">
        <v>355</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4" t="s">
        <v>301</v>
      </c>
      <c r="AC489" s="574"/>
      <c r="AD489" s="574"/>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363</v>
      </c>
      <c r="F490" s="340"/>
      <c r="G490" s="341"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362</v>
      </c>
      <c r="AF490" s="335"/>
      <c r="AG490" s="335"/>
      <c r="AH490" s="336"/>
      <c r="AI490" s="214" t="s">
        <v>525</v>
      </c>
      <c r="AJ490" s="214"/>
      <c r="AK490" s="214"/>
      <c r="AL490" s="156"/>
      <c r="AM490" s="214" t="s">
        <v>523</v>
      </c>
      <c r="AN490" s="214"/>
      <c r="AO490" s="214"/>
      <c r="AP490" s="156"/>
      <c r="AQ490" s="156" t="s">
        <v>354</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355</v>
      </c>
      <c r="AH491" s="131"/>
      <c r="AI491" s="153"/>
      <c r="AJ491" s="153"/>
      <c r="AK491" s="153"/>
      <c r="AL491" s="151"/>
      <c r="AM491" s="153"/>
      <c r="AN491" s="153"/>
      <c r="AO491" s="153"/>
      <c r="AP491" s="151"/>
      <c r="AQ491" s="588"/>
      <c r="AR491" s="197"/>
      <c r="AS491" s="130" t="s">
        <v>355</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4" t="s">
        <v>301</v>
      </c>
      <c r="AC494" s="574"/>
      <c r="AD494" s="574"/>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363</v>
      </c>
      <c r="F495" s="340"/>
      <c r="G495" s="341"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362</v>
      </c>
      <c r="AF495" s="335"/>
      <c r="AG495" s="335"/>
      <c r="AH495" s="336"/>
      <c r="AI495" s="214" t="s">
        <v>525</v>
      </c>
      <c r="AJ495" s="214"/>
      <c r="AK495" s="214"/>
      <c r="AL495" s="156"/>
      <c r="AM495" s="214" t="s">
        <v>521</v>
      </c>
      <c r="AN495" s="214"/>
      <c r="AO495" s="214"/>
      <c r="AP495" s="156"/>
      <c r="AQ495" s="156" t="s">
        <v>354</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355</v>
      </c>
      <c r="AH496" s="131"/>
      <c r="AI496" s="153"/>
      <c r="AJ496" s="153"/>
      <c r="AK496" s="153"/>
      <c r="AL496" s="151"/>
      <c r="AM496" s="153"/>
      <c r="AN496" s="153"/>
      <c r="AO496" s="153"/>
      <c r="AP496" s="151"/>
      <c r="AQ496" s="588"/>
      <c r="AR496" s="197"/>
      <c r="AS496" s="130" t="s">
        <v>355</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4" t="s">
        <v>301</v>
      </c>
      <c r="AC499" s="574"/>
      <c r="AD499" s="574"/>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363</v>
      </c>
      <c r="F500" s="340"/>
      <c r="G500" s="341"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362</v>
      </c>
      <c r="AF500" s="335"/>
      <c r="AG500" s="335"/>
      <c r="AH500" s="336"/>
      <c r="AI500" s="214" t="s">
        <v>525</v>
      </c>
      <c r="AJ500" s="214"/>
      <c r="AK500" s="214"/>
      <c r="AL500" s="156"/>
      <c r="AM500" s="214" t="s">
        <v>522</v>
      </c>
      <c r="AN500" s="214"/>
      <c r="AO500" s="214"/>
      <c r="AP500" s="156"/>
      <c r="AQ500" s="156" t="s">
        <v>354</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355</v>
      </c>
      <c r="AH501" s="131"/>
      <c r="AI501" s="153"/>
      <c r="AJ501" s="153"/>
      <c r="AK501" s="153"/>
      <c r="AL501" s="151"/>
      <c r="AM501" s="153"/>
      <c r="AN501" s="153"/>
      <c r="AO501" s="153"/>
      <c r="AP501" s="151"/>
      <c r="AQ501" s="588"/>
      <c r="AR501" s="197"/>
      <c r="AS501" s="130" t="s">
        <v>355</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4" t="s">
        <v>301</v>
      </c>
      <c r="AC504" s="574"/>
      <c r="AD504" s="574"/>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363</v>
      </c>
      <c r="F505" s="340"/>
      <c r="G505" s="341"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362</v>
      </c>
      <c r="AF505" s="335"/>
      <c r="AG505" s="335"/>
      <c r="AH505" s="336"/>
      <c r="AI505" s="214" t="s">
        <v>525</v>
      </c>
      <c r="AJ505" s="214"/>
      <c r="AK505" s="214"/>
      <c r="AL505" s="156"/>
      <c r="AM505" s="214" t="s">
        <v>523</v>
      </c>
      <c r="AN505" s="214"/>
      <c r="AO505" s="214"/>
      <c r="AP505" s="156"/>
      <c r="AQ505" s="156" t="s">
        <v>354</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355</v>
      </c>
      <c r="AH506" s="131"/>
      <c r="AI506" s="153"/>
      <c r="AJ506" s="153"/>
      <c r="AK506" s="153"/>
      <c r="AL506" s="151"/>
      <c r="AM506" s="153"/>
      <c r="AN506" s="153"/>
      <c r="AO506" s="153"/>
      <c r="AP506" s="151"/>
      <c r="AQ506" s="588"/>
      <c r="AR506" s="197"/>
      <c r="AS506" s="130" t="s">
        <v>355</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4" t="s">
        <v>301</v>
      </c>
      <c r="AC509" s="574"/>
      <c r="AD509" s="574"/>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364</v>
      </c>
      <c r="F510" s="340"/>
      <c r="G510" s="341"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362</v>
      </c>
      <c r="AF510" s="335"/>
      <c r="AG510" s="335"/>
      <c r="AH510" s="336"/>
      <c r="AI510" s="214" t="s">
        <v>525</v>
      </c>
      <c r="AJ510" s="214"/>
      <c r="AK510" s="214"/>
      <c r="AL510" s="156"/>
      <c r="AM510" s="214" t="s">
        <v>521</v>
      </c>
      <c r="AN510" s="214"/>
      <c r="AO510" s="214"/>
      <c r="AP510" s="156"/>
      <c r="AQ510" s="156" t="s">
        <v>354</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355</v>
      </c>
      <c r="AH511" s="131"/>
      <c r="AI511" s="153"/>
      <c r="AJ511" s="153"/>
      <c r="AK511" s="153"/>
      <c r="AL511" s="151"/>
      <c r="AM511" s="153"/>
      <c r="AN511" s="153"/>
      <c r="AO511" s="153"/>
      <c r="AP511" s="151"/>
      <c r="AQ511" s="588"/>
      <c r="AR511" s="197"/>
      <c r="AS511" s="130" t="s">
        <v>355</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4" t="s">
        <v>14</v>
      </c>
      <c r="AC514" s="574"/>
      <c r="AD514" s="574"/>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364</v>
      </c>
      <c r="F515" s="340"/>
      <c r="G515" s="341"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362</v>
      </c>
      <c r="AF515" s="335"/>
      <c r="AG515" s="335"/>
      <c r="AH515" s="336"/>
      <c r="AI515" s="214" t="s">
        <v>526</v>
      </c>
      <c r="AJ515" s="214"/>
      <c r="AK515" s="214"/>
      <c r="AL515" s="156"/>
      <c r="AM515" s="214" t="s">
        <v>521</v>
      </c>
      <c r="AN515" s="214"/>
      <c r="AO515" s="214"/>
      <c r="AP515" s="156"/>
      <c r="AQ515" s="156" t="s">
        <v>354</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355</v>
      </c>
      <c r="AH516" s="131"/>
      <c r="AI516" s="153"/>
      <c r="AJ516" s="153"/>
      <c r="AK516" s="153"/>
      <c r="AL516" s="151"/>
      <c r="AM516" s="153"/>
      <c r="AN516" s="153"/>
      <c r="AO516" s="153"/>
      <c r="AP516" s="151"/>
      <c r="AQ516" s="588"/>
      <c r="AR516" s="197"/>
      <c r="AS516" s="130" t="s">
        <v>355</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4" t="s">
        <v>14</v>
      </c>
      <c r="AC519" s="574"/>
      <c r="AD519" s="574"/>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364</v>
      </c>
      <c r="F520" s="340"/>
      <c r="G520" s="341"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362</v>
      </c>
      <c r="AF520" s="335"/>
      <c r="AG520" s="335"/>
      <c r="AH520" s="336"/>
      <c r="AI520" s="214" t="s">
        <v>526</v>
      </c>
      <c r="AJ520" s="214"/>
      <c r="AK520" s="214"/>
      <c r="AL520" s="156"/>
      <c r="AM520" s="214" t="s">
        <v>521</v>
      </c>
      <c r="AN520" s="214"/>
      <c r="AO520" s="214"/>
      <c r="AP520" s="156"/>
      <c r="AQ520" s="156" t="s">
        <v>354</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355</v>
      </c>
      <c r="AH521" s="131"/>
      <c r="AI521" s="153"/>
      <c r="AJ521" s="153"/>
      <c r="AK521" s="153"/>
      <c r="AL521" s="151"/>
      <c r="AM521" s="153"/>
      <c r="AN521" s="153"/>
      <c r="AO521" s="153"/>
      <c r="AP521" s="151"/>
      <c r="AQ521" s="588"/>
      <c r="AR521" s="197"/>
      <c r="AS521" s="130" t="s">
        <v>355</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4" t="s">
        <v>14</v>
      </c>
      <c r="AC524" s="574"/>
      <c r="AD524" s="574"/>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364</v>
      </c>
      <c r="F525" s="340"/>
      <c r="G525" s="341"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362</v>
      </c>
      <c r="AF525" s="335"/>
      <c r="AG525" s="335"/>
      <c r="AH525" s="336"/>
      <c r="AI525" s="214" t="s">
        <v>525</v>
      </c>
      <c r="AJ525" s="214"/>
      <c r="AK525" s="214"/>
      <c r="AL525" s="156"/>
      <c r="AM525" s="214" t="s">
        <v>517</v>
      </c>
      <c r="AN525" s="214"/>
      <c r="AO525" s="214"/>
      <c r="AP525" s="156"/>
      <c r="AQ525" s="156" t="s">
        <v>354</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355</v>
      </c>
      <c r="AH526" s="131"/>
      <c r="AI526" s="153"/>
      <c r="AJ526" s="153"/>
      <c r="AK526" s="153"/>
      <c r="AL526" s="151"/>
      <c r="AM526" s="153"/>
      <c r="AN526" s="153"/>
      <c r="AO526" s="153"/>
      <c r="AP526" s="151"/>
      <c r="AQ526" s="588"/>
      <c r="AR526" s="197"/>
      <c r="AS526" s="130" t="s">
        <v>355</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4" t="s">
        <v>14</v>
      </c>
      <c r="AC529" s="574"/>
      <c r="AD529" s="574"/>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364</v>
      </c>
      <c r="F530" s="340"/>
      <c r="G530" s="341"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362</v>
      </c>
      <c r="AF530" s="335"/>
      <c r="AG530" s="335"/>
      <c r="AH530" s="336"/>
      <c r="AI530" s="214" t="s">
        <v>525</v>
      </c>
      <c r="AJ530" s="214"/>
      <c r="AK530" s="214"/>
      <c r="AL530" s="156"/>
      <c r="AM530" s="214" t="s">
        <v>521</v>
      </c>
      <c r="AN530" s="214"/>
      <c r="AO530" s="214"/>
      <c r="AP530" s="156"/>
      <c r="AQ530" s="156" t="s">
        <v>354</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355</v>
      </c>
      <c r="AH531" s="131"/>
      <c r="AI531" s="153"/>
      <c r="AJ531" s="153"/>
      <c r="AK531" s="153"/>
      <c r="AL531" s="151"/>
      <c r="AM531" s="153"/>
      <c r="AN531" s="153"/>
      <c r="AO531" s="153"/>
      <c r="AP531" s="151"/>
      <c r="AQ531" s="588"/>
      <c r="AR531" s="197"/>
      <c r="AS531" s="130" t="s">
        <v>355</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4" t="s">
        <v>14</v>
      </c>
      <c r="AC534" s="574"/>
      <c r="AD534" s="574"/>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566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561</v>
      </c>
      <c r="F538" s="172"/>
      <c r="G538" s="905" t="s">
        <v>374</v>
      </c>
      <c r="H538" s="120"/>
      <c r="I538" s="120"/>
      <c r="J538" s="906"/>
      <c r="K538" s="907"/>
      <c r="L538" s="907"/>
      <c r="M538" s="907"/>
      <c r="N538" s="907"/>
      <c r="O538" s="907"/>
      <c r="P538" s="907"/>
      <c r="Q538" s="907"/>
      <c r="R538" s="907"/>
      <c r="S538" s="907"/>
      <c r="T538" s="90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9"/>
    </row>
    <row r="539" spans="1:50" ht="18.75" hidden="1" customHeight="1" x14ac:dyDescent="0.15">
      <c r="A539" s="186"/>
      <c r="B539" s="183"/>
      <c r="C539" s="177"/>
      <c r="D539" s="183"/>
      <c r="E539" s="339" t="s">
        <v>363</v>
      </c>
      <c r="F539" s="340"/>
      <c r="G539" s="341"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362</v>
      </c>
      <c r="AF539" s="335"/>
      <c r="AG539" s="335"/>
      <c r="AH539" s="336"/>
      <c r="AI539" s="214" t="s">
        <v>526</v>
      </c>
      <c r="AJ539" s="214"/>
      <c r="AK539" s="214"/>
      <c r="AL539" s="156"/>
      <c r="AM539" s="214" t="s">
        <v>521</v>
      </c>
      <c r="AN539" s="214"/>
      <c r="AO539" s="214"/>
      <c r="AP539" s="156"/>
      <c r="AQ539" s="156" t="s">
        <v>354</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355</v>
      </c>
      <c r="AH540" s="131"/>
      <c r="AI540" s="153"/>
      <c r="AJ540" s="153"/>
      <c r="AK540" s="153"/>
      <c r="AL540" s="151"/>
      <c r="AM540" s="153"/>
      <c r="AN540" s="153"/>
      <c r="AO540" s="153"/>
      <c r="AP540" s="151"/>
      <c r="AQ540" s="588"/>
      <c r="AR540" s="197"/>
      <c r="AS540" s="130" t="s">
        <v>355</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4" t="s">
        <v>301</v>
      </c>
      <c r="AC543" s="574"/>
      <c r="AD543" s="574"/>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363</v>
      </c>
      <c r="F544" s="340"/>
      <c r="G544" s="341"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362</v>
      </c>
      <c r="AF544" s="335"/>
      <c r="AG544" s="335"/>
      <c r="AH544" s="336"/>
      <c r="AI544" s="214" t="s">
        <v>525</v>
      </c>
      <c r="AJ544" s="214"/>
      <c r="AK544" s="214"/>
      <c r="AL544" s="156"/>
      <c r="AM544" s="214" t="s">
        <v>523</v>
      </c>
      <c r="AN544" s="214"/>
      <c r="AO544" s="214"/>
      <c r="AP544" s="156"/>
      <c r="AQ544" s="156" t="s">
        <v>354</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355</v>
      </c>
      <c r="AH545" s="131"/>
      <c r="AI545" s="153"/>
      <c r="AJ545" s="153"/>
      <c r="AK545" s="153"/>
      <c r="AL545" s="151"/>
      <c r="AM545" s="153"/>
      <c r="AN545" s="153"/>
      <c r="AO545" s="153"/>
      <c r="AP545" s="151"/>
      <c r="AQ545" s="588"/>
      <c r="AR545" s="197"/>
      <c r="AS545" s="130" t="s">
        <v>355</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4" t="s">
        <v>301</v>
      </c>
      <c r="AC548" s="574"/>
      <c r="AD548" s="574"/>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363</v>
      </c>
      <c r="F549" s="340"/>
      <c r="G549" s="341"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362</v>
      </c>
      <c r="AF549" s="335"/>
      <c r="AG549" s="335"/>
      <c r="AH549" s="336"/>
      <c r="AI549" s="214" t="s">
        <v>525</v>
      </c>
      <c r="AJ549" s="214"/>
      <c r="AK549" s="214"/>
      <c r="AL549" s="156"/>
      <c r="AM549" s="214" t="s">
        <v>517</v>
      </c>
      <c r="AN549" s="214"/>
      <c r="AO549" s="214"/>
      <c r="AP549" s="156"/>
      <c r="AQ549" s="156" t="s">
        <v>354</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355</v>
      </c>
      <c r="AH550" s="131"/>
      <c r="AI550" s="153"/>
      <c r="AJ550" s="153"/>
      <c r="AK550" s="153"/>
      <c r="AL550" s="151"/>
      <c r="AM550" s="153"/>
      <c r="AN550" s="153"/>
      <c r="AO550" s="153"/>
      <c r="AP550" s="151"/>
      <c r="AQ550" s="588"/>
      <c r="AR550" s="197"/>
      <c r="AS550" s="130" t="s">
        <v>355</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4" t="s">
        <v>301</v>
      </c>
      <c r="AC553" s="574"/>
      <c r="AD553" s="574"/>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363</v>
      </c>
      <c r="F554" s="340"/>
      <c r="G554" s="341"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362</v>
      </c>
      <c r="AF554" s="335"/>
      <c r="AG554" s="335"/>
      <c r="AH554" s="336"/>
      <c r="AI554" s="214" t="s">
        <v>525</v>
      </c>
      <c r="AJ554" s="214"/>
      <c r="AK554" s="214"/>
      <c r="AL554" s="156"/>
      <c r="AM554" s="214" t="s">
        <v>517</v>
      </c>
      <c r="AN554" s="214"/>
      <c r="AO554" s="214"/>
      <c r="AP554" s="156"/>
      <c r="AQ554" s="156" t="s">
        <v>354</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355</v>
      </c>
      <c r="AH555" s="131"/>
      <c r="AI555" s="153"/>
      <c r="AJ555" s="153"/>
      <c r="AK555" s="153"/>
      <c r="AL555" s="151"/>
      <c r="AM555" s="153"/>
      <c r="AN555" s="153"/>
      <c r="AO555" s="153"/>
      <c r="AP555" s="151"/>
      <c r="AQ555" s="588"/>
      <c r="AR555" s="197"/>
      <c r="AS555" s="130" t="s">
        <v>355</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4" t="s">
        <v>301</v>
      </c>
      <c r="AC558" s="574"/>
      <c r="AD558" s="574"/>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363</v>
      </c>
      <c r="F559" s="340"/>
      <c r="G559" s="341"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362</v>
      </c>
      <c r="AF559" s="335"/>
      <c r="AG559" s="335"/>
      <c r="AH559" s="336"/>
      <c r="AI559" s="214" t="s">
        <v>525</v>
      </c>
      <c r="AJ559" s="214"/>
      <c r="AK559" s="214"/>
      <c r="AL559" s="156"/>
      <c r="AM559" s="214" t="s">
        <v>521</v>
      </c>
      <c r="AN559" s="214"/>
      <c r="AO559" s="214"/>
      <c r="AP559" s="156"/>
      <c r="AQ559" s="156" t="s">
        <v>354</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355</v>
      </c>
      <c r="AH560" s="131"/>
      <c r="AI560" s="153"/>
      <c r="AJ560" s="153"/>
      <c r="AK560" s="153"/>
      <c r="AL560" s="151"/>
      <c r="AM560" s="153"/>
      <c r="AN560" s="153"/>
      <c r="AO560" s="153"/>
      <c r="AP560" s="151"/>
      <c r="AQ560" s="588"/>
      <c r="AR560" s="197"/>
      <c r="AS560" s="130" t="s">
        <v>355</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4" t="s">
        <v>301</v>
      </c>
      <c r="AC563" s="574"/>
      <c r="AD563" s="574"/>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364</v>
      </c>
      <c r="F564" s="340"/>
      <c r="G564" s="341"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362</v>
      </c>
      <c r="AF564" s="335"/>
      <c r="AG564" s="335"/>
      <c r="AH564" s="336"/>
      <c r="AI564" s="214" t="s">
        <v>525</v>
      </c>
      <c r="AJ564" s="214"/>
      <c r="AK564" s="214"/>
      <c r="AL564" s="156"/>
      <c r="AM564" s="214" t="s">
        <v>517</v>
      </c>
      <c r="AN564" s="214"/>
      <c r="AO564" s="214"/>
      <c r="AP564" s="156"/>
      <c r="AQ564" s="156" t="s">
        <v>354</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355</v>
      </c>
      <c r="AH565" s="131"/>
      <c r="AI565" s="153"/>
      <c r="AJ565" s="153"/>
      <c r="AK565" s="153"/>
      <c r="AL565" s="151"/>
      <c r="AM565" s="153"/>
      <c r="AN565" s="153"/>
      <c r="AO565" s="153"/>
      <c r="AP565" s="151"/>
      <c r="AQ565" s="588"/>
      <c r="AR565" s="197"/>
      <c r="AS565" s="130" t="s">
        <v>355</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4" t="s">
        <v>14</v>
      </c>
      <c r="AC568" s="574"/>
      <c r="AD568" s="574"/>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364</v>
      </c>
      <c r="F569" s="340"/>
      <c r="G569" s="341"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362</v>
      </c>
      <c r="AF569" s="335"/>
      <c r="AG569" s="335"/>
      <c r="AH569" s="336"/>
      <c r="AI569" s="214" t="s">
        <v>526</v>
      </c>
      <c r="AJ569" s="214"/>
      <c r="AK569" s="214"/>
      <c r="AL569" s="156"/>
      <c r="AM569" s="214" t="s">
        <v>517</v>
      </c>
      <c r="AN569" s="214"/>
      <c r="AO569" s="214"/>
      <c r="AP569" s="156"/>
      <c r="AQ569" s="156" t="s">
        <v>354</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355</v>
      </c>
      <c r="AH570" s="131"/>
      <c r="AI570" s="153"/>
      <c r="AJ570" s="153"/>
      <c r="AK570" s="153"/>
      <c r="AL570" s="151"/>
      <c r="AM570" s="153"/>
      <c r="AN570" s="153"/>
      <c r="AO570" s="153"/>
      <c r="AP570" s="151"/>
      <c r="AQ570" s="588"/>
      <c r="AR570" s="197"/>
      <c r="AS570" s="130" t="s">
        <v>355</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4" t="s">
        <v>14</v>
      </c>
      <c r="AC573" s="574"/>
      <c r="AD573" s="574"/>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364</v>
      </c>
      <c r="F574" s="340"/>
      <c r="G574" s="341"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362</v>
      </c>
      <c r="AF574" s="335"/>
      <c r="AG574" s="335"/>
      <c r="AH574" s="336"/>
      <c r="AI574" s="214" t="s">
        <v>525</v>
      </c>
      <c r="AJ574" s="214"/>
      <c r="AK574" s="214"/>
      <c r="AL574" s="156"/>
      <c r="AM574" s="214" t="s">
        <v>517</v>
      </c>
      <c r="AN574" s="214"/>
      <c r="AO574" s="214"/>
      <c r="AP574" s="156"/>
      <c r="AQ574" s="156" t="s">
        <v>354</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355</v>
      </c>
      <c r="AH575" s="131"/>
      <c r="AI575" s="153"/>
      <c r="AJ575" s="153"/>
      <c r="AK575" s="153"/>
      <c r="AL575" s="151"/>
      <c r="AM575" s="153"/>
      <c r="AN575" s="153"/>
      <c r="AO575" s="153"/>
      <c r="AP575" s="151"/>
      <c r="AQ575" s="588"/>
      <c r="AR575" s="197"/>
      <c r="AS575" s="130" t="s">
        <v>355</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4" t="s">
        <v>14</v>
      </c>
      <c r="AC578" s="574"/>
      <c r="AD578" s="574"/>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364</v>
      </c>
      <c r="F579" s="340"/>
      <c r="G579" s="341"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362</v>
      </c>
      <c r="AF579" s="335"/>
      <c r="AG579" s="335"/>
      <c r="AH579" s="336"/>
      <c r="AI579" s="214" t="s">
        <v>525</v>
      </c>
      <c r="AJ579" s="214"/>
      <c r="AK579" s="214"/>
      <c r="AL579" s="156"/>
      <c r="AM579" s="214" t="s">
        <v>517</v>
      </c>
      <c r="AN579" s="214"/>
      <c r="AO579" s="214"/>
      <c r="AP579" s="156"/>
      <c r="AQ579" s="156" t="s">
        <v>354</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355</v>
      </c>
      <c r="AH580" s="131"/>
      <c r="AI580" s="153"/>
      <c r="AJ580" s="153"/>
      <c r="AK580" s="153"/>
      <c r="AL580" s="151"/>
      <c r="AM580" s="153"/>
      <c r="AN580" s="153"/>
      <c r="AO580" s="153"/>
      <c r="AP580" s="151"/>
      <c r="AQ580" s="588"/>
      <c r="AR580" s="197"/>
      <c r="AS580" s="130" t="s">
        <v>355</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4" t="s">
        <v>14</v>
      </c>
      <c r="AC583" s="574"/>
      <c r="AD583" s="574"/>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364</v>
      </c>
      <c r="F584" s="340"/>
      <c r="G584" s="341"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362</v>
      </c>
      <c r="AF584" s="335"/>
      <c r="AG584" s="335"/>
      <c r="AH584" s="336"/>
      <c r="AI584" s="214" t="s">
        <v>525</v>
      </c>
      <c r="AJ584" s="214"/>
      <c r="AK584" s="214"/>
      <c r="AL584" s="156"/>
      <c r="AM584" s="214" t="s">
        <v>521</v>
      </c>
      <c r="AN584" s="214"/>
      <c r="AO584" s="214"/>
      <c r="AP584" s="156"/>
      <c r="AQ584" s="156" t="s">
        <v>354</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355</v>
      </c>
      <c r="AH585" s="131"/>
      <c r="AI585" s="153"/>
      <c r="AJ585" s="153"/>
      <c r="AK585" s="153"/>
      <c r="AL585" s="151"/>
      <c r="AM585" s="153"/>
      <c r="AN585" s="153"/>
      <c r="AO585" s="153"/>
      <c r="AP585" s="151"/>
      <c r="AQ585" s="588"/>
      <c r="AR585" s="197"/>
      <c r="AS585" s="130" t="s">
        <v>355</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4" t="s">
        <v>14</v>
      </c>
      <c r="AC588" s="574"/>
      <c r="AD588" s="574"/>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566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560</v>
      </c>
      <c r="F592" s="172"/>
      <c r="G592" s="905" t="s">
        <v>374</v>
      </c>
      <c r="H592" s="120"/>
      <c r="I592" s="120"/>
      <c r="J592" s="906"/>
      <c r="K592" s="907"/>
      <c r="L592" s="907"/>
      <c r="M592" s="907"/>
      <c r="N592" s="907"/>
      <c r="O592" s="907"/>
      <c r="P592" s="907"/>
      <c r="Q592" s="907"/>
      <c r="R592" s="907"/>
      <c r="S592" s="907"/>
      <c r="T592" s="90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9"/>
    </row>
    <row r="593" spans="1:50" ht="18.75" hidden="1" customHeight="1" x14ac:dyDescent="0.15">
      <c r="A593" s="186"/>
      <c r="B593" s="183"/>
      <c r="C593" s="177"/>
      <c r="D593" s="183"/>
      <c r="E593" s="339" t="s">
        <v>363</v>
      </c>
      <c r="F593" s="340"/>
      <c r="G593" s="341"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362</v>
      </c>
      <c r="AF593" s="335"/>
      <c r="AG593" s="335"/>
      <c r="AH593" s="336"/>
      <c r="AI593" s="214" t="s">
        <v>525</v>
      </c>
      <c r="AJ593" s="214"/>
      <c r="AK593" s="214"/>
      <c r="AL593" s="156"/>
      <c r="AM593" s="214" t="s">
        <v>517</v>
      </c>
      <c r="AN593" s="214"/>
      <c r="AO593" s="214"/>
      <c r="AP593" s="156"/>
      <c r="AQ593" s="156" t="s">
        <v>354</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355</v>
      </c>
      <c r="AH594" s="131"/>
      <c r="AI594" s="153"/>
      <c r="AJ594" s="153"/>
      <c r="AK594" s="153"/>
      <c r="AL594" s="151"/>
      <c r="AM594" s="153"/>
      <c r="AN594" s="153"/>
      <c r="AO594" s="153"/>
      <c r="AP594" s="151"/>
      <c r="AQ594" s="588"/>
      <c r="AR594" s="197"/>
      <c r="AS594" s="130" t="s">
        <v>355</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4" t="s">
        <v>301</v>
      </c>
      <c r="AC597" s="574"/>
      <c r="AD597" s="574"/>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363</v>
      </c>
      <c r="F598" s="340"/>
      <c r="G598" s="341"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362</v>
      </c>
      <c r="AF598" s="335"/>
      <c r="AG598" s="335"/>
      <c r="AH598" s="336"/>
      <c r="AI598" s="214" t="s">
        <v>526</v>
      </c>
      <c r="AJ598" s="214"/>
      <c r="AK598" s="214"/>
      <c r="AL598" s="156"/>
      <c r="AM598" s="214" t="s">
        <v>522</v>
      </c>
      <c r="AN598" s="214"/>
      <c r="AO598" s="214"/>
      <c r="AP598" s="156"/>
      <c r="AQ598" s="156" t="s">
        <v>354</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355</v>
      </c>
      <c r="AH599" s="131"/>
      <c r="AI599" s="153"/>
      <c r="AJ599" s="153"/>
      <c r="AK599" s="153"/>
      <c r="AL599" s="151"/>
      <c r="AM599" s="153"/>
      <c r="AN599" s="153"/>
      <c r="AO599" s="153"/>
      <c r="AP599" s="151"/>
      <c r="AQ599" s="588"/>
      <c r="AR599" s="197"/>
      <c r="AS599" s="130" t="s">
        <v>355</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4" t="s">
        <v>301</v>
      </c>
      <c r="AC602" s="574"/>
      <c r="AD602" s="574"/>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363</v>
      </c>
      <c r="F603" s="340"/>
      <c r="G603" s="341"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362</v>
      </c>
      <c r="AF603" s="335"/>
      <c r="AG603" s="335"/>
      <c r="AH603" s="336"/>
      <c r="AI603" s="214" t="s">
        <v>525</v>
      </c>
      <c r="AJ603" s="214"/>
      <c r="AK603" s="214"/>
      <c r="AL603" s="156"/>
      <c r="AM603" s="214" t="s">
        <v>517</v>
      </c>
      <c r="AN603" s="214"/>
      <c r="AO603" s="214"/>
      <c r="AP603" s="156"/>
      <c r="AQ603" s="156" t="s">
        <v>354</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355</v>
      </c>
      <c r="AH604" s="131"/>
      <c r="AI604" s="153"/>
      <c r="AJ604" s="153"/>
      <c r="AK604" s="153"/>
      <c r="AL604" s="151"/>
      <c r="AM604" s="153"/>
      <c r="AN604" s="153"/>
      <c r="AO604" s="153"/>
      <c r="AP604" s="151"/>
      <c r="AQ604" s="588"/>
      <c r="AR604" s="197"/>
      <c r="AS604" s="130" t="s">
        <v>355</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4" t="s">
        <v>301</v>
      </c>
      <c r="AC607" s="574"/>
      <c r="AD607" s="574"/>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363</v>
      </c>
      <c r="F608" s="340"/>
      <c r="G608" s="341"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362</v>
      </c>
      <c r="AF608" s="335"/>
      <c r="AG608" s="335"/>
      <c r="AH608" s="336"/>
      <c r="AI608" s="214" t="s">
        <v>525</v>
      </c>
      <c r="AJ608" s="214"/>
      <c r="AK608" s="214"/>
      <c r="AL608" s="156"/>
      <c r="AM608" s="214" t="s">
        <v>517</v>
      </c>
      <c r="AN608" s="214"/>
      <c r="AO608" s="214"/>
      <c r="AP608" s="156"/>
      <c r="AQ608" s="156" t="s">
        <v>354</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355</v>
      </c>
      <c r="AH609" s="131"/>
      <c r="AI609" s="153"/>
      <c r="AJ609" s="153"/>
      <c r="AK609" s="153"/>
      <c r="AL609" s="151"/>
      <c r="AM609" s="153"/>
      <c r="AN609" s="153"/>
      <c r="AO609" s="153"/>
      <c r="AP609" s="151"/>
      <c r="AQ609" s="588"/>
      <c r="AR609" s="197"/>
      <c r="AS609" s="130" t="s">
        <v>355</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4" t="s">
        <v>301</v>
      </c>
      <c r="AC612" s="574"/>
      <c r="AD612" s="574"/>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363</v>
      </c>
      <c r="F613" s="340"/>
      <c r="G613" s="341"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362</v>
      </c>
      <c r="AF613" s="335"/>
      <c r="AG613" s="335"/>
      <c r="AH613" s="336"/>
      <c r="AI613" s="214" t="s">
        <v>525</v>
      </c>
      <c r="AJ613" s="214"/>
      <c r="AK613" s="214"/>
      <c r="AL613" s="156"/>
      <c r="AM613" s="214" t="s">
        <v>521</v>
      </c>
      <c r="AN613" s="214"/>
      <c r="AO613" s="214"/>
      <c r="AP613" s="156"/>
      <c r="AQ613" s="156" t="s">
        <v>354</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355</v>
      </c>
      <c r="AH614" s="131"/>
      <c r="AI614" s="153"/>
      <c r="AJ614" s="153"/>
      <c r="AK614" s="153"/>
      <c r="AL614" s="151"/>
      <c r="AM614" s="153"/>
      <c r="AN614" s="153"/>
      <c r="AO614" s="153"/>
      <c r="AP614" s="151"/>
      <c r="AQ614" s="588"/>
      <c r="AR614" s="197"/>
      <c r="AS614" s="130" t="s">
        <v>355</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4" t="s">
        <v>301</v>
      </c>
      <c r="AC617" s="574"/>
      <c r="AD617" s="574"/>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364</v>
      </c>
      <c r="F618" s="340"/>
      <c r="G618" s="341"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362</v>
      </c>
      <c r="AF618" s="335"/>
      <c r="AG618" s="335"/>
      <c r="AH618" s="336"/>
      <c r="AI618" s="214" t="s">
        <v>525</v>
      </c>
      <c r="AJ618" s="214"/>
      <c r="AK618" s="214"/>
      <c r="AL618" s="156"/>
      <c r="AM618" s="214" t="s">
        <v>521</v>
      </c>
      <c r="AN618" s="214"/>
      <c r="AO618" s="214"/>
      <c r="AP618" s="156"/>
      <c r="AQ618" s="156" t="s">
        <v>354</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355</v>
      </c>
      <c r="AH619" s="131"/>
      <c r="AI619" s="153"/>
      <c r="AJ619" s="153"/>
      <c r="AK619" s="153"/>
      <c r="AL619" s="151"/>
      <c r="AM619" s="153"/>
      <c r="AN619" s="153"/>
      <c r="AO619" s="153"/>
      <c r="AP619" s="151"/>
      <c r="AQ619" s="588"/>
      <c r="AR619" s="197"/>
      <c r="AS619" s="130" t="s">
        <v>355</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4" t="s">
        <v>14</v>
      </c>
      <c r="AC622" s="574"/>
      <c r="AD622" s="574"/>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364</v>
      </c>
      <c r="F623" s="340"/>
      <c r="G623" s="341"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362</v>
      </c>
      <c r="AF623" s="335"/>
      <c r="AG623" s="335"/>
      <c r="AH623" s="336"/>
      <c r="AI623" s="214" t="s">
        <v>525</v>
      </c>
      <c r="AJ623" s="214"/>
      <c r="AK623" s="214"/>
      <c r="AL623" s="156"/>
      <c r="AM623" s="214" t="s">
        <v>522</v>
      </c>
      <c r="AN623" s="214"/>
      <c r="AO623" s="214"/>
      <c r="AP623" s="156"/>
      <c r="AQ623" s="156" t="s">
        <v>354</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355</v>
      </c>
      <c r="AH624" s="131"/>
      <c r="AI624" s="153"/>
      <c r="AJ624" s="153"/>
      <c r="AK624" s="153"/>
      <c r="AL624" s="151"/>
      <c r="AM624" s="153"/>
      <c r="AN624" s="153"/>
      <c r="AO624" s="153"/>
      <c r="AP624" s="151"/>
      <c r="AQ624" s="588"/>
      <c r="AR624" s="197"/>
      <c r="AS624" s="130" t="s">
        <v>355</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4" t="s">
        <v>14</v>
      </c>
      <c r="AC627" s="574"/>
      <c r="AD627" s="574"/>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364</v>
      </c>
      <c r="F628" s="340"/>
      <c r="G628" s="341"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362</v>
      </c>
      <c r="AF628" s="335"/>
      <c r="AG628" s="335"/>
      <c r="AH628" s="336"/>
      <c r="AI628" s="214" t="s">
        <v>525</v>
      </c>
      <c r="AJ628" s="214"/>
      <c r="AK628" s="214"/>
      <c r="AL628" s="156"/>
      <c r="AM628" s="214" t="s">
        <v>521</v>
      </c>
      <c r="AN628" s="214"/>
      <c r="AO628" s="214"/>
      <c r="AP628" s="156"/>
      <c r="AQ628" s="156" t="s">
        <v>354</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355</v>
      </c>
      <c r="AH629" s="131"/>
      <c r="AI629" s="153"/>
      <c r="AJ629" s="153"/>
      <c r="AK629" s="153"/>
      <c r="AL629" s="151"/>
      <c r="AM629" s="153"/>
      <c r="AN629" s="153"/>
      <c r="AO629" s="153"/>
      <c r="AP629" s="151"/>
      <c r="AQ629" s="588"/>
      <c r="AR629" s="197"/>
      <c r="AS629" s="130" t="s">
        <v>355</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4" t="s">
        <v>14</v>
      </c>
      <c r="AC632" s="574"/>
      <c r="AD632" s="574"/>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364</v>
      </c>
      <c r="F633" s="340"/>
      <c r="G633" s="341"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362</v>
      </c>
      <c r="AF633" s="335"/>
      <c r="AG633" s="335"/>
      <c r="AH633" s="336"/>
      <c r="AI633" s="214" t="s">
        <v>525</v>
      </c>
      <c r="AJ633" s="214"/>
      <c r="AK633" s="214"/>
      <c r="AL633" s="156"/>
      <c r="AM633" s="214" t="s">
        <v>517</v>
      </c>
      <c r="AN633" s="214"/>
      <c r="AO633" s="214"/>
      <c r="AP633" s="156"/>
      <c r="AQ633" s="156" t="s">
        <v>354</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355</v>
      </c>
      <c r="AH634" s="131"/>
      <c r="AI634" s="153"/>
      <c r="AJ634" s="153"/>
      <c r="AK634" s="153"/>
      <c r="AL634" s="151"/>
      <c r="AM634" s="153"/>
      <c r="AN634" s="153"/>
      <c r="AO634" s="153"/>
      <c r="AP634" s="151"/>
      <c r="AQ634" s="588"/>
      <c r="AR634" s="197"/>
      <c r="AS634" s="130" t="s">
        <v>355</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4" t="s">
        <v>14</v>
      </c>
      <c r="AC637" s="574"/>
      <c r="AD637" s="574"/>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364</v>
      </c>
      <c r="F638" s="340"/>
      <c r="G638" s="341"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362</v>
      </c>
      <c r="AF638" s="335"/>
      <c r="AG638" s="335"/>
      <c r="AH638" s="336"/>
      <c r="AI638" s="214" t="s">
        <v>525</v>
      </c>
      <c r="AJ638" s="214"/>
      <c r="AK638" s="214"/>
      <c r="AL638" s="156"/>
      <c r="AM638" s="214" t="s">
        <v>521</v>
      </c>
      <c r="AN638" s="214"/>
      <c r="AO638" s="214"/>
      <c r="AP638" s="156"/>
      <c r="AQ638" s="156" t="s">
        <v>354</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355</v>
      </c>
      <c r="AH639" s="131"/>
      <c r="AI639" s="153"/>
      <c r="AJ639" s="153"/>
      <c r="AK639" s="153"/>
      <c r="AL639" s="151"/>
      <c r="AM639" s="153"/>
      <c r="AN639" s="153"/>
      <c r="AO639" s="153"/>
      <c r="AP639" s="151"/>
      <c r="AQ639" s="588"/>
      <c r="AR639" s="197"/>
      <c r="AS639" s="130" t="s">
        <v>355</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4" t="s">
        <v>14</v>
      </c>
      <c r="AC642" s="574"/>
      <c r="AD642" s="574"/>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566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561</v>
      </c>
      <c r="F646" s="172"/>
      <c r="G646" s="905" t="s">
        <v>374</v>
      </c>
      <c r="H646" s="120"/>
      <c r="I646" s="120"/>
      <c r="J646" s="906"/>
      <c r="K646" s="907"/>
      <c r="L646" s="907"/>
      <c r="M646" s="907"/>
      <c r="N646" s="907"/>
      <c r="O646" s="907"/>
      <c r="P646" s="907"/>
      <c r="Q646" s="907"/>
      <c r="R646" s="907"/>
      <c r="S646" s="907"/>
      <c r="T646" s="90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9"/>
    </row>
    <row r="647" spans="1:50" ht="18.75" hidden="1" customHeight="1" x14ac:dyDescent="0.15">
      <c r="A647" s="186"/>
      <c r="B647" s="183"/>
      <c r="C647" s="177"/>
      <c r="D647" s="183"/>
      <c r="E647" s="339" t="s">
        <v>363</v>
      </c>
      <c r="F647" s="340"/>
      <c r="G647" s="341"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362</v>
      </c>
      <c r="AF647" s="335"/>
      <c r="AG647" s="335"/>
      <c r="AH647" s="336"/>
      <c r="AI647" s="214" t="s">
        <v>526</v>
      </c>
      <c r="AJ647" s="214"/>
      <c r="AK647" s="214"/>
      <c r="AL647" s="156"/>
      <c r="AM647" s="214" t="s">
        <v>517</v>
      </c>
      <c r="AN647" s="214"/>
      <c r="AO647" s="214"/>
      <c r="AP647" s="156"/>
      <c r="AQ647" s="156" t="s">
        <v>354</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355</v>
      </c>
      <c r="AH648" s="131"/>
      <c r="AI648" s="153"/>
      <c r="AJ648" s="153"/>
      <c r="AK648" s="153"/>
      <c r="AL648" s="151"/>
      <c r="AM648" s="153"/>
      <c r="AN648" s="153"/>
      <c r="AO648" s="153"/>
      <c r="AP648" s="151"/>
      <c r="AQ648" s="588"/>
      <c r="AR648" s="197"/>
      <c r="AS648" s="130" t="s">
        <v>355</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4" t="s">
        <v>301</v>
      </c>
      <c r="AC651" s="574"/>
      <c r="AD651" s="574"/>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363</v>
      </c>
      <c r="F652" s="340"/>
      <c r="G652" s="341"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362</v>
      </c>
      <c r="AF652" s="335"/>
      <c r="AG652" s="335"/>
      <c r="AH652" s="336"/>
      <c r="AI652" s="214" t="s">
        <v>525</v>
      </c>
      <c r="AJ652" s="214"/>
      <c r="AK652" s="214"/>
      <c r="AL652" s="156"/>
      <c r="AM652" s="214" t="s">
        <v>517</v>
      </c>
      <c r="AN652" s="214"/>
      <c r="AO652" s="214"/>
      <c r="AP652" s="156"/>
      <c r="AQ652" s="156" t="s">
        <v>354</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355</v>
      </c>
      <c r="AH653" s="131"/>
      <c r="AI653" s="153"/>
      <c r="AJ653" s="153"/>
      <c r="AK653" s="153"/>
      <c r="AL653" s="151"/>
      <c r="AM653" s="153"/>
      <c r="AN653" s="153"/>
      <c r="AO653" s="153"/>
      <c r="AP653" s="151"/>
      <c r="AQ653" s="588"/>
      <c r="AR653" s="197"/>
      <c r="AS653" s="130" t="s">
        <v>355</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4" t="s">
        <v>301</v>
      </c>
      <c r="AC656" s="574"/>
      <c r="AD656" s="574"/>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363</v>
      </c>
      <c r="F657" s="340"/>
      <c r="G657" s="341"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362</v>
      </c>
      <c r="AF657" s="335"/>
      <c r="AG657" s="335"/>
      <c r="AH657" s="336"/>
      <c r="AI657" s="214" t="s">
        <v>525</v>
      </c>
      <c r="AJ657" s="214"/>
      <c r="AK657" s="214"/>
      <c r="AL657" s="156"/>
      <c r="AM657" s="214" t="s">
        <v>521</v>
      </c>
      <c r="AN657" s="214"/>
      <c r="AO657" s="214"/>
      <c r="AP657" s="156"/>
      <c r="AQ657" s="156" t="s">
        <v>354</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355</v>
      </c>
      <c r="AH658" s="131"/>
      <c r="AI658" s="153"/>
      <c r="AJ658" s="153"/>
      <c r="AK658" s="153"/>
      <c r="AL658" s="151"/>
      <c r="AM658" s="153"/>
      <c r="AN658" s="153"/>
      <c r="AO658" s="153"/>
      <c r="AP658" s="151"/>
      <c r="AQ658" s="588"/>
      <c r="AR658" s="197"/>
      <c r="AS658" s="130" t="s">
        <v>355</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4" t="s">
        <v>301</v>
      </c>
      <c r="AC661" s="574"/>
      <c r="AD661" s="574"/>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363</v>
      </c>
      <c r="F662" s="340"/>
      <c r="G662" s="341"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362</v>
      </c>
      <c r="AF662" s="335"/>
      <c r="AG662" s="335"/>
      <c r="AH662" s="336"/>
      <c r="AI662" s="214" t="s">
        <v>525</v>
      </c>
      <c r="AJ662" s="214"/>
      <c r="AK662" s="214"/>
      <c r="AL662" s="156"/>
      <c r="AM662" s="214" t="s">
        <v>517</v>
      </c>
      <c r="AN662" s="214"/>
      <c r="AO662" s="214"/>
      <c r="AP662" s="156"/>
      <c r="AQ662" s="156" t="s">
        <v>354</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355</v>
      </c>
      <c r="AH663" s="131"/>
      <c r="AI663" s="153"/>
      <c r="AJ663" s="153"/>
      <c r="AK663" s="153"/>
      <c r="AL663" s="151"/>
      <c r="AM663" s="153"/>
      <c r="AN663" s="153"/>
      <c r="AO663" s="153"/>
      <c r="AP663" s="151"/>
      <c r="AQ663" s="588"/>
      <c r="AR663" s="197"/>
      <c r="AS663" s="130" t="s">
        <v>355</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4" t="s">
        <v>301</v>
      </c>
      <c r="AC666" s="574"/>
      <c r="AD666" s="574"/>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363</v>
      </c>
      <c r="F667" s="340"/>
      <c r="G667" s="341"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362</v>
      </c>
      <c r="AF667" s="335"/>
      <c r="AG667" s="335"/>
      <c r="AH667" s="336"/>
      <c r="AI667" s="214" t="s">
        <v>525</v>
      </c>
      <c r="AJ667" s="214"/>
      <c r="AK667" s="214"/>
      <c r="AL667" s="156"/>
      <c r="AM667" s="214" t="s">
        <v>517</v>
      </c>
      <c r="AN667" s="214"/>
      <c r="AO667" s="214"/>
      <c r="AP667" s="156"/>
      <c r="AQ667" s="156" t="s">
        <v>354</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355</v>
      </c>
      <c r="AH668" s="131"/>
      <c r="AI668" s="153"/>
      <c r="AJ668" s="153"/>
      <c r="AK668" s="153"/>
      <c r="AL668" s="151"/>
      <c r="AM668" s="153"/>
      <c r="AN668" s="153"/>
      <c r="AO668" s="153"/>
      <c r="AP668" s="151"/>
      <c r="AQ668" s="588"/>
      <c r="AR668" s="197"/>
      <c r="AS668" s="130" t="s">
        <v>355</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4" t="s">
        <v>301</v>
      </c>
      <c r="AC671" s="574"/>
      <c r="AD671" s="574"/>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364</v>
      </c>
      <c r="F672" s="340"/>
      <c r="G672" s="341"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362</v>
      </c>
      <c r="AF672" s="335"/>
      <c r="AG672" s="335"/>
      <c r="AH672" s="336"/>
      <c r="AI672" s="214" t="s">
        <v>526</v>
      </c>
      <c r="AJ672" s="214"/>
      <c r="AK672" s="214"/>
      <c r="AL672" s="156"/>
      <c r="AM672" s="214" t="s">
        <v>517</v>
      </c>
      <c r="AN672" s="214"/>
      <c r="AO672" s="214"/>
      <c r="AP672" s="156"/>
      <c r="AQ672" s="156" t="s">
        <v>354</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355</v>
      </c>
      <c r="AH673" s="131"/>
      <c r="AI673" s="153"/>
      <c r="AJ673" s="153"/>
      <c r="AK673" s="153"/>
      <c r="AL673" s="151"/>
      <c r="AM673" s="153"/>
      <c r="AN673" s="153"/>
      <c r="AO673" s="153"/>
      <c r="AP673" s="151"/>
      <c r="AQ673" s="588"/>
      <c r="AR673" s="197"/>
      <c r="AS673" s="130" t="s">
        <v>355</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4" t="s">
        <v>14</v>
      </c>
      <c r="AC676" s="574"/>
      <c r="AD676" s="574"/>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364</v>
      </c>
      <c r="F677" s="340"/>
      <c r="G677" s="341"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362</v>
      </c>
      <c r="AF677" s="335"/>
      <c r="AG677" s="335"/>
      <c r="AH677" s="336"/>
      <c r="AI677" s="214" t="s">
        <v>525</v>
      </c>
      <c r="AJ677" s="214"/>
      <c r="AK677" s="214"/>
      <c r="AL677" s="156"/>
      <c r="AM677" s="214" t="s">
        <v>523</v>
      </c>
      <c r="AN677" s="214"/>
      <c r="AO677" s="214"/>
      <c r="AP677" s="156"/>
      <c r="AQ677" s="156" t="s">
        <v>354</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355</v>
      </c>
      <c r="AH678" s="131"/>
      <c r="AI678" s="153"/>
      <c r="AJ678" s="153"/>
      <c r="AK678" s="153"/>
      <c r="AL678" s="151"/>
      <c r="AM678" s="153"/>
      <c r="AN678" s="153"/>
      <c r="AO678" s="153"/>
      <c r="AP678" s="151"/>
      <c r="AQ678" s="588"/>
      <c r="AR678" s="197"/>
      <c r="AS678" s="130" t="s">
        <v>355</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4" t="s">
        <v>14</v>
      </c>
      <c r="AC681" s="574"/>
      <c r="AD681" s="574"/>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364</v>
      </c>
      <c r="F682" s="340"/>
      <c r="G682" s="341"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362</v>
      </c>
      <c r="AF682" s="335"/>
      <c r="AG682" s="335"/>
      <c r="AH682" s="336"/>
      <c r="AI682" s="214" t="s">
        <v>526</v>
      </c>
      <c r="AJ682" s="214"/>
      <c r="AK682" s="214"/>
      <c r="AL682" s="156"/>
      <c r="AM682" s="214" t="s">
        <v>521</v>
      </c>
      <c r="AN682" s="214"/>
      <c r="AO682" s="214"/>
      <c r="AP682" s="156"/>
      <c r="AQ682" s="156" t="s">
        <v>354</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355</v>
      </c>
      <c r="AH683" s="131"/>
      <c r="AI683" s="153"/>
      <c r="AJ683" s="153"/>
      <c r="AK683" s="153"/>
      <c r="AL683" s="151"/>
      <c r="AM683" s="153"/>
      <c r="AN683" s="153"/>
      <c r="AO683" s="153"/>
      <c r="AP683" s="151"/>
      <c r="AQ683" s="588"/>
      <c r="AR683" s="197"/>
      <c r="AS683" s="130" t="s">
        <v>355</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4" t="s">
        <v>14</v>
      </c>
      <c r="AC686" s="574"/>
      <c r="AD686" s="574"/>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364</v>
      </c>
      <c r="F687" s="340"/>
      <c r="G687" s="341"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362</v>
      </c>
      <c r="AF687" s="335"/>
      <c r="AG687" s="335"/>
      <c r="AH687" s="336"/>
      <c r="AI687" s="214" t="s">
        <v>525</v>
      </c>
      <c r="AJ687" s="214"/>
      <c r="AK687" s="214"/>
      <c r="AL687" s="156"/>
      <c r="AM687" s="214" t="s">
        <v>517</v>
      </c>
      <c r="AN687" s="214"/>
      <c r="AO687" s="214"/>
      <c r="AP687" s="156"/>
      <c r="AQ687" s="156" t="s">
        <v>354</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355</v>
      </c>
      <c r="AH688" s="131"/>
      <c r="AI688" s="153"/>
      <c r="AJ688" s="153"/>
      <c r="AK688" s="153"/>
      <c r="AL688" s="151"/>
      <c r="AM688" s="153"/>
      <c r="AN688" s="153"/>
      <c r="AO688" s="153"/>
      <c r="AP688" s="151"/>
      <c r="AQ688" s="588"/>
      <c r="AR688" s="197"/>
      <c r="AS688" s="130" t="s">
        <v>355</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4" t="s">
        <v>14</v>
      </c>
      <c r="AC691" s="574"/>
      <c r="AD691" s="574"/>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364</v>
      </c>
      <c r="F692" s="340"/>
      <c r="G692" s="341"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362</v>
      </c>
      <c r="AF692" s="335"/>
      <c r="AG692" s="335"/>
      <c r="AH692" s="336"/>
      <c r="AI692" s="214" t="s">
        <v>525</v>
      </c>
      <c r="AJ692" s="214"/>
      <c r="AK692" s="214"/>
      <c r="AL692" s="156"/>
      <c r="AM692" s="214" t="s">
        <v>522</v>
      </c>
      <c r="AN692" s="214"/>
      <c r="AO692" s="214"/>
      <c r="AP692" s="156"/>
      <c r="AQ692" s="156" t="s">
        <v>354</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355</v>
      </c>
      <c r="AH693" s="131"/>
      <c r="AI693" s="153"/>
      <c r="AJ693" s="153"/>
      <c r="AK693" s="153"/>
      <c r="AL693" s="151"/>
      <c r="AM693" s="153"/>
      <c r="AN693" s="153"/>
      <c r="AO693" s="153"/>
      <c r="AP693" s="151"/>
      <c r="AQ693" s="588"/>
      <c r="AR693" s="197"/>
      <c r="AS693" s="130" t="s">
        <v>355</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4" t="s">
        <v>14</v>
      </c>
      <c r="AC696" s="574"/>
      <c r="AD696" s="574"/>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566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8"/>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95.2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569</v>
      </c>
      <c r="AE702" s="343"/>
      <c r="AF702" s="343"/>
      <c r="AG702" s="382" t="s">
        <v>631</v>
      </c>
      <c r="AH702" s="383"/>
      <c r="AI702" s="383"/>
      <c r="AJ702" s="383"/>
      <c r="AK702" s="383"/>
      <c r="AL702" s="383"/>
      <c r="AM702" s="383"/>
      <c r="AN702" s="383"/>
      <c r="AO702" s="383"/>
      <c r="AP702" s="383"/>
      <c r="AQ702" s="383"/>
      <c r="AR702" s="383"/>
      <c r="AS702" s="383"/>
      <c r="AT702" s="383"/>
      <c r="AU702" s="383"/>
      <c r="AV702" s="383"/>
      <c r="AW702" s="383"/>
      <c r="AX702" s="384"/>
    </row>
    <row r="703" spans="1:50" ht="39.950000000000003"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569</v>
      </c>
      <c r="AE703" s="326"/>
      <c r="AF703" s="326"/>
      <c r="AG703" s="98" t="s">
        <v>632</v>
      </c>
      <c r="AH703" s="99"/>
      <c r="AI703" s="99"/>
      <c r="AJ703" s="99"/>
      <c r="AK703" s="99"/>
      <c r="AL703" s="99"/>
      <c r="AM703" s="99"/>
      <c r="AN703" s="99"/>
      <c r="AO703" s="99"/>
      <c r="AP703" s="99"/>
      <c r="AQ703" s="99"/>
      <c r="AR703" s="99"/>
      <c r="AS703" s="99"/>
      <c r="AT703" s="99"/>
      <c r="AU703" s="99"/>
      <c r="AV703" s="99"/>
      <c r="AW703" s="99"/>
      <c r="AX703" s="100"/>
    </row>
    <row r="704" spans="1:50" ht="76.5"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569</v>
      </c>
      <c r="AE704" s="786"/>
      <c r="AF704" s="786"/>
      <c r="AG704" s="164" t="s">
        <v>633</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5" t="s">
        <v>39</v>
      </c>
      <c r="B705" s="636"/>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5" t="s">
        <v>579</v>
      </c>
      <c r="AE705" s="716"/>
      <c r="AF705" s="716"/>
      <c r="AG705" s="122" t="s">
        <v>624</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37"/>
      <c r="B706" s="638"/>
      <c r="C706" s="796"/>
      <c r="D706" s="797"/>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580</v>
      </c>
      <c r="AE706" s="326"/>
      <c r="AF706" s="622"/>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37"/>
      <c r="B707" s="638"/>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580</v>
      </c>
      <c r="AE707" s="835"/>
      <c r="AF707" s="835"/>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37"/>
      <c r="B708" s="63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569</v>
      </c>
      <c r="AE708" s="601"/>
      <c r="AF708" s="601"/>
      <c r="AG708" s="743" t="s">
        <v>702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37"/>
      <c r="B709" s="63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569</v>
      </c>
      <c r="AE709" s="326"/>
      <c r="AF709" s="326"/>
      <c r="AG709" s="98" t="s">
        <v>634</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579</v>
      </c>
      <c r="AE710" s="326"/>
      <c r="AF710" s="326"/>
      <c r="AG710" s="98" t="s">
        <v>624</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5" t="s">
        <v>569</v>
      </c>
      <c r="AE711" s="326"/>
      <c r="AF711" s="326"/>
      <c r="AG711" s="98" t="s">
        <v>635</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7"/>
      <c r="B712" s="639"/>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5" t="s">
        <v>579</v>
      </c>
      <c r="AE712" s="786"/>
      <c r="AF712" s="786"/>
      <c r="AG712" s="809" t="s">
        <v>624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7"/>
      <c r="B713" s="639"/>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579</v>
      </c>
      <c r="AE713" s="326"/>
      <c r="AF713" s="622"/>
      <c r="AG713" s="98" t="s">
        <v>564</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579</v>
      </c>
      <c r="AE714" s="649"/>
      <c r="AF714" s="650"/>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36" customHeight="1" x14ac:dyDescent="0.15">
      <c r="A715" s="635"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0" t="s">
        <v>569</v>
      </c>
      <c r="AE715" s="601"/>
      <c r="AF715" s="654"/>
      <c r="AG715" s="743" t="s">
        <v>636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37"/>
      <c r="B716" s="639"/>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25" t="s">
        <v>569</v>
      </c>
      <c r="AE716" s="326"/>
      <c r="AF716" s="622"/>
      <c r="AG716" s="98" t="s">
        <v>637</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37"/>
      <c r="B717" s="639"/>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569</v>
      </c>
      <c r="AE717" s="326"/>
      <c r="AF717" s="622"/>
      <c r="AG717" s="98" t="s">
        <v>638</v>
      </c>
      <c r="AH717" s="99"/>
      <c r="AI717" s="99"/>
      <c r="AJ717" s="99"/>
      <c r="AK717" s="99"/>
      <c r="AL717" s="99"/>
      <c r="AM717" s="99"/>
      <c r="AN717" s="99"/>
      <c r="AO717" s="99"/>
      <c r="AP717" s="99"/>
      <c r="AQ717" s="99"/>
      <c r="AR717" s="99"/>
      <c r="AS717" s="99"/>
      <c r="AT717" s="99"/>
      <c r="AU717" s="99"/>
      <c r="AV717" s="99"/>
      <c r="AW717" s="99"/>
      <c r="AX717" s="100"/>
    </row>
    <row r="718" spans="1:50" ht="37.5"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48" t="s">
        <v>569</v>
      </c>
      <c r="AE718" s="649"/>
      <c r="AF718" s="650"/>
      <c r="AG718" s="124" t="s">
        <v>701</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9" t="s">
        <v>58</v>
      </c>
      <c r="B719" s="780"/>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579</v>
      </c>
      <c r="AE719" s="601"/>
      <c r="AF719" s="601"/>
      <c r="AG719" s="122" t="s">
        <v>690</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1"/>
      <c r="B720" s="782"/>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1"/>
      <c r="B721" s="782"/>
      <c r="C721" s="293" t="s">
        <v>691</v>
      </c>
      <c r="D721" s="294"/>
      <c r="E721" s="294"/>
      <c r="F721" s="295"/>
      <c r="G721" s="284"/>
      <c r="H721" s="285"/>
      <c r="I721" s="80" t="str">
        <f>IF(OR(G721="　", G721=""), "", "-")</f>
        <v/>
      </c>
      <c r="J721" s="288" t="s">
        <v>692</v>
      </c>
      <c r="K721" s="288"/>
      <c r="L721" s="80" t="str">
        <f>IF(M721="","","-")</f>
        <v/>
      </c>
      <c r="M721" s="81"/>
      <c r="N721" s="301" t="s">
        <v>692</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1"/>
      <c r="B722" s="782"/>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1"/>
      <c r="B723" s="782"/>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1"/>
      <c r="B724" s="782"/>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3"/>
      <c r="B725" s="784"/>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5" t="s">
        <v>48</v>
      </c>
      <c r="B726" s="804"/>
      <c r="C726" s="814" t="s">
        <v>53</v>
      </c>
      <c r="D726" s="840"/>
      <c r="E726" s="840"/>
      <c r="F726" s="841"/>
      <c r="G726" s="572" t="s">
        <v>639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5"/>
      <c r="B727" s="806"/>
      <c r="C727" s="751" t="s">
        <v>57</v>
      </c>
      <c r="D727" s="752"/>
      <c r="E727" s="752"/>
      <c r="F727" s="753"/>
      <c r="G727" s="746" t="s">
        <v>681</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0" customHeight="1" thickBot="1" x14ac:dyDescent="0.2">
      <c r="A729" s="629" t="s">
        <v>706</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0" customHeight="1" thickBot="1" x14ac:dyDescent="0.2">
      <c r="A731" s="801" t="s">
        <v>257</v>
      </c>
      <c r="B731" s="802"/>
      <c r="C731" s="802"/>
      <c r="D731" s="802"/>
      <c r="E731" s="803"/>
      <c r="F731" s="730" t="s">
        <v>707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0" customHeight="1" thickBot="1" x14ac:dyDescent="0.2">
      <c r="A733" s="670" t="s">
        <v>257</v>
      </c>
      <c r="B733" s="671"/>
      <c r="C733" s="671"/>
      <c r="D733" s="671"/>
      <c r="E733" s="672"/>
      <c r="F733" s="632" t="s">
        <v>709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0.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5" t="s">
        <v>476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8" t="s">
        <v>547</v>
      </c>
      <c r="B737" s="207"/>
      <c r="C737" s="207"/>
      <c r="D737" s="208"/>
      <c r="E737" s="997" t="s">
        <v>640</v>
      </c>
      <c r="F737" s="997"/>
      <c r="G737" s="997"/>
      <c r="H737" s="997"/>
      <c r="I737" s="997"/>
      <c r="J737" s="997"/>
      <c r="K737" s="997"/>
      <c r="L737" s="997"/>
      <c r="M737" s="997"/>
      <c r="N737" s="362" t="s">
        <v>540</v>
      </c>
      <c r="O737" s="362"/>
      <c r="P737" s="362"/>
      <c r="Q737" s="362"/>
      <c r="R737" s="997" t="s">
        <v>641</v>
      </c>
      <c r="S737" s="997"/>
      <c r="T737" s="997"/>
      <c r="U737" s="997"/>
      <c r="V737" s="997"/>
      <c r="W737" s="997"/>
      <c r="X737" s="997"/>
      <c r="Y737" s="997"/>
      <c r="Z737" s="997"/>
      <c r="AA737" s="362" t="s">
        <v>539</v>
      </c>
      <c r="AB737" s="362"/>
      <c r="AC737" s="362"/>
      <c r="AD737" s="362"/>
      <c r="AE737" s="997" t="s">
        <v>642</v>
      </c>
      <c r="AF737" s="997"/>
      <c r="AG737" s="997"/>
      <c r="AH737" s="997"/>
      <c r="AI737" s="997"/>
      <c r="AJ737" s="997"/>
      <c r="AK737" s="997"/>
      <c r="AL737" s="997"/>
      <c r="AM737" s="997"/>
      <c r="AN737" s="362" t="s">
        <v>538</v>
      </c>
      <c r="AO737" s="362"/>
      <c r="AP737" s="362"/>
      <c r="AQ737" s="362"/>
      <c r="AR737" s="991" t="s">
        <v>643</v>
      </c>
      <c r="AS737" s="992"/>
      <c r="AT737" s="992"/>
      <c r="AU737" s="992"/>
      <c r="AV737" s="992"/>
      <c r="AW737" s="992"/>
      <c r="AX737" s="993"/>
      <c r="AY737" s="86"/>
      <c r="AZ737" s="86"/>
    </row>
    <row r="738" spans="1:52" ht="24.75" customHeight="1" x14ac:dyDescent="0.15">
      <c r="A738" s="998" t="s">
        <v>537</v>
      </c>
      <c r="B738" s="207"/>
      <c r="C738" s="207"/>
      <c r="D738" s="208"/>
      <c r="E738" s="997" t="s">
        <v>644</v>
      </c>
      <c r="F738" s="997"/>
      <c r="G738" s="997"/>
      <c r="H738" s="997"/>
      <c r="I738" s="997"/>
      <c r="J738" s="997"/>
      <c r="K738" s="997"/>
      <c r="L738" s="997"/>
      <c r="M738" s="997"/>
      <c r="N738" s="362" t="s">
        <v>536</v>
      </c>
      <c r="O738" s="362"/>
      <c r="P738" s="362"/>
      <c r="Q738" s="362"/>
      <c r="R738" s="997" t="s">
        <v>645</v>
      </c>
      <c r="S738" s="997"/>
      <c r="T738" s="997"/>
      <c r="U738" s="997"/>
      <c r="V738" s="997"/>
      <c r="W738" s="997"/>
      <c r="X738" s="997"/>
      <c r="Y738" s="997"/>
      <c r="Z738" s="997"/>
      <c r="AA738" s="362" t="s">
        <v>535</v>
      </c>
      <c r="AB738" s="362"/>
      <c r="AC738" s="362"/>
      <c r="AD738" s="362"/>
      <c r="AE738" s="997" t="s">
        <v>646</v>
      </c>
      <c r="AF738" s="997"/>
      <c r="AG738" s="997"/>
      <c r="AH738" s="997"/>
      <c r="AI738" s="997"/>
      <c r="AJ738" s="997"/>
      <c r="AK738" s="997"/>
      <c r="AL738" s="997"/>
      <c r="AM738" s="997"/>
      <c r="AN738" s="362" t="s">
        <v>531</v>
      </c>
      <c r="AO738" s="362"/>
      <c r="AP738" s="362"/>
      <c r="AQ738" s="362"/>
      <c r="AR738" s="991" t="s">
        <v>647</v>
      </c>
      <c r="AS738" s="992"/>
      <c r="AT738" s="992"/>
      <c r="AU738" s="992"/>
      <c r="AV738" s="992"/>
      <c r="AW738" s="992"/>
      <c r="AX738" s="993"/>
    </row>
    <row r="739" spans="1:52" ht="24.75" customHeight="1" thickBot="1" x14ac:dyDescent="0.2">
      <c r="A739" s="999" t="s">
        <v>527</v>
      </c>
      <c r="B739" s="1000"/>
      <c r="C739" s="1000"/>
      <c r="D739" s="1001"/>
      <c r="E739" s="958" t="s">
        <v>567</v>
      </c>
      <c r="F739" s="959"/>
      <c r="G739" s="959"/>
      <c r="H739" s="90" t="str">
        <f>IF(E739="", "", "(")</f>
        <v>(</v>
      </c>
      <c r="I739" s="959"/>
      <c r="J739" s="959"/>
      <c r="K739" s="90" t="str">
        <f>IF(OR(I739="　", I739=""), "", "-")</f>
        <v/>
      </c>
      <c r="L739" s="957">
        <v>796</v>
      </c>
      <c r="M739" s="957"/>
      <c r="N739" s="91" t="str">
        <f>IF(O739="", "", "-")</f>
        <v/>
      </c>
      <c r="O739" s="92"/>
      <c r="P739" s="91" t="str">
        <f>IF(E739="", "", ")")</f>
        <v>)</v>
      </c>
      <c r="Q739" s="958"/>
      <c r="R739" s="959"/>
      <c r="S739" s="959"/>
      <c r="T739" s="90" t="str">
        <f>IF(Q739="", "", "(")</f>
        <v/>
      </c>
      <c r="U739" s="959"/>
      <c r="V739" s="959"/>
      <c r="W739" s="90" t="str">
        <f>IF(OR(U739="　", U739=""), "", "-")</f>
        <v/>
      </c>
      <c r="X739" s="957"/>
      <c r="Y739" s="957"/>
      <c r="Z739" s="91" t="str">
        <f>IF(AA739="", "", "-")</f>
        <v/>
      </c>
      <c r="AA739" s="92"/>
      <c r="AB739" s="91" t="str">
        <f>IF(Q739="", "", ")")</f>
        <v/>
      </c>
      <c r="AC739" s="958"/>
      <c r="AD739" s="959"/>
      <c r="AE739" s="959"/>
      <c r="AF739" s="90" t="str">
        <f>IF(AC739="", "", "(")</f>
        <v/>
      </c>
      <c r="AG739" s="959"/>
      <c r="AH739" s="959"/>
      <c r="AI739" s="90" t="str">
        <f>IF(OR(AG739="　", AG739=""), "", "-")</f>
        <v/>
      </c>
      <c r="AJ739" s="957"/>
      <c r="AK739" s="957"/>
      <c r="AL739" s="91" t="str">
        <f>IF(AM739="", "", "-")</f>
        <v/>
      </c>
      <c r="AM739" s="92"/>
      <c r="AN739" s="91" t="str">
        <f>IF(AC739="", "", ")")</f>
        <v/>
      </c>
      <c r="AO739" s="994"/>
      <c r="AP739" s="995"/>
      <c r="AQ739" s="995"/>
      <c r="AR739" s="995"/>
      <c r="AS739" s="995"/>
      <c r="AT739" s="995"/>
      <c r="AU739" s="995"/>
      <c r="AV739" s="995"/>
      <c r="AW739" s="995"/>
      <c r="AX739" s="996"/>
    </row>
    <row r="740" spans="1:52" ht="28.35" customHeight="1" x14ac:dyDescent="0.15">
      <c r="A740" s="610" t="s">
        <v>507</v>
      </c>
      <c r="B740" s="611"/>
      <c r="C740" s="611"/>
      <c r="D740" s="611"/>
      <c r="E740" s="611"/>
      <c r="F740" s="612"/>
      <c r="G740" s="87"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3" t="s">
        <v>509</v>
      </c>
      <c r="B779" s="624"/>
      <c r="C779" s="624"/>
      <c r="D779" s="624"/>
      <c r="E779" s="624"/>
      <c r="F779" s="625"/>
      <c r="G779" s="836" t="s">
        <v>679</v>
      </c>
      <c r="H779" s="837"/>
      <c r="I779" s="837"/>
      <c r="J779" s="837"/>
      <c r="K779" s="837"/>
      <c r="L779" s="837"/>
      <c r="M779" s="837"/>
      <c r="N779" s="837"/>
      <c r="O779" s="837"/>
      <c r="P779" s="837"/>
      <c r="Q779" s="837"/>
      <c r="R779" s="837"/>
      <c r="S779" s="837"/>
      <c r="T779" s="837"/>
      <c r="U779" s="837"/>
      <c r="V779" s="837"/>
      <c r="W779" s="837"/>
      <c r="X779" s="837"/>
      <c r="Y779" s="837"/>
      <c r="Z779" s="837"/>
      <c r="AA779" s="837"/>
      <c r="AB779" s="838"/>
      <c r="AC779" s="836" t="s">
        <v>648</v>
      </c>
      <c r="AD779" s="837"/>
      <c r="AE779" s="837"/>
      <c r="AF779" s="837"/>
      <c r="AG779" s="837"/>
      <c r="AH779" s="837"/>
      <c r="AI779" s="837"/>
      <c r="AJ779" s="837"/>
      <c r="AK779" s="837"/>
      <c r="AL779" s="837"/>
      <c r="AM779" s="837"/>
      <c r="AN779" s="837"/>
      <c r="AO779" s="837"/>
      <c r="AP779" s="837"/>
      <c r="AQ779" s="837"/>
      <c r="AR779" s="837"/>
      <c r="AS779" s="837"/>
      <c r="AT779" s="837"/>
      <c r="AU779" s="837"/>
      <c r="AV779" s="837"/>
      <c r="AW779" s="837"/>
      <c r="AX779" s="839"/>
    </row>
    <row r="780" spans="1:50" ht="24.75" customHeight="1" x14ac:dyDescent="0.15">
      <c r="A780" s="626"/>
      <c r="B780" s="627"/>
      <c r="C780" s="627"/>
      <c r="D780" s="627"/>
      <c r="E780" s="627"/>
      <c r="F780" s="628"/>
      <c r="G780" s="814"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800"/>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36" customHeight="1" x14ac:dyDescent="0.15">
      <c r="A781" s="626"/>
      <c r="B781" s="627"/>
      <c r="C781" s="627"/>
      <c r="D781" s="627"/>
      <c r="E781" s="627"/>
      <c r="F781" s="628"/>
      <c r="G781" s="667" t="s">
        <v>682</v>
      </c>
      <c r="H781" s="668"/>
      <c r="I781" s="668"/>
      <c r="J781" s="668"/>
      <c r="K781" s="669"/>
      <c r="L781" s="661" t="s">
        <v>683</v>
      </c>
      <c r="M781" s="662"/>
      <c r="N781" s="662"/>
      <c r="O781" s="662"/>
      <c r="P781" s="662"/>
      <c r="Q781" s="662"/>
      <c r="R781" s="662"/>
      <c r="S781" s="662"/>
      <c r="T781" s="662"/>
      <c r="U781" s="662"/>
      <c r="V781" s="662"/>
      <c r="W781" s="662"/>
      <c r="X781" s="663"/>
      <c r="Y781" s="385">
        <v>54</v>
      </c>
      <c r="Z781" s="386"/>
      <c r="AA781" s="386"/>
      <c r="AB781" s="807"/>
      <c r="AC781" s="667" t="s">
        <v>682</v>
      </c>
      <c r="AD781" s="668"/>
      <c r="AE781" s="668"/>
      <c r="AF781" s="668"/>
      <c r="AG781" s="669"/>
      <c r="AH781" s="661" t="s">
        <v>677</v>
      </c>
      <c r="AI781" s="662"/>
      <c r="AJ781" s="662"/>
      <c r="AK781" s="662"/>
      <c r="AL781" s="662"/>
      <c r="AM781" s="662"/>
      <c r="AN781" s="662"/>
      <c r="AO781" s="662"/>
      <c r="AP781" s="662"/>
      <c r="AQ781" s="662"/>
      <c r="AR781" s="662"/>
      <c r="AS781" s="662"/>
      <c r="AT781" s="663"/>
      <c r="AU781" s="385">
        <v>6</v>
      </c>
      <c r="AV781" s="386"/>
      <c r="AW781" s="386"/>
      <c r="AX781" s="387"/>
    </row>
    <row r="782" spans="1:50" ht="24.75" customHeight="1" x14ac:dyDescent="0.15">
      <c r="A782" s="626"/>
      <c r="B782" s="627"/>
      <c r="C782" s="627"/>
      <c r="D782" s="627"/>
      <c r="E782" s="627"/>
      <c r="F782" s="628"/>
      <c r="G782" s="602" t="s">
        <v>682</v>
      </c>
      <c r="H782" s="603"/>
      <c r="I782" s="603"/>
      <c r="J782" s="603"/>
      <c r="K782" s="604"/>
      <c r="L782" s="594" t="s">
        <v>684</v>
      </c>
      <c r="M782" s="595"/>
      <c r="N782" s="595"/>
      <c r="O782" s="595"/>
      <c r="P782" s="595"/>
      <c r="Q782" s="595"/>
      <c r="R782" s="595"/>
      <c r="S782" s="595"/>
      <c r="T782" s="595"/>
      <c r="U782" s="595"/>
      <c r="V782" s="595"/>
      <c r="W782" s="595"/>
      <c r="X782" s="596"/>
      <c r="Y782" s="597">
        <v>12</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6"/>
      <c r="B783" s="627"/>
      <c r="C783" s="627"/>
      <c r="D783" s="627"/>
      <c r="E783" s="627"/>
      <c r="F783" s="628"/>
      <c r="G783" s="602" t="s">
        <v>685</v>
      </c>
      <c r="H783" s="603"/>
      <c r="I783" s="603"/>
      <c r="J783" s="603"/>
      <c r="K783" s="604"/>
      <c r="L783" s="594" t="s">
        <v>686</v>
      </c>
      <c r="M783" s="595"/>
      <c r="N783" s="595"/>
      <c r="O783" s="595"/>
      <c r="P783" s="595"/>
      <c r="Q783" s="595"/>
      <c r="R783" s="595"/>
      <c r="S783" s="595"/>
      <c r="T783" s="595"/>
      <c r="U783" s="595"/>
      <c r="V783" s="595"/>
      <c r="W783" s="595"/>
      <c r="X783" s="596"/>
      <c r="Y783" s="597">
        <v>2</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6"/>
      <c r="B784" s="627"/>
      <c r="C784" s="627"/>
      <c r="D784" s="627"/>
      <c r="E784" s="627"/>
      <c r="F784" s="628"/>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6"/>
      <c r="B785" s="627"/>
      <c r="C785" s="627"/>
      <c r="D785" s="627"/>
      <c r="E785" s="627"/>
      <c r="F785" s="628"/>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6"/>
      <c r="B786" s="627"/>
      <c r="C786" s="627"/>
      <c r="D786" s="627"/>
      <c r="E786" s="627"/>
      <c r="F786" s="628"/>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6"/>
      <c r="B787" s="627"/>
      <c r="C787" s="627"/>
      <c r="D787" s="627"/>
      <c r="E787" s="627"/>
      <c r="F787" s="628"/>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6"/>
      <c r="B788" s="627"/>
      <c r="C788" s="627"/>
      <c r="D788" s="627"/>
      <c r="E788" s="627"/>
      <c r="F788" s="628"/>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6"/>
      <c r="B789" s="627"/>
      <c r="C789" s="627"/>
      <c r="D789" s="627"/>
      <c r="E789" s="627"/>
      <c r="F789" s="628"/>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6"/>
      <c r="B790" s="627"/>
      <c r="C790" s="627"/>
      <c r="D790" s="627"/>
      <c r="E790" s="627"/>
      <c r="F790" s="628"/>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6"/>
      <c r="B791" s="627"/>
      <c r="C791" s="627"/>
      <c r="D791" s="627"/>
      <c r="E791" s="627"/>
      <c r="F791" s="628"/>
      <c r="G791" s="825" t="s">
        <v>20</v>
      </c>
      <c r="H791" s="826"/>
      <c r="I791" s="826"/>
      <c r="J791" s="826"/>
      <c r="K791" s="826"/>
      <c r="L791" s="827"/>
      <c r="M791" s="828"/>
      <c r="N791" s="828"/>
      <c r="O791" s="828"/>
      <c r="P791" s="828"/>
      <c r="Q791" s="828"/>
      <c r="R791" s="828"/>
      <c r="S791" s="828"/>
      <c r="T791" s="828"/>
      <c r="U791" s="828"/>
      <c r="V791" s="828"/>
      <c r="W791" s="828"/>
      <c r="X791" s="829"/>
      <c r="Y791" s="830">
        <f>SUM(Y781:AB790)</f>
        <v>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hidden="1" customHeight="1" x14ac:dyDescent="0.15">
      <c r="A792" s="626"/>
      <c r="B792" s="627"/>
      <c r="C792" s="627"/>
      <c r="D792" s="627"/>
      <c r="E792" s="627"/>
      <c r="F792" s="628"/>
      <c r="G792" s="836" t="s">
        <v>441</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836" t="s">
        <v>440</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9"/>
    </row>
    <row r="793" spans="1:50" ht="24.75" hidden="1" customHeight="1" x14ac:dyDescent="0.15">
      <c r="A793" s="626"/>
      <c r="B793" s="627"/>
      <c r="C793" s="627"/>
      <c r="D793" s="627"/>
      <c r="E793" s="627"/>
      <c r="F793" s="628"/>
      <c r="G793" s="814"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800"/>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6"/>
      <c r="B794" s="627"/>
      <c r="C794" s="627"/>
      <c r="D794" s="627"/>
      <c r="E794" s="627"/>
      <c r="F794" s="628"/>
      <c r="G794" s="667"/>
      <c r="H794" s="668"/>
      <c r="I794" s="668"/>
      <c r="J794" s="668"/>
      <c r="K794" s="669"/>
      <c r="L794" s="661"/>
      <c r="M794" s="662"/>
      <c r="N794" s="662"/>
      <c r="O794" s="662"/>
      <c r="P794" s="662"/>
      <c r="Q794" s="662"/>
      <c r="R794" s="662"/>
      <c r="S794" s="662"/>
      <c r="T794" s="662"/>
      <c r="U794" s="662"/>
      <c r="V794" s="662"/>
      <c r="W794" s="662"/>
      <c r="X794" s="663"/>
      <c r="Y794" s="385"/>
      <c r="Z794" s="386"/>
      <c r="AA794" s="386"/>
      <c r="AB794" s="807"/>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hidden="1" customHeight="1" x14ac:dyDescent="0.15">
      <c r="A795" s="626"/>
      <c r="B795" s="627"/>
      <c r="C795" s="627"/>
      <c r="D795" s="627"/>
      <c r="E795" s="627"/>
      <c r="F795" s="628"/>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6"/>
      <c r="B796" s="627"/>
      <c r="C796" s="627"/>
      <c r="D796" s="627"/>
      <c r="E796" s="627"/>
      <c r="F796" s="628"/>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6"/>
      <c r="B797" s="627"/>
      <c r="C797" s="627"/>
      <c r="D797" s="627"/>
      <c r="E797" s="627"/>
      <c r="F797" s="628"/>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6"/>
      <c r="B798" s="627"/>
      <c r="C798" s="627"/>
      <c r="D798" s="627"/>
      <c r="E798" s="627"/>
      <c r="F798" s="628"/>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6"/>
      <c r="B799" s="627"/>
      <c r="C799" s="627"/>
      <c r="D799" s="627"/>
      <c r="E799" s="627"/>
      <c r="F799" s="628"/>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6"/>
      <c r="B800" s="627"/>
      <c r="C800" s="627"/>
      <c r="D800" s="627"/>
      <c r="E800" s="627"/>
      <c r="F800" s="628"/>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6"/>
      <c r="B801" s="627"/>
      <c r="C801" s="627"/>
      <c r="D801" s="627"/>
      <c r="E801" s="627"/>
      <c r="F801" s="628"/>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6"/>
      <c r="B802" s="627"/>
      <c r="C802" s="627"/>
      <c r="D802" s="627"/>
      <c r="E802" s="627"/>
      <c r="F802" s="628"/>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6"/>
      <c r="B803" s="627"/>
      <c r="C803" s="627"/>
      <c r="D803" s="627"/>
      <c r="E803" s="627"/>
      <c r="F803" s="628"/>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6"/>
      <c r="B804" s="627"/>
      <c r="C804" s="627"/>
      <c r="D804" s="627"/>
      <c r="E804" s="627"/>
      <c r="F804" s="628"/>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6"/>
      <c r="B805" s="627"/>
      <c r="C805" s="627"/>
      <c r="D805" s="627"/>
      <c r="E805" s="627"/>
      <c r="F805" s="628"/>
      <c r="G805" s="836" t="s">
        <v>442</v>
      </c>
      <c r="H805" s="837"/>
      <c r="I805" s="837"/>
      <c r="J805" s="837"/>
      <c r="K805" s="837"/>
      <c r="L805" s="837"/>
      <c r="M805" s="837"/>
      <c r="N805" s="837"/>
      <c r="O805" s="837"/>
      <c r="P805" s="837"/>
      <c r="Q805" s="837"/>
      <c r="R805" s="837"/>
      <c r="S805" s="837"/>
      <c r="T805" s="837"/>
      <c r="U805" s="837"/>
      <c r="V805" s="837"/>
      <c r="W805" s="837"/>
      <c r="X805" s="837"/>
      <c r="Y805" s="837"/>
      <c r="Z805" s="837"/>
      <c r="AA805" s="837"/>
      <c r="AB805" s="838"/>
      <c r="AC805" s="836" t="s">
        <v>443</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9"/>
    </row>
    <row r="806" spans="1:50" ht="24.75" hidden="1" customHeight="1" x14ac:dyDescent="0.15">
      <c r="A806" s="626"/>
      <c r="B806" s="627"/>
      <c r="C806" s="627"/>
      <c r="D806" s="627"/>
      <c r="E806" s="627"/>
      <c r="F806" s="628"/>
      <c r="G806" s="814"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800"/>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6"/>
      <c r="B807" s="627"/>
      <c r="C807" s="627"/>
      <c r="D807" s="627"/>
      <c r="E807" s="627"/>
      <c r="F807" s="628"/>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7"/>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hidden="1" customHeight="1" x14ac:dyDescent="0.15">
      <c r="A808" s="626"/>
      <c r="B808" s="627"/>
      <c r="C808" s="627"/>
      <c r="D808" s="627"/>
      <c r="E808" s="627"/>
      <c r="F808" s="628"/>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6"/>
      <c r="B809" s="627"/>
      <c r="C809" s="627"/>
      <c r="D809" s="627"/>
      <c r="E809" s="627"/>
      <c r="F809" s="628"/>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6"/>
      <c r="B810" s="627"/>
      <c r="C810" s="627"/>
      <c r="D810" s="627"/>
      <c r="E810" s="627"/>
      <c r="F810" s="628"/>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6"/>
      <c r="B811" s="627"/>
      <c r="C811" s="627"/>
      <c r="D811" s="627"/>
      <c r="E811" s="627"/>
      <c r="F811" s="628"/>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6"/>
      <c r="B812" s="627"/>
      <c r="C812" s="627"/>
      <c r="D812" s="627"/>
      <c r="E812" s="627"/>
      <c r="F812" s="628"/>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6"/>
      <c r="B813" s="627"/>
      <c r="C813" s="627"/>
      <c r="D813" s="627"/>
      <c r="E813" s="627"/>
      <c r="F813" s="628"/>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6"/>
      <c r="B814" s="627"/>
      <c r="C814" s="627"/>
      <c r="D814" s="627"/>
      <c r="E814" s="627"/>
      <c r="F814" s="628"/>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6"/>
      <c r="B815" s="627"/>
      <c r="C815" s="627"/>
      <c r="D815" s="627"/>
      <c r="E815" s="627"/>
      <c r="F815" s="628"/>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6"/>
      <c r="B816" s="627"/>
      <c r="C816" s="627"/>
      <c r="D816" s="627"/>
      <c r="E816" s="627"/>
      <c r="F816" s="628"/>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6"/>
      <c r="B817" s="627"/>
      <c r="C817" s="627"/>
      <c r="D817" s="627"/>
      <c r="E817" s="627"/>
      <c r="F817" s="62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6"/>
      <c r="B818" s="627"/>
      <c r="C818" s="627"/>
      <c r="D818" s="627"/>
      <c r="E818" s="627"/>
      <c r="F818" s="628"/>
      <c r="G818" s="836" t="s">
        <v>388</v>
      </c>
      <c r="H818" s="837"/>
      <c r="I818" s="837"/>
      <c r="J818" s="837"/>
      <c r="K818" s="837"/>
      <c r="L818" s="837"/>
      <c r="M818" s="837"/>
      <c r="N818" s="837"/>
      <c r="O818" s="837"/>
      <c r="P818" s="837"/>
      <c r="Q818" s="837"/>
      <c r="R818" s="837"/>
      <c r="S818" s="837"/>
      <c r="T818" s="837"/>
      <c r="U818" s="837"/>
      <c r="V818" s="837"/>
      <c r="W818" s="837"/>
      <c r="X818" s="837"/>
      <c r="Y818" s="837"/>
      <c r="Z818" s="837"/>
      <c r="AA818" s="837"/>
      <c r="AB818" s="838"/>
      <c r="AC818" s="836" t="s">
        <v>302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9"/>
    </row>
    <row r="819" spans="1:50" ht="24.75" hidden="1" customHeight="1" x14ac:dyDescent="0.15">
      <c r="A819" s="626"/>
      <c r="B819" s="627"/>
      <c r="C819" s="627"/>
      <c r="D819" s="627"/>
      <c r="E819" s="627"/>
      <c r="F819" s="628"/>
      <c r="G819" s="814"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800"/>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6"/>
      <c r="B820" s="627"/>
      <c r="C820" s="627"/>
      <c r="D820" s="627"/>
      <c r="E820" s="627"/>
      <c r="F820" s="628"/>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7"/>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6"/>
      <c r="B821" s="627"/>
      <c r="C821" s="627"/>
      <c r="D821" s="627"/>
      <c r="E821" s="627"/>
      <c r="F821" s="628"/>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6"/>
      <c r="B822" s="627"/>
      <c r="C822" s="627"/>
      <c r="D822" s="627"/>
      <c r="E822" s="627"/>
      <c r="F822" s="628"/>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6"/>
      <c r="B823" s="627"/>
      <c r="C823" s="627"/>
      <c r="D823" s="627"/>
      <c r="E823" s="627"/>
      <c r="F823" s="628"/>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6"/>
      <c r="B824" s="627"/>
      <c r="C824" s="627"/>
      <c r="D824" s="627"/>
      <c r="E824" s="627"/>
      <c r="F824" s="628"/>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6"/>
      <c r="B825" s="627"/>
      <c r="C825" s="627"/>
      <c r="D825" s="627"/>
      <c r="E825" s="627"/>
      <c r="F825" s="628"/>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6"/>
      <c r="B826" s="627"/>
      <c r="C826" s="627"/>
      <c r="D826" s="627"/>
      <c r="E826" s="627"/>
      <c r="F826" s="628"/>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6"/>
      <c r="B827" s="627"/>
      <c r="C827" s="627"/>
      <c r="D827" s="627"/>
      <c r="E827" s="627"/>
      <c r="F827" s="628"/>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6"/>
      <c r="B828" s="627"/>
      <c r="C828" s="627"/>
      <c r="D828" s="627"/>
      <c r="E828" s="627"/>
      <c r="F828" s="628"/>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6"/>
      <c r="B829" s="627"/>
      <c r="C829" s="627"/>
      <c r="D829" s="627"/>
      <c r="E829" s="627"/>
      <c r="F829" s="628"/>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6"/>
      <c r="B830" s="627"/>
      <c r="C830" s="627"/>
      <c r="D830" s="627"/>
      <c r="E830" s="627"/>
      <c r="F830" s="62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7" t="s">
        <v>468</v>
      </c>
      <c r="AM831" s="278"/>
      <c r="AN831" s="278"/>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6" t="s">
        <v>462</v>
      </c>
      <c r="AD836" s="146"/>
      <c r="AE836" s="146"/>
      <c r="AF836" s="146"/>
      <c r="AG836" s="146"/>
      <c r="AH836" s="364" t="s">
        <v>490</v>
      </c>
      <c r="AI836" s="361"/>
      <c r="AJ836" s="361"/>
      <c r="AK836" s="361"/>
      <c r="AL836" s="361" t="s">
        <v>21</v>
      </c>
      <c r="AM836" s="361"/>
      <c r="AN836" s="361"/>
      <c r="AO836" s="366"/>
      <c r="AP836" s="367" t="s">
        <v>420</v>
      </c>
      <c r="AQ836" s="367"/>
      <c r="AR836" s="367"/>
      <c r="AS836" s="367"/>
      <c r="AT836" s="367"/>
      <c r="AU836" s="367"/>
      <c r="AV836" s="367"/>
      <c r="AW836" s="367"/>
      <c r="AX836" s="367"/>
    </row>
    <row r="837" spans="1:50" ht="59.25" customHeight="1" x14ac:dyDescent="0.15">
      <c r="A837" s="373">
        <v>1</v>
      </c>
      <c r="B837" s="373">
        <v>1</v>
      </c>
      <c r="C837" s="358" t="s">
        <v>596</v>
      </c>
      <c r="D837" s="344"/>
      <c r="E837" s="344"/>
      <c r="F837" s="344"/>
      <c r="G837" s="344"/>
      <c r="H837" s="344"/>
      <c r="I837" s="344"/>
      <c r="J837" s="345">
        <v>8000020130001</v>
      </c>
      <c r="K837" s="346"/>
      <c r="L837" s="346"/>
      <c r="M837" s="346"/>
      <c r="N837" s="346"/>
      <c r="O837" s="346"/>
      <c r="P837" s="359" t="s">
        <v>658</v>
      </c>
      <c r="Q837" s="347"/>
      <c r="R837" s="347"/>
      <c r="S837" s="347"/>
      <c r="T837" s="347"/>
      <c r="U837" s="347"/>
      <c r="V837" s="347"/>
      <c r="W837" s="347"/>
      <c r="X837" s="347"/>
      <c r="Y837" s="348">
        <v>68</v>
      </c>
      <c r="Z837" s="349"/>
      <c r="AA837" s="349"/>
      <c r="AB837" s="350"/>
      <c r="AC837" s="360" t="s">
        <v>581</v>
      </c>
      <c r="AD837" s="368"/>
      <c r="AE837" s="368"/>
      <c r="AF837" s="368"/>
      <c r="AG837" s="368"/>
      <c r="AH837" s="369" t="s">
        <v>649</v>
      </c>
      <c r="AI837" s="370"/>
      <c r="AJ837" s="370"/>
      <c r="AK837" s="370"/>
      <c r="AL837" s="369" t="s">
        <v>564</v>
      </c>
      <c r="AM837" s="370"/>
      <c r="AN837" s="370"/>
      <c r="AO837" s="370"/>
      <c r="AP837" s="357" t="s">
        <v>649</v>
      </c>
      <c r="AQ837" s="357"/>
      <c r="AR837" s="357"/>
      <c r="AS837" s="357"/>
      <c r="AT837" s="357"/>
      <c r="AU837" s="357"/>
      <c r="AV837" s="357"/>
      <c r="AW837" s="357"/>
      <c r="AX837" s="357"/>
    </row>
    <row r="838" spans="1:50" ht="59.25" customHeight="1" x14ac:dyDescent="0.15">
      <c r="A838" s="373">
        <v>2</v>
      </c>
      <c r="B838" s="373">
        <v>1</v>
      </c>
      <c r="C838" s="358" t="s">
        <v>650</v>
      </c>
      <c r="D838" s="344"/>
      <c r="E838" s="344"/>
      <c r="F838" s="344"/>
      <c r="G838" s="344"/>
      <c r="H838" s="344"/>
      <c r="I838" s="344"/>
      <c r="J838" s="345">
        <v>2000020260002</v>
      </c>
      <c r="K838" s="346"/>
      <c r="L838" s="346"/>
      <c r="M838" s="346"/>
      <c r="N838" s="346"/>
      <c r="O838" s="346"/>
      <c r="P838" s="359" t="s">
        <v>676</v>
      </c>
      <c r="Q838" s="347"/>
      <c r="R838" s="347"/>
      <c r="S838" s="347"/>
      <c r="T838" s="347"/>
      <c r="U838" s="347"/>
      <c r="V838" s="347"/>
      <c r="W838" s="347"/>
      <c r="X838" s="347"/>
      <c r="Y838" s="348">
        <v>30</v>
      </c>
      <c r="Z838" s="349"/>
      <c r="AA838" s="349"/>
      <c r="AB838" s="350"/>
      <c r="AC838" s="360" t="s">
        <v>581</v>
      </c>
      <c r="AD838" s="368"/>
      <c r="AE838" s="368"/>
      <c r="AF838" s="368"/>
      <c r="AG838" s="368"/>
      <c r="AH838" s="369" t="s">
        <v>649</v>
      </c>
      <c r="AI838" s="370"/>
      <c r="AJ838" s="370"/>
      <c r="AK838" s="370"/>
      <c r="AL838" s="369" t="s">
        <v>564</v>
      </c>
      <c r="AM838" s="370"/>
      <c r="AN838" s="370"/>
      <c r="AO838" s="370"/>
      <c r="AP838" s="357" t="s">
        <v>649</v>
      </c>
      <c r="AQ838" s="357"/>
      <c r="AR838" s="357"/>
      <c r="AS838" s="357"/>
      <c r="AT838" s="357"/>
      <c r="AU838" s="357"/>
      <c r="AV838" s="357"/>
      <c r="AW838" s="357"/>
      <c r="AX838" s="357"/>
    </row>
    <row r="839" spans="1:50" ht="59.25" customHeight="1" x14ac:dyDescent="0.15">
      <c r="A839" s="373">
        <v>3</v>
      </c>
      <c r="B839" s="373">
        <v>1</v>
      </c>
      <c r="C839" s="358" t="s">
        <v>651</v>
      </c>
      <c r="D839" s="344"/>
      <c r="E839" s="344"/>
      <c r="F839" s="344"/>
      <c r="G839" s="344"/>
      <c r="H839" s="344"/>
      <c r="I839" s="344"/>
      <c r="J839" s="345">
        <v>1000020140007</v>
      </c>
      <c r="K839" s="346"/>
      <c r="L839" s="346"/>
      <c r="M839" s="346"/>
      <c r="N839" s="346"/>
      <c r="O839" s="346"/>
      <c r="P839" s="359" t="s">
        <v>676</v>
      </c>
      <c r="Q839" s="347"/>
      <c r="R839" s="347"/>
      <c r="S839" s="347"/>
      <c r="T839" s="347"/>
      <c r="U839" s="347"/>
      <c r="V839" s="347"/>
      <c r="W839" s="347"/>
      <c r="X839" s="347"/>
      <c r="Y839" s="348">
        <v>19</v>
      </c>
      <c r="Z839" s="349"/>
      <c r="AA839" s="349"/>
      <c r="AB839" s="350"/>
      <c r="AC839" s="360" t="s">
        <v>581</v>
      </c>
      <c r="AD839" s="368"/>
      <c r="AE839" s="368"/>
      <c r="AF839" s="368"/>
      <c r="AG839" s="368"/>
      <c r="AH839" s="369" t="s">
        <v>649</v>
      </c>
      <c r="AI839" s="370"/>
      <c r="AJ839" s="370"/>
      <c r="AK839" s="370"/>
      <c r="AL839" s="369" t="s">
        <v>564</v>
      </c>
      <c r="AM839" s="370"/>
      <c r="AN839" s="370"/>
      <c r="AO839" s="370"/>
      <c r="AP839" s="357" t="s">
        <v>649</v>
      </c>
      <c r="AQ839" s="357"/>
      <c r="AR839" s="357"/>
      <c r="AS839" s="357"/>
      <c r="AT839" s="357"/>
      <c r="AU839" s="357"/>
      <c r="AV839" s="357"/>
      <c r="AW839" s="357"/>
      <c r="AX839" s="357"/>
    </row>
    <row r="840" spans="1:50" ht="59.25" customHeight="1" x14ac:dyDescent="0.15">
      <c r="A840" s="373">
        <v>4</v>
      </c>
      <c r="B840" s="373">
        <v>1</v>
      </c>
      <c r="C840" s="358" t="s">
        <v>597</v>
      </c>
      <c r="D840" s="344"/>
      <c r="E840" s="344"/>
      <c r="F840" s="344"/>
      <c r="G840" s="344"/>
      <c r="H840" s="344"/>
      <c r="I840" s="344"/>
      <c r="J840" s="345">
        <v>6000020400009</v>
      </c>
      <c r="K840" s="346"/>
      <c r="L840" s="346"/>
      <c r="M840" s="346"/>
      <c r="N840" s="346"/>
      <c r="O840" s="346"/>
      <c r="P840" s="359" t="s">
        <v>658</v>
      </c>
      <c r="Q840" s="347"/>
      <c r="R840" s="347"/>
      <c r="S840" s="347"/>
      <c r="T840" s="347"/>
      <c r="U840" s="347"/>
      <c r="V840" s="347"/>
      <c r="W840" s="347"/>
      <c r="X840" s="347"/>
      <c r="Y840" s="348">
        <v>17</v>
      </c>
      <c r="Z840" s="349"/>
      <c r="AA840" s="349"/>
      <c r="AB840" s="350"/>
      <c r="AC840" s="360" t="s">
        <v>581</v>
      </c>
      <c r="AD840" s="368"/>
      <c r="AE840" s="368"/>
      <c r="AF840" s="368"/>
      <c r="AG840" s="368"/>
      <c r="AH840" s="369" t="s">
        <v>649</v>
      </c>
      <c r="AI840" s="370"/>
      <c r="AJ840" s="370"/>
      <c r="AK840" s="370"/>
      <c r="AL840" s="369" t="s">
        <v>564</v>
      </c>
      <c r="AM840" s="370"/>
      <c r="AN840" s="370"/>
      <c r="AO840" s="370"/>
      <c r="AP840" s="357" t="s">
        <v>649</v>
      </c>
      <c r="AQ840" s="357"/>
      <c r="AR840" s="357"/>
      <c r="AS840" s="357"/>
      <c r="AT840" s="357"/>
      <c r="AU840" s="357"/>
      <c r="AV840" s="357"/>
      <c r="AW840" s="357"/>
      <c r="AX840" s="357"/>
    </row>
    <row r="841" spans="1:50" ht="59.25" customHeight="1" x14ac:dyDescent="0.15">
      <c r="A841" s="373">
        <v>5</v>
      </c>
      <c r="B841" s="373">
        <v>1</v>
      </c>
      <c r="C841" s="358" t="s">
        <v>652</v>
      </c>
      <c r="D841" s="344"/>
      <c r="E841" s="344"/>
      <c r="F841" s="344"/>
      <c r="G841" s="344"/>
      <c r="H841" s="344"/>
      <c r="I841" s="344"/>
      <c r="J841" s="345">
        <v>4000020450006</v>
      </c>
      <c r="K841" s="346"/>
      <c r="L841" s="346"/>
      <c r="M841" s="346"/>
      <c r="N841" s="346"/>
      <c r="O841" s="346"/>
      <c r="P841" s="359" t="s">
        <v>658</v>
      </c>
      <c r="Q841" s="347"/>
      <c r="R841" s="347"/>
      <c r="S841" s="347"/>
      <c r="T841" s="347"/>
      <c r="U841" s="347"/>
      <c r="V841" s="347"/>
      <c r="W841" s="347"/>
      <c r="X841" s="347"/>
      <c r="Y841" s="348">
        <v>17</v>
      </c>
      <c r="Z841" s="349"/>
      <c r="AA841" s="349"/>
      <c r="AB841" s="350"/>
      <c r="AC841" s="360" t="s">
        <v>581</v>
      </c>
      <c r="AD841" s="368"/>
      <c r="AE841" s="368"/>
      <c r="AF841" s="368"/>
      <c r="AG841" s="368"/>
      <c r="AH841" s="369" t="s">
        <v>649</v>
      </c>
      <c r="AI841" s="370"/>
      <c r="AJ841" s="370"/>
      <c r="AK841" s="370"/>
      <c r="AL841" s="369" t="s">
        <v>564</v>
      </c>
      <c r="AM841" s="370"/>
      <c r="AN841" s="370"/>
      <c r="AO841" s="370"/>
      <c r="AP841" s="357" t="s">
        <v>649</v>
      </c>
      <c r="AQ841" s="357"/>
      <c r="AR841" s="357"/>
      <c r="AS841" s="357"/>
      <c r="AT841" s="357"/>
      <c r="AU841" s="357"/>
      <c r="AV841" s="357"/>
      <c r="AW841" s="357"/>
      <c r="AX841" s="357"/>
    </row>
    <row r="842" spans="1:50" ht="59.25" customHeight="1" x14ac:dyDescent="0.15">
      <c r="A842" s="373">
        <v>6</v>
      </c>
      <c r="B842" s="373">
        <v>1</v>
      </c>
      <c r="C842" s="358" t="s">
        <v>653</v>
      </c>
      <c r="D842" s="344"/>
      <c r="E842" s="344"/>
      <c r="F842" s="344"/>
      <c r="G842" s="344"/>
      <c r="H842" s="344"/>
      <c r="I842" s="344"/>
      <c r="J842" s="345">
        <v>7000020430005</v>
      </c>
      <c r="K842" s="346"/>
      <c r="L842" s="346"/>
      <c r="M842" s="346"/>
      <c r="N842" s="346"/>
      <c r="O842" s="346"/>
      <c r="P842" s="359" t="s">
        <v>658</v>
      </c>
      <c r="Q842" s="347"/>
      <c r="R842" s="347"/>
      <c r="S842" s="347"/>
      <c r="T842" s="347"/>
      <c r="U842" s="347"/>
      <c r="V842" s="347"/>
      <c r="W842" s="347"/>
      <c r="X842" s="347"/>
      <c r="Y842" s="348">
        <v>15</v>
      </c>
      <c r="Z842" s="349"/>
      <c r="AA842" s="349"/>
      <c r="AB842" s="350"/>
      <c r="AC842" s="360" t="s">
        <v>581</v>
      </c>
      <c r="AD842" s="368"/>
      <c r="AE842" s="368"/>
      <c r="AF842" s="368"/>
      <c r="AG842" s="368"/>
      <c r="AH842" s="369" t="s">
        <v>649</v>
      </c>
      <c r="AI842" s="370"/>
      <c r="AJ842" s="370"/>
      <c r="AK842" s="370"/>
      <c r="AL842" s="369" t="s">
        <v>564</v>
      </c>
      <c r="AM842" s="370"/>
      <c r="AN842" s="370"/>
      <c r="AO842" s="370"/>
      <c r="AP842" s="357" t="s">
        <v>649</v>
      </c>
      <c r="AQ842" s="357"/>
      <c r="AR842" s="357"/>
      <c r="AS842" s="357"/>
      <c r="AT842" s="357"/>
      <c r="AU842" s="357"/>
      <c r="AV842" s="357"/>
      <c r="AW842" s="357"/>
      <c r="AX842" s="357"/>
    </row>
    <row r="843" spans="1:50" ht="59.25" customHeight="1" x14ac:dyDescent="0.15">
      <c r="A843" s="373">
        <v>7</v>
      </c>
      <c r="B843" s="373">
        <v>1</v>
      </c>
      <c r="C843" s="358" t="s">
        <v>654</v>
      </c>
      <c r="D843" s="344"/>
      <c r="E843" s="344"/>
      <c r="F843" s="344"/>
      <c r="G843" s="344"/>
      <c r="H843" s="344"/>
      <c r="I843" s="344"/>
      <c r="J843" s="345">
        <v>1000020050008</v>
      </c>
      <c r="K843" s="346"/>
      <c r="L843" s="346"/>
      <c r="M843" s="346"/>
      <c r="N843" s="346"/>
      <c r="O843" s="346"/>
      <c r="P843" s="359" t="s">
        <v>676</v>
      </c>
      <c r="Q843" s="347"/>
      <c r="R843" s="347"/>
      <c r="S843" s="347"/>
      <c r="T843" s="347"/>
      <c r="U843" s="347"/>
      <c r="V843" s="347"/>
      <c r="W843" s="347"/>
      <c r="X843" s="347"/>
      <c r="Y843" s="348">
        <v>10</v>
      </c>
      <c r="Z843" s="349"/>
      <c r="AA843" s="349"/>
      <c r="AB843" s="350"/>
      <c r="AC843" s="360" t="s">
        <v>581</v>
      </c>
      <c r="AD843" s="368"/>
      <c r="AE843" s="368"/>
      <c r="AF843" s="368"/>
      <c r="AG843" s="368"/>
      <c r="AH843" s="369" t="s">
        <v>649</v>
      </c>
      <c r="AI843" s="370"/>
      <c r="AJ843" s="370"/>
      <c r="AK843" s="370"/>
      <c r="AL843" s="369" t="s">
        <v>564</v>
      </c>
      <c r="AM843" s="370"/>
      <c r="AN843" s="370"/>
      <c r="AO843" s="370"/>
      <c r="AP843" s="357" t="s">
        <v>649</v>
      </c>
      <c r="AQ843" s="357"/>
      <c r="AR843" s="357"/>
      <c r="AS843" s="357"/>
      <c r="AT843" s="357"/>
      <c r="AU843" s="357"/>
      <c r="AV843" s="357"/>
      <c r="AW843" s="357"/>
      <c r="AX843" s="357"/>
    </row>
    <row r="844" spans="1:50" ht="59.25" customHeight="1" x14ac:dyDescent="0.15">
      <c r="A844" s="373">
        <v>8</v>
      </c>
      <c r="B844" s="373">
        <v>1</v>
      </c>
      <c r="C844" s="358" t="s">
        <v>655</v>
      </c>
      <c r="D844" s="344"/>
      <c r="E844" s="344"/>
      <c r="F844" s="344"/>
      <c r="G844" s="344"/>
      <c r="H844" s="344"/>
      <c r="I844" s="344"/>
      <c r="J844" s="345">
        <v>1000020380008</v>
      </c>
      <c r="K844" s="346"/>
      <c r="L844" s="346"/>
      <c r="M844" s="346"/>
      <c r="N844" s="346"/>
      <c r="O844" s="346"/>
      <c r="P844" s="359" t="s">
        <v>658</v>
      </c>
      <c r="Q844" s="347"/>
      <c r="R844" s="347"/>
      <c r="S844" s="347"/>
      <c r="T844" s="347"/>
      <c r="U844" s="347"/>
      <c r="V844" s="347"/>
      <c r="W844" s="347"/>
      <c r="X844" s="347"/>
      <c r="Y844" s="348">
        <v>9</v>
      </c>
      <c r="Z844" s="349"/>
      <c r="AA844" s="349"/>
      <c r="AB844" s="350"/>
      <c r="AC844" s="360" t="s">
        <v>581</v>
      </c>
      <c r="AD844" s="368"/>
      <c r="AE844" s="368"/>
      <c r="AF844" s="368"/>
      <c r="AG844" s="368"/>
      <c r="AH844" s="369" t="s">
        <v>649</v>
      </c>
      <c r="AI844" s="370"/>
      <c r="AJ844" s="370"/>
      <c r="AK844" s="370"/>
      <c r="AL844" s="369" t="s">
        <v>564</v>
      </c>
      <c r="AM844" s="370"/>
      <c r="AN844" s="370"/>
      <c r="AO844" s="370"/>
      <c r="AP844" s="357" t="s">
        <v>649</v>
      </c>
      <c r="AQ844" s="357"/>
      <c r="AR844" s="357"/>
      <c r="AS844" s="357"/>
      <c r="AT844" s="357"/>
      <c r="AU844" s="357"/>
      <c r="AV844" s="357"/>
      <c r="AW844" s="357"/>
      <c r="AX844" s="357"/>
    </row>
    <row r="845" spans="1:50" ht="59.25" customHeight="1" x14ac:dyDescent="0.15">
      <c r="A845" s="373">
        <v>9</v>
      </c>
      <c r="B845" s="373">
        <v>1</v>
      </c>
      <c r="C845" s="358" t="s">
        <v>656</v>
      </c>
      <c r="D845" s="344"/>
      <c r="E845" s="344"/>
      <c r="F845" s="344"/>
      <c r="G845" s="344"/>
      <c r="H845" s="344"/>
      <c r="I845" s="344"/>
      <c r="J845" s="345">
        <v>4000020210005</v>
      </c>
      <c r="K845" s="346"/>
      <c r="L845" s="346"/>
      <c r="M845" s="346"/>
      <c r="N845" s="346"/>
      <c r="O845" s="346"/>
      <c r="P845" s="359" t="s">
        <v>658</v>
      </c>
      <c r="Q845" s="347"/>
      <c r="R845" s="347"/>
      <c r="S845" s="347"/>
      <c r="T845" s="347"/>
      <c r="U845" s="347"/>
      <c r="V845" s="347"/>
      <c r="W845" s="347"/>
      <c r="X845" s="347"/>
      <c r="Y845" s="348">
        <v>7</v>
      </c>
      <c r="Z845" s="349"/>
      <c r="AA845" s="349"/>
      <c r="AB845" s="350"/>
      <c r="AC845" s="360" t="s">
        <v>581</v>
      </c>
      <c r="AD845" s="368"/>
      <c r="AE845" s="368"/>
      <c r="AF845" s="368"/>
      <c r="AG845" s="368"/>
      <c r="AH845" s="369" t="s">
        <v>649</v>
      </c>
      <c r="AI845" s="370"/>
      <c r="AJ845" s="370"/>
      <c r="AK845" s="370"/>
      <c r="AL845" s="369" t="s">
        <v>564</v>
      </c>
      <c r="AM845" s="370"/>
      <c r="AN845" s="370"/>
      <c r="AO845" s="370"/>
      <c r="AP845" s="357" t="s">
        <v>649</v>
      </c>
      <c r="AQ845" s="357"/>
      <c r="AR845" s="357"/>
      <c r="AS845" s="357"/>
      <c r="AT845" s="357"/>
      <c r="AU845" s="357"/>
      <c r="AV845" s="357"/>
      <c r="AW845" s="357"/>
      <c r="AX845" s="357"/>
    </row>
    <row r="846" spans="1:50" ht="59.25" customHeight="1" x14ac:dyDescent="0.15">
      <c r="A846" s="373">
        <v>10</v>
      </c>
      <c r="B846" s="373">
        <v>1</v>
      </c>
      <c r="C846" s="358" t="s">
        <v>657</v>
      </c>
      <c r="D846" s="344"/>
      <c r="E846" s="344"/>
      <c r="F846" s="344"/>
      <c r="G846" s="344"/>
      <c r="H846" s="344"/>
      <c r="I846" s="344"/>
      <c r="J846" s="345">
        <v>4000020420000</v>
      </c>
      <c r="K846" s="346"/>
      <c r="L846" s="346"/>
      <c r="M846" s="346"/>
      <c r="N846" s="346"/>
      <c r="O846" s="346"/>
      <c r="P846" s="359" t="s">
        <v>658</v>
      </c>
      <c r="Q846" s="347"/>
      <c r="R846" s="347"/>
      <c r="S846" s="347"/>
      <c r="T846" s="347"/>
      <c r="U846" s="347"/>
      <c r="V846" s="347"/>
      <c r="W846" s="347"/>
      <c r="X846" s="347"/>
      <c r="Y846" s="348">
        <v>7</v>
      </c>
      <c r="Z846" s="349"/>
      <c r="AA846" s="349"/>
      <c r="AB846" s="350"/>
      <c r="AC846" s="360" t="s">
        <v>581</v>
      </c>
      <c r="AD846" s="368"/>
      <c r="AE846" s="368"/>
      <c r="AF846" s="368"/>
      <c r="AG846" s="368"/>
      <c r="AH846" s="369" t="s">
        <v>649</v>
      </c>
      <c r="AI846" s="370"/>
      <c r="AJ846" s="370"/>
      <c r="AK846" s="370"/>
      <c r="AL846" s="369" t="s">
        <v>564</v>
      </c>
      <c r="AM846" s="370"/>
      <c r="AN846" s="370"/>
      <c r="AO846" s="370"/>
      <c r="AP846" s="357" t="s">
        <v>649</v>
      </c>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0.25"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6" t="s">
        <v>462</v>
      </c>
      <c r="AD869" s="146"/>
      <c r="AE869" s="146"/>
      <c r="AF869" s="146"/>
      <c r="AG869" s="146"/>
      <c r="AH869" s="364" t="s">
        <v>490</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15">
      <c r="A870" s="373">
        <v>1</v>
      </c>
      <c r="B870" s="373">
        <v>1</v>
      </c>
      <c r="C870" s="358" t="s">
        <v>659</v>
      </c>
      <c r="D870" s="344"/>
      <c r="E870" s="344"/>
      <c r="F870" s="344"/>
      <c r="G870" s="344"/>
      <c r="H870" s="344"/>
      <c r="I870" s="344"/>
      <c r="J870" s="345">
        <v>6000020092037</v>
      </c>
      <c r="K870" s="346"/>
      <c r="L870" s="346"/>
      <c r="M870" s="346"/>
      <c r="N870" s="346"/>
      <c r="O870" s="346"/>
      <c r="P870" s="359" t="s">
        <v>677</v>
      </c>
      <c r="Q870" s="347"/>
      <c r="R870" s="347"/>
      <c r="S870" s="347"/>
      <c r="T870" s="347"/>
      <c r="U870" s="347"/>
      <c r="V870" s="347"/>
      <c r="W870" s="347"/>
      <c r="X870" s="347"/>
      <c r="Y870" s="348">
        <v>6</v>
      </c>
      <c r="Z870" s="349"/>
      <c r="AA870" s="349"/>
      <c r="AB870" s="350"/>
      <c r="AC870" s="360" t="s">
        <v>581</v>
      </c>
      <c r="AD870" s="368"/>
      <c r="AE870" s="368"/>
      <c r="AF870" s="368"/>
      <c r="AG870" s="368"/>
      <c r="AH870" s="369" t="s">
        <v>624</v>
      </c>
      <c r="AI870" s="370"/>
      <c r="AJ870" s="370"/>
      <c r="AK870" s="370"/>
      <c r="AL870" s="354" t="s">
        <v>624</v>
      </c>
      <c r="AM870" s="355"/>
      <c r="AN870" s="355"/>
      <c r="AO870" s="356"/>
      <c r="AP870" s="357" t="s">
        <v>624</v>
      </c>
      <c r="AQ870" s="357"/>
      <c r="AR870" s="357"/>
      <c r="AS870" s="357"/>
      <c r="AT870" s="357"/>
      <c r="AU870" s="357"/>
      <c r="AV870" s="357"/>
      <c r="AW870" s="357"/>
      <c r="AX870" s="357"/>
    </row>
    <row r="871" spans="1:50" ht="30" customHeight="1" x14ac:dyDescent="0.15">
      <c r="A871" s="373">
        <v>2</v>
      </c>
      <c r="B871" s="373">
        <v>1</v>
      </c>
      <c r="C871" s="358" t="s">
        <v>660</v>
      </c>
      <c r="D871" s="344"/>
      <c r="E871" s="344"/>
      <c r="F871" s="344"/>
      <c r="G871" s="344"/>
      <c r="H871" s="344"/>
      <c r="I871" s="344"/>
      <c r="J871" s="345">
        <v>3000020221309</v>
      </c>
      <c r="K871" s="346"/>
      <c r="L871" s="346"/>
      <c r="M871" s="346"/>
      <c r="N871" s="346"/>
      <c r="O871" s="346"/>
      <c r="P871" s="359" t="s">
        <v>677</v>
      </c>
      <c r="Q871" s="347"/>
      <c r="R871" s="347"/>
      <c r="S871" s="347"/>
      <c r="T871" s="347"/>
      <c r="U871" s="347"/>
      <c r="V871" s="347"/>
      <c r="W871" s="347"/>
      <c r="X871" s="347"/>
      <c r="Y871" s="348">
        <v>5</v>
      </c>
      <c r="Z871" s="349"/>
      <c r="AA871" s="349"/>
      <c r="AB871" s="350"/>
      <c r="AC871" s="360" t="s">
        <v>581</v>
      </c>
      <c r="AD871" s="368"/>
      <c r="AE871" s="368"/>
      <c r="AF871" s="368"/>
      <c r="AG871" s="368"/>
      <c r="AH871" s="369" t="s">
        <v>661</v>
      </c>
      <c r="AI871" s="370"/>
      <c r="AJ871" s="370"/>
      <c r="AK871" s="370"/>
      <c r="AL871" s="354" t="s">
        <v>661</v>
      </c>
      <c r="AM871" s="355"/>
      <c r="AN871" s="355"/>
      <c r="AO871" s="356"/>
      <c r="AP871" s="357" t="s">
        <v>662</v>
      </c>
      <c r="AQ871" s="357"/>
      <c r="AR871" s="357"/>
      <c r="AS871" s="357"/>
      <c r="AT871" s="357"/>
      <c r="AU871" s="357"/>
      <c r="AV871" s="357"/>
      <c r="AW871" s="357"/>
      <c r="AX871" s="357"/>
    </row>
    <row r="872" spans="1:50" ht="30" customHeight="1" x14ac:dyDescent="0.15">
      <c r="A872" s="373">
        <v>3</v>
      </c>
      <c r="B872" s="373">
        <v>1</v>
      </c>
      <c r="C872" s="358" t="s">
        <v>663</v>
      </c>
      <c r="D872" s="344"/>
      <c r="E872" s="344"/>
      <c r="F872" s="344"/>
      <c r="G872" s="344"/>
      <c r="H872" s="344"/>
      <c r="I872" s="344"/>
      <c r="J872" s="345">
        <v>8000020402028</v>
      </c>
      <c r="K872" s="346"/>
      <c r="L872" s="346"/>
      <c r="M872" s="346"/>
      <c r="N872" s="346"/>
      <c r="O872" s="346"/>
      <c r="P872" s="359" t="s">
        <v>677</v>
      </c>
      <c r="Q872" s="347"/>
      <c r="R872" s="347"/>
      <c r="S872" s="347"/>
      <c r="T872" s="347"/>
      <c r="U872" s="347"/>
      <c r="V872" s="347"/>
      <c r="W872" s="347"/>
      <c r="X872" s="347"/>
      <c r="Y872" s="348">
        <v>5</v>
      </c>
      <c r="Z872" s="349"/>
      <c r="AA872" s="349"/>
      <c r="AB872" s="350"/>
      <c r="AC872" s="360" t="s">
        <v>581</v>
      </c>
      <c r="AD872" s="368"/>
      <c r="AE872" s="368"/>
      <c r="AF872" s="368"/>
      <c r="AG872" s="368"/>
      <c r="AH872" s="369" t="s">
        <v>624</v>
      </c>
      <c r="AI872" s="370"/>
      <c r="AJ872" s="370"/>
      <c r="AK872" s="370"/>
      <c r="AL872" s="354" t="s">
        <v>664</v>
      </c>
      <c r="AM872" s="355"/>
      <c r="AN872" s="355"/>
      <c r="AO872" s="356"/>
      <c r="AP872" s="357" t="s">
        <v>624</v>
      </c>
      <c r="AQ872" s="357"/>
      <c r="AR872" s="357"/>
      <c r="AS872" s="357"/>
      <c r="AT872" s="357"/>
      <c r="AU872" s="357"/>
      <c r="AV872" s="357"/>
      <c r="AW872" s="357"/>
      <c r="AX872" s="357"/>
    </row>
    <row r="873" spans="1:50" ht="30" customHeight="1" x14ac:dyDescent="0.15">
      <c r="A873" s="373">
        <v>4</v>
      </c>
      <c r="B873" s="373">
        <v>1</v>
      </c>
      <c r="C873" s="358" t="s">
        <v>665</v>
      </c>
      <c r="D873" s="344"/>
      <c r="E873" s="344"/>
      <c r="F873" s="344"/>
      <c r="G873" s="344"/>
      <c r="H873" s="344"/>
      <c r="I873" s="344"/>
      <c r="J873" s="345">
        <v>6000020362026</v>
      </c>
      <c r="K873" s="346"/>
      <c r="L873" s="346"/>
      <c r="M873" s="346"/>
      <c r="N873" s="346"/>
      <c r="O873" s="346"/>
      <c r="P873" s="359" t="s">
        <v>678</v>
      </c>
      <c r="Q873" s="347"/>
      <c r="R873" s="347"/>
      <c r="S873" s="347"/>
      <c r="T873" s="347"/>
      <c r="U873" s="347"/>
      <c r="V873" s="347"/>
      <c r="W873" s="347"/>
      <c r="X873" s="347"/>
      <c r="Y873" s="348">
        <v>3</v>
      </c>
      <c r="Z873" s="349"/>
      <c r="AA873" s="349"/>
      <c r="AB873" s="350"/>
      <c r="AC873" s="360" t="s">
        <v>581</v>
      </c>
      <c r="AD873" s="368"/>
      <c r="AE873" s="368"/>
      <c r="AF873" s="368"/>
      <c r="AG873" s="368"/>
      <c r="AH873" s="369" t="s">
        <v>666</v>
      </c>
      <c r="AI873" s="370"/>
      <c r="AJ873" s="370"/>
      <c r="AK873" s="370"/>
      <c r="AL873" s="354" t="s">
        <v>662</v>
      </c>
      <c r="AM873" s="355"/>
      <c r="AN873" s="355"/>
      <c r="AO873" s="356"/>
      <c r="AP873" s="357" t="s">
        <v>666</v>
      </c>
      <c r="AQ873" s="357"/>
      <c r="AR873" s="357"/>
      <c r="AS873" s="357"/>
      <c r="AT873" s="357"/>
      <c r="AU873" s="357"/>
      <c r="AV873" s="357"/>
      <c r="AW873" s="357"/>
      <c r="AX873" s="357"/>
    </row>
    <row r="874" spans="1:50" ht="30" customHeight="1" x14ac:dyDescent="0.15">
      <c r="A874" s="373">
        <v>5</v>
      </c>
      <c r="B874" s="373">
        <v>1</v>
      </c>
      <c r="C874" s="358" t="s">
        <v>595</v>
      </c>
      <c r="D874" s="344"/>
      <c r="E874" s="344"/>
      <c r="F874" s="344"/>
      <c r="G874" s="344"/>
      <c r="H874" s="344"/>
      <c r="I874" s="344"/>
      <c r="J874" s="345">
        <v>3000020141003</v>
      </c>
      <c r="K874" s="346"/>
      <c r="L874" s="346"/>
      <c r="M874" s="346"/>
      <c r="N874" s="346"/>
      <c r="O874" s="346"/>
      <c r="P874" s="359" t="s">
        <v>678</v>
      </c>
      <c r="Q874" s="347"/>
      <c r="R874" s="347"/>
      <c r="S874" s="347"/>
      <c r="T874" s="347"/>
      <c r="U874" s="347"/>
      <c r="V874" s="347"/>
      <c r="W874" s="347"/>
      <c r="X874" s="347"/>
      <c r="Y874" s="348">
        <v>2</v>
      </c>
      <c r="Z874" s="349"/>
      <c r="AA874" s="349"/>
      <c r="AB874" s="350"/>
      <c r="AC874" s="360" t="s">
        <v>581</v>
      </c>
      <c r="AD874" s="368"/>
      <c r="AE874" s="368"/>
      <c r="AF874" s="368"/>
      <c r="AG874" s="368"/>
      <c r="AH874" s="369" t="s">
        <v>667</v>
      </c>
      <c r="AI874" s="370"/>
      <c r="AJ874" s="370"/>
      <c r="AK874" s="370"/>
      <c r="AL874" s="354" t="s">
        <v>667</v>
      </c>
      <c r="AM874" s="355"/>
      <c r="AN874" s="355"/>
      <c r="AO874" s="356"/>
      <c r="AP874" s="357" t="s">
        <v>662</v>
      </c>
      <c r="AQ874" s="357"/>
      <c r="AR874" s="357"/>
      <c r="AS874" s="357"/>
      <c r="AT874" s="357"/>
      <c r="AU874" s="357"/>
      <c r="AV874" s="357"/>
      <c r="AW874" s="357"/>
      <c r="AX874" s="357"/>
    </row>
    <row r="875" spans="1:50" ht="30" customHeight="1" x14ac:dyDescent="0.15">
      <c r="A875" s="373">
        <v>6</v>
      </c>
      <c r="B875" s="373">
        <v>1</v>
      </c>
      <c r="C875" s="358" t="s">
        <v>668</v>
      </c>
      <c r="D875" s="344"/>
      <c r="E875" s="344"/>
      <c r="F875" s="344"/>
      <c r="G875" s="344"/>
      <c r="H875" s="344"/>
      <c r="I875" s="344"/>
      <c r="J875" s="345">
        <v>8000020062120</v>
      </c>
      <c r="K875" s="346"/>
      <c r="L875" s="346"/>
      <c r="M875" s="346"/>
      <c r="N875" s="346"/>
      <c r="O875" s="346"/>
      <c r="P875" s="359" t="s">
        <v>678</v>
      </c>
      <c r="Q875" s="347"/>
      <c r="R875" s="347"/>
      <c r="S875" s="347"/>
      <c r="T875" s="347"/>
      <c r="U875" s="347"/>
      <c r="V875" s="347"/>
      <c r="W875" s="347"/>
      <c r="X875" s="347"/>
      <c r="Y875" s="348">
        <v>1</v>
      </c>
      <c r="Z875" s="349"/>
      <c r="AA875" s="349"/>
      <c r="AB875" s="350"/>
      <c r="AC875" s="360" t="s">
        <v>581</v>
      </c>
      <c r="AD875" s="368"/>
      <c r="AE875" s="368"/>
      <c r="AF875" s="368"/>
      <c r="AG875" s="368"/>
      <c r="AH875" s="369" t="s">
        <v>669</v>
      </c>
      <c r="AI875" s="370"/>
      <c r="AJ875" s="370"/>
      <c r="AK875" s="370"/>
      <c r="AL875" s="354" t="s">
        <v>662</v>
      </c>
      <c r="AM875" s="355"/>
      <c r="AN875" s="355"/>
      <c r="AO875" s="356"/>
      <c r="AP875" s="357" t="s">
        <v>667</v>
      </c>
      <c r="AQ875" s="357"/>
      <c r="AR875" s="357"/>
      <c r="AS875" s="357"/>
      <c r="AT875" s="357"/>
      <c r="AU875" s="357"/>
      <c r="AV875" s="357"/>
      <c r="AW875" s="357"/>
      <c r="AX875" s="357"/>
    </row>
    <row r="876" spans="1:50" ht="30" customHeight="1" x14ac:dyDescent="0.15">
      <c r="A876" s="373">
        <v>7</v>
      </c>
      <c r="B876" s="373">
        <v>1</v>
      </c>
      <c r="C876" s="358" t="s">
        <v>670</v>
      </c>
      <c r="D876" s="344"/>
      <c r="E876" s="344"/>
      <c r="F876" s="344"/>
      <c r="G876" s="344"/>
      <c r="H876" s="344"/>
      <c r="I876" s="344"/>
      <c r="J876" s="345">
        <v>4000020112259</v>
      </c>
      <c r="K876" s="346"/>
      <c r="L876" s="346"/>
      <c r="M876" s="346"/>
      <c r="N876" s="346"/>
      <c r="O876" s="346"/>
      <c r="P876" s="359" t="s">
        <v>678</v>
      </c>
      <c r="Q876" s="347"/>
      <c r="R876" s="347"/>
      <c r="S876" s="347"/>
      <c r="T876" s="347"/>
      <c r="U876" s="347"/>
      <c r="V876" s="347"/>
      <c r="W876" s="347"/>
      <c r="X876" s="347"/>
      <c r="Y876" s="348">
        <v>1</v>
      </c>
      <c r="Z876" s="349"/>
      <c r="AA876" s="349"/>
      <c r="AB876" s="350"/>
      <c r="AC876" s="360" t="s">
        <v>581</v>
      </c>
      <c r="AD876" s="368"/>
      <c r="AE876" s="368"/>
      <c r="AF876" s="368"/>
      <c r="AG876" s="368"/>
      <c r="AH876" s="369" t="s">
        <v>671</v>
      </c>
      <c r="AI876" s="370"/>
      <c r="AJ876" s="370"/>
      <c r="AK876" s="370"/>
      <c r="AL876" s="354" t="s">
        <v>667</v>
      </c>
      <c r="AM876" s="355"/>
      <c r="AN876" s="355"/>
      <c r="AO876" s="356"/>
      <c r="AP876" s="357" t="s">
        <v>662</v>
      </c>
      <c r="AQ876" s="357"/>
      <c r="AR876" s="357"/>
      <c r="AS876" s="357"/>
      <c r="AT876" s="357"/>
      <c r="AU876" s="357"/>
      <c r="AV876" s="357"/>
      <c r="AW876" s="357"/>
      <c r="AX876" s="357"/>
    </row>
    <row r="877" spans="1:50" ht="30" customHeight="1" x14ac:dyDescent="0.15">
      <c r="A877" s="373">
        <v>8</v>
      </c>
      <c r="B877" s="373">
        <v>1</v>
      </c>
      <c r="C877" s="358" t="s">
        <v>672</v>
      </c>
      <c r="D877" s="344"/>
      <c r="E877" s="344"/>
      <c r="F877" s="344"/>
      <c r="G877" s="344"/>
      <c r="H877" s="344"/>
      <c r="I877" s="344"/>
      <c r="J877" s="345">
        <v>9000020152234</v>
      </c>
      <c r="K877" s="346"/>
      <c r="L877" s="346"/>
      <c r="M877" s="346"/>
      <c r="N877" s="346"/>
      <c r="O877" s="346"/>
      <c r="P877" s="359" t="s">
        <v>678</v>
      </c>
      <c r="Q877" s="347"/>
      <c r="R877" s="347"/>
      <c r="S877" s="347"/>
      <c r="T877" s="347"/>
      <c r="U877" s="347"/>
      <c r="V877" s="347"/>
      <c r="W877" s="347"/>
      <c r="X877" s="347"/>
      <c r="Y877" s="348">
        <v>1</v>
      </c>
      <c r="Z877" s="349"/>
      <c r="AA877" s="349"/>
      <c r="AB877" s="350"/>
      <c r="AC877" s="360" t="s">
        <v>581</v>
      </c>
      <c r="AD877" s="368"/>
      <c r="AE877" s="368"/>
      <c r="AF877" s="368"/>
      <c r="AG877" s="368"/>
      <c r="AH877" s="369" t="s">
        <v>662</v>
      </c>
      <c r="AI877" s="370"/>
      <c r="AJ877" s="370"/>
      <c r="AK877" s="370"/>
      <c r="AL877" s="354" t="s">
        <v>669</v>
      </c>
      <c r="AM877" s="355"/>
      <c r="AN877" s="355"/>
      <c r="AO877" s="356"/>
      <c r="AP877" s="357" t="s">
        <v>662</v>
      </c>
      <c r="AQ877" s="357"/>
      <c r="AR877" s="357"/>
      <c r="AS877" s="357"/>
      <c r="AT877" s="357"/>
      <c r="AU877" s="357"/>
      <c r="AV877" s="357"/>
      <c r="AW877" s="357"/>
      <c r="AX877" s="357"/>
    </row>
    <row r="878" spans="1:50" ht="30" customHeight="1" x14ac:dyDescent="0.15">
      <c r="A878" s="373">
        <v>9</v>
      </c>
      <c r="B878" s="373">
        <v>1</v>
      </c>
      <c r="C878" s="358" t="s">
        <v>673</v>
      </c>
      <c r="D878" s="344"/>
      <c r="E878" s="344"/>
      <c r="F878" s="344"/>
      <c r="G878" s="344"/>
      <c r="H878" s="344"/>
      <c r="I878" s="344"/>
      <c r="J878" s="345">
        <v>2000020273821</v>
      </c>
      <c r="K878" s="346"/>
      <c r="L878" s="346"/>
      <c r="M878" s="346"/>
      <c r="N878" s="346"/>
      <c r="O878" s="346"/>
      <c r="P878" s="359" t="s">
        <v>678</v>
      </c>
      <c r="Q878" s="347"/>
      <c r="R878" s="347"/>
      <c r="S878" s="347"/>
      <c r="T878" s="347"/>
      <c r="U878" s="347"/>
      <c r="V878" s="347"/>
      <c r="W878" s="347"/>
      <c r="X878" s="347"/>
      <c r="Y878" s="348">
        <v>1</v>
      </c>
      <c r="Z878" s="349"/>
      <c r="AA878" s="349"/>
      <c r="AB878" s="350"/>
      <c r="AC878" s="360" t="s">
        <v>581</v>
      </c>
      <c r="AD878" s="368"/>
      <c r="AE878" s="368"/>
      <c r="AF878" s="368"/>
      <c r="AG878" s="368"/>
      <c r="AH878" s="369" t="s">
        <v>674</v>
      </c>
      <c r="AI878" s="370"/>
      <c r="AJ878" s="370"/>
      <c r="AK878" s="370"/>
      <c r="AL878" s="354" t="s">
        <v>667</v>
      </c>
      <c r="AM878" s="355"/>
      <c r="AN878" s="355"/>
      <c r="AO878" s="356"/>
      <c r="AP878" s="357" t="s">
        <v>674</v>
      </c>
      <c r="AQ878" s="357"/>
      <c r="AR878" s="357"/>
      <c r="AS878" s="357"/>
      <c r="AT878" s="357"/>
      <c r="AU878" s="357"/>
      <c r="AV878" s="357"/>
      <c r="AW878" s="357"/>
      <c r="AX878" s="357"/>
    </row>
    <row r="879" spans="1:50" ht="30" customHeight="1" x14ac:dyDescent="0.15">
      <c r="A879" s="373">
        <v>10</v>
      </c>
      <c r="B879" s="373">
        <v>1</v>
      </c>
      <c r="C879" s="358" t="s">
        <v>675</v>
      </c>
      <c r="D879" s="344"/>
      <c r="E879" s="344"/>
      <c r="F879" s="344"/>
      <c r="G879" s="344"/>
      <c r="H879" s="344"/>
      <c r="I879" s="344"/>
      <c r="J879" s="345">
        <v>6000020323861</v>
      </c>
      <c r="K879" s="346"/>
      <c r="L879" s="346"/>
      <c r="M879" s="346"/>
      <c r="N879" s="346"/>
      <c r="O879" s="346"/>
      <c r="P879" s="359" t="s">
        <v>678</v>
      </c>
      <c r="Q879" s="347"/>
      <c r="R879" s="347"/>
      <c r="S879" s="347"/>
      <c r="T879" s="347"/>
      <c r="U879" s="347"/>
      <c r="V879" s="347"/>
      <c r="W879" s="347"/>
      <c r="X879" s="347"/>
      <c r="Y879" s="348">
        <v>1</v>
      </c>
      <c r="Z879" s="349"/>
      <c r="AA879" s="349"/>
      <c r="AB879" s="350"/>
      <c r="AC879" s="360" t="s">
        <v>581</v>
      </c>
      <c r="AD879" s="368"/>
      <c r="AE879" s="368"/>
      <c r="AF879" s="368"/>
      <c r="AG879" s="368"/>
      <c r="AH879" s="369" t="s">
        <v>674</v>
      </c>
      <c r="AI879" s="370"/>
      <c r="AJ879" s="370"/>
      <c r="AK879" s="370"/>
      <c r="AL879" s="354" t="s">
        <v>674</v>
      </c>
      <c r="AM879" s="355"/>
      <c r="AN879" s="355"/>
      <c r="AO879" s="356"/>
      <c r="AP879" s="357" t="s">
        <v>674</v>
      </c>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1"/>
      <c r="B902" s="361"/>
      <c r="C902" s="361" t="s">
        <v>26</v>
      </c>
      <c r="D902" s="361"/>
      <c r="E902" s="361"/>
      <c r="F902" s="361"/>
      <c r="G902" s="361"/>
      <c r="H902" s="361"/>
      <c r="I902" s="361"/>
      <c r="J902" s="146"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6" t="s">
        <v>462</v>
      </c>
      <c r="AD902" s="146"/>
      <c r="AE902" s="146"/>
      <c r="AF902" s="146"/>
      <c r="AG902" s="146"/>
      <c r="AH902" s="364" t="s">
        <v>490</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1"/>
      <c r="B935" s="361"/>
      <c r="C935" s="361" t="s">
        <v>26</v>
      </c>
      <c r="D935" s="361"/>
      <c r="E935" s="361"/>
      <c r="F935" s="361"/>
      <c r="G935" s="361"/>
      <c r="H935" s="361"/>
      <c r="I935" s="361"/>
      <c r="J935" s="146"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6" t="s">
        <v>462</v>
      </c>
      <c r="AD935" s="146"/>
      <c r="AE935" s="146"/>
      <c r="AF935" s="146"/>
      <c r="AG935" s="146"/>
      <c r="AH935" s="364" t="s">
        <v>490</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1"/>
      <c r="B968" s="361"/>
      <c r="C968" s="361" t="s">
        <v>26</v>
      </c>
      <c r="D968" s="361"/>
      <c r="E968" s="361"/>
      <c r="F968" s="361"/>
      <c r="G968" s="361"/>
      <c r="H968" s="361"/>
      <c r="I968" s="361"/>
      <c r="J968" s="146"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6" t="s">
        <v>462</v>
      </c>
      <c r="AD968" s="146"/>
      <c r="AE968" s="146"/>
      <c r="AF968" s="146"/>
      <c r="AG968" s="146"/>
      <c r="AH968" s="364" t="s">
        <v>490</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1"/>
      <c r="B1001" s="361"/>
      <c r="C1001" s="361" t="s">
        <v>26</v>
      </c>
      <c r="D1001" s="361"/>
      <c r="E1001" s="361"/>
      <c r="F1001" s="361"/>
      <c r="G1001" s="361"/>
      <c r="H1001" s="361"/>
      <c r="I1001" s="361"/>
      <c r="J1001" s="146"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6" t="s">
        <v>462</v>
      </c>
      <c r="AD1001" s="146"/>
      <c r="AE1001" s="146"/>
      <c r="AF1001" s="146"/>
      <c r="AG1001" s="146"/>
      <c r="AH1001" s="364" t="s">
        <v>490</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1"/>
      <c r="B1034" s="361"/>
      <c r="C1034" s="361" t="s">
        <v>26</v>
      </c>
      <c r="D1034" s="361"/>
      <c r="E1034" s="361"/>
      <c r="F1034" s="361"/>
      <c r="G1034" s="361"/>
      <c r="H1034" s="361"/>
      <c r="I1034" s="361"/>
      <c r="J1034" s="146"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6" t="s">
        <v>462</v>
      </c>
      <c r="AD1034" s="146"/>
      <c r="AE1034" s="146"/>
      <c r="AF1034" s="146"/>
      <c r="AG1034" s="146"/>
      <c r="AH1034" s="364" t="s">
        <v>490</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1"/>
      <c r="B1067" s="361"/>
      <c r="C1067" s="361" t="s">
        <v>26</v>
      </c>
      <c r="D1067" s="361"/>
      <c r="E1067" s="361"/>
      <c r="F1067" s="361"/>
      <c r="G1067" s="361"/>
      <c r="H1067" s="361"/>
      <c r="I1067" s="361"/>
      <c r="J1067" s="146"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6" t="s">
        <v>462</v>
      </c>
      <c r="AD1067" s="146"/>
      <c r="AE1067" s="146"/>
      <c r="AF1067" s="146"/>
      <c r="AG1067" s="146"/>
      <c r="AH1067" s="364" t="s">
        <v>490</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468</v>
      </c>
      <c r="AM1098" s="280"/>
      <c r="AN1098" s="280"/>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385</v>
      </c>
      <c r="D1101" s="377"/>
      <c r="E1101" s="146" t="s">
        <v>384</v>
      </c>
      <c r="F1101" s="377"/>
      <c r="G1101" s="377"/>
      <c r="H1101" s="377"/>
      <c r="I1101" s="377"/>
      <c r="J1101" s="146" t="s">
        <v>419</v>
      </c>
      <c r="K1101" s="146"/>
      <c r="L1101" s="146"/>
      <c r="M1101" s="146"/>
      <c r="N1101" s="146"/>
      <c r="O1101" s="146"/>
      <c r="P1101" s="364" t="s">
        <v>27</v>
      </c>
      <c r="Q1101" s="364"/>
      <c r="R1101" s="364"/>
      <c r="S1101" s="364"/>
      <c r="T1101" s="364"/>
      <c r="U1101" s="364"/>
      <c r="V1101" s="364"/>
      <c r="W1101" s="364"/>
      <c r="X1101" s="364"/>
      <c r="Y1101" s="146" t="s">
        <v>421</v>
      </c>
      <c r="Z1101" s="377"/>
      <c r="AA1101" s="377"/>
      <c r="AB1101" s="377"/>
      <c r="AC1101" s="146" t="s">
        <v>367</v>
      </c>
      <c r="AD1101" s="146"/>
      <c r="AE1101" s="146"/>
      <c r="AF1101" s="146"/>
      <c r="AG1101" s="146"/>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ht="30" customHeight="1" x14ac:dyDescent="0.15">
      <c r="A1102" s="373">
        <v>1</v>
      </c>
      <c r="B1102" s="373">
        <v>1</v>
      </c>
      <c r="C1102" s="371" t="s">
        <v>691</v>
      </c>
      <c r="D1102" s="371"/>
      <c r="E1102" s="144" t="s">
        <v>703</v>
      </c>
      <c r="F1102" s="372"/>
      <c r="G1102" s="372"/>
      <c r="H1102" s="372"/>
      <c r="I1102" s="372"/>
      <c r="J1102" s="345" t="s">
        <v>704</v>
      </c>
      <c r="K1102" s="346"/>
      <c r="L1102" s="346"/>
      <c r="M1102" s="346"/>
      <c r="N1102" s="346"/>
      <c r="O1102" s="346"/>
      <c r="P1102" s="359" t="s">
        <v>703</v>
      </c>
      <c r="Q1102" s="347"/>
      <c r="R1102" s="347"/>
      <c r="S1102" s="347"/>
      <c r="T1102" s="347"/>
      <c r="U1102" s="347"/>
      <c r="V1102" s="347"/>
      <c r="W1102" s="347"/>
      <c r="X1102" s="347"/>
      <c r="Y1102" s="348" t="s">
        <v>705</v>
      </c>
      <c r="Z1102" s="349"/>
      <c r="AA1102" s="349"/>
      <c r="AB1102" s="350"/>
      <c r="AC1102" s="351" t="s">
        <v>691</v>
      </c>
      <c r="AD1102" s="351"/>
      <c r="AE1102" s="351"/>
      <c r="AF1102" s="351"/>
      <c r="AG1102" s="351"/>
      <c r="AH1102" s="352" t="s">
        <v>705</v>
      </c>
      <c r="AI1102" s="353"/>
      <c r="AJ1102" s="353"/>
      <c r="AK1102" s="353"/>
      <c r="AL1102" s="354" t="s">
        <v>705</v>
      </c>
      <c r="AM1102" s="355"/>
      <c r="AN1102" s="355"/>
      <c r="AO1102" s="356"/>
      <c r="AP1102" s="357" t="s">
        <v>703</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G779:AB779"/>
    <mergeCell ref="AC779:AX7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05">
      <formula>IF(RIGHT(TEXT(P14,"0.#"),1)=".",FALSE,TRUE)</formula>
    </cfRule>
    <cfRule type="expression" dxfId="2826" priority="14106">
      <formula>IF(RIGHT(TEXT(P14,"0.#"),1)=".",TRUE,FALSE)</formula>
    </cfRule>
  </conditionalFormatting>
  <conditionalFormatting sqref="AE32">
    <cfRule type="expression" dxfId="2825" priority="14095">
      <formula>IF(RIGHT(TEXT(AE32,"0.#"),1)=".",FALSE,TRUE)</formula>
    </cfRule>
    <cfRule type="expression" dxfId="2824" priority="14096">
      <formula>IF(RIGHT(TEXT(AE32,"0.#"),1)=".",TRUE,FALSE)</formula>
    </cfRule>
  </conditionalFormatting>
  <conditionalFormatting sqref="P18:AX18">
    <cfRule type="expression" dxfId="2823" priority="13981">
      <formula>IF(RIGHT(TEXT(P18,"0.#"),1)=".",FALSE,TRUE)</formula>
    </cfRule>
    <cfRule type="expression" dxfId="2822" priority="13982">
      <formula>IF(RIGHT(TEXT(P18,"0.#"),1)=".",TRUE,FALSE)</formula>
    </cfRule>
  </conditionalFormatting>
  <conditionalFormatting sqref="Y791">
    <cfRule type="expression" dxfId="2821" priority="13973">
      <formula>IF(RIGHT(TEXT(Y791,"0.#"),1)=".",FALSE,TRUE)</formula>
    </cfRule>
    <cfRule type="expression" dxfId="2820" priority="13974">
      <formula>IF(RIGHT(TEXT(Y791,"0.#"),1)=".",TRUE,FALSE)</formula>
    </cfRule>
  </conditionalFormatting>
  <conditionalFormatting sqref="Y822:Y829 Y820 Y809:Y816 Y807 Y796:Y803 Y794">
    <cfRule type="expression" dxfId="2819" priority="13755">
      <formula>IF(RIGHT(TEXT(Y794,"0.#"),1)=".",FALSE,TRUE)</formula>
    </cfRule>
    <cfRule type="expression" dxfId="2818" priority="13756">
      <formula>IF(RIGHT(TEXT(Y794,"0.#"),1)=".",TRUE,FALSE)</formula>
    </cfRule>
  </conditionalFormatting>
  <conditionalFormatting sqref="P16:AQ17 P15:AX15 P13:AX13">
    <cfRule type="expression" dxfId="2817" priority="13803">
      <formula>IF(RIGHT(TEXT(P13,"0.#"),1)=".",FALSE,TRUE)</formula>
    </cfRule>
    <cfRule type="expression" dxfId="2816" priority="13804">
      <formula>IF(RIGHT(TEXT(P13,"0.#"),1)=".",TRUE,FALSE)</formula>
    </cfRule>
  </conditionalFormatting>
  <conditionalFormatting sqref="P19:AJ19">
    <cfRule type="expression" dxfId="2815" priority="13801">
      <formula>IF(RIGHT(TEXT(P19,"0.#"),1)=".",FALSE,TRUE)</formula>
    </cfRule>
    <cfRule type="expression" dxfId="2814" priority="13802">
      <formula>IF(RIGHT(TEXT(P19,"0.#"),1)=".",TRUE,FALSE)</formula>
    </cfRule>
  </conditionalFormatting>
  <conditionalFormatting sqref="AU782">
    <cfRule type="expression" dxfId="2813" priority="13777">
      <formula>IF(RIGHT(TEXT(AU782,"0.#"),1)=".",FALSE,TRUE)</formula>
    </cfRule>
    <cfRule type="expression" dxfId="2812" priority="13778">
      <formula>IF(RIGHT(TEXT(AU782,"0.#"),1)=".",TRUE,FALSE)</formula>
    </cfRule>
  </conditionalFormatting>
  <conditionalFormatting sqref="AU791">
    <cfRule type="expression" dxfId="2811" priority="13775">
      <formula>IF(RIGHT(TEXT(AU791,"0.#"),1)=".",FALSE,TRUE)</formula>
    </cfRule>
    <cfRule type="expression" dxfId="2810" priority="13776">
      <formula>IF(RIGHT(TEXT(AU791,"0.#"),1)=".",TRUE,FALSE)</formula>
    </cfRule>
  </conditionalFormatting>
  <conditionalFormatting sqref="AU783:AU790">
    <cfRule type="expression" dxfId="2809" priority="13773">
      <formula>IF(RIGHT(TEXT(AU783,"0.#"),1)=".",FALSE,TRUE)</formula>
    </cfRule>
    <cfRule type="expression" dxfId="2808" priority="13774">
      <formula>IF(RIGHT(TEXT(AU783,"0.#"),1)=".",TRUE,FALSE)</formula>
    </cfRule>
  </conditionalFormatting>
  <conditionalFormatting sqref="Y821 Y808 Y795">
    <cfRule type="expression" dxfId="2807" priority="13759">
      <formula>IF(RIGHT(TEXT(Y795,"0.#"),1)=".",FALSE,TRUE)</formula>
    </cfRule>
    <cfRule type="expression" dxfId="2806" priority="13760">
      <formula>IF(RIGHT(TEXT(Y795,"0.#"),1)=".",TRUE,FALSE)</formula>
    </cfRule>
  </conditionalFormatting>
  <conditionalFormatting sqref="Y830 Y817 Y804">
    <cfRule type="expression" dxfId="2805" priority="13757">
      <formula>IF(RIGHT(TEXT(Y804,"0.#"),1)=".",FALSE,TRUE)</formula>
    </cfRule>
    <cfRule type="expression" dxfId="2804" priority="13758">
      <formula>IF(RIGHT(TEXT(Y804,"0.#"),1)=".",TRUE,FALSE)</formula>
    </cfRule>
  </conditionalFormatting>
  <conditionalFormatting sqref="AU821 AU808 AU795">
    <cfRule type="expression" dxfId="2803" priority="13753">
      <formula>IF(RIGHT(TEXT(AU795,"0.#"),1)=".",FALSE,TRUE)</formula>
    </cfRule>
    <cfRule type="expression" dxfId="2802" priority="13754">
      <formula>IF(RIGHT(TEXT(AU795,"0.#"),1)=".",TRUE,FALSE)</formula>
    </cfRule>
  </conditionalFormatting>
  <conditionalFormatting sqref="AU830 AU817 AU804">
    <cfRule type="expression" dxfId="2801" priority="13751">
      <formula>IF(RIGHT(TEXT(AU804,"0.#"),1)=".",FALSE,TRUE)</formula>
    </cfRule>
    <cfRule type="expression" dxfId="2800" priority="13752">
      <formula>IF(RIGHT(TEXT(AU804,"0.#"),1)=".",TRUE,FALSE)</formula>
    </cfRule>
  </conditionalFormatting>
  <conditionalFormatting sqref="AU822:AU829 AU820 AU809:AU816 AU807 AU796:AU803 AU794">
    <cfRule type="expression" dxfId="2799" priority="13749">
      <formula>IF(RIGHT(TEXT(AU794,"0.#"),1)=".",FALSE,TRUE)</formula>
    </cfRule>
    <cfRule type="expression" dxfId="2798" priority="13750">
      <formula>IF(RIGHT(TEXT(AU794,"0.#"),1)=".",TRUE,FALSE)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M34">
    <cfRule type="expression" dxfId="2791" priority="13549">
      <formula>IF(RIGHT(TEXT(AM34,"0.#"),1)=".",FALSE,TRUE)</formula>
    </cfRule>
    <cfRule type="expression" dxfId="2790" priority="13550">
      <formula>IF(RIGHT(TEXT(AM34,"0.#"),1)=".",TRUE,FALSE)</formula>
    </cfRule>
  </conditionalFormatting>
  <conditionalFormatting sqref="AE33">
    <cfRule type="expression" dxfId="2789" priority="13563">
      <formula>IF(RIGHT(TEXT(AE33,"0.#"),1)=".",FALSE,TRUE)</formula>
    </cfRule>
    <cfRule type="expression" dxfId="2788" priority="13564">
      <formula>IF(RIGHT(TEXT(AE33,"0.#"),1)=".",TRUE,FALSE)</formula>
    </cfRule>
  </conditionalFormatting>
  <conditionalFormatting sqref="AE34">
    <cfRule type="expression" dxfId="2787" priority="13561">
      <formula>IF(RIGHT(TEXT(AE34,"0.#"),1)=".",FALSE,TRUE)</formula>
    </cfRule>
    <cfRule type="expression" dxfId="2786" priority="13562">
      <formula>IF(RIGHT(TEXT(AE34,"0.#"),1)=".",TRUE,FALSE)</formula>
    </cfRule>
  </conditionalFormatting>
  <conditionalFormatting sqref="AI34">
    <cfRule type="expression" dxfId="2785" priority="13559">
      <formula>IF(RIGHT(TEXT(AI34,"0.#"),1)=".",FALSE,TRUE)</formula>
    </cfRule>
    <cfRule type="expression" dxfId="2784" priority="13560">
      <formula>IF(RIGHT(TEXT(AI34,"0.#"),1)=".",TRUE,FALSE)</formula>
    </cfRule>
  </conditionalFormatting>
  <conditionalFormatting sqref="AI33">
    <cfRule type="expression" dxfId="2783" priority="13557">
      <formula>IF(RIGHT(TEXT(AI33,"0.#"),1)=".",FALSE,TRUE)</formula>
    </cfRule>
    <cfRule type="expression" dxfId="2782" priority="13558">
      <formula>IF(RIGHT(TEXT(AI33,"0.#"),1)=".",TRUE,FALSE)</formula>
    </cfRule>
  </conditionalFormatting>
  <conditionalFormatting sqref="AI32">
    <cfRule type="expression" dxfId="2781" priority="13555">
      <formula>IF(RIGHT(TEXT(AI32,"0.#"),1)=".",FALSE,TRUE)</formula>
    </cfRule>
    <cfRule type="expression" dxfId="2780" priority="13556">
      <formula>IF(RIGHT(TEXT(AI32,"0.#"),1)=".",TRUE,FALSE)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E54">
    <cfRule type="expression" dxfId="2769" priority="13473">
      <formula>IF(RIGHT(TEXT(AE54,"0.#"),1)=".",FALSE,TRUE)</formula>
    </cfRule>
    <cfRule type="expression" dxfId="2768" priority="13474">
      <formula>IF(RIGHT(TEXT(AE54,"0.#"),1)=".",TRUE,FALSE)</formula>
    </cfRule>
  </conditionalFormatting>
  <conditionalFormatting sqref="AI54">
    <cfRule type="expression" dxfId="2767" priority="13467">
      <formula>IF(RIGHT(TEXT(AI54,"0.#"),1)=".",FALSE,TRUE)</formula>
    </cfRule>
    <cfRule type="expression" dxfId="2766" priority="13468">
      <formula>IF(RIGHT(TEXT(AI54,"0.#"),1)=".",TRUE,FALSE)</formula>
    </cfRule>
  </conditionalFormatting>
  <conditionalFormatting sqref="AI53">
    <cfRule type="expression" dxfId="2765" priority="13465">
      <formula>IF(RIGHT(TEXT(AI53,"0.#"),1)=".",FALSE,TRUE)</formula>
    </cfRule>
    <cfRule type="expression" dxfId="2764" priority="13466">
      <formula>IF(RIGHT(TEXT(AI53,"0.#"),1)=".",TRUE,FALSE)</formula>
    </cfRule>
  </conditionalFormatting>
  <conditionalFormatting sqref="AM53">
    <cfRule type="expression" dxfId="2763" priority="13463">
      <formula>IF(RIGHT(TEXT(AM53,"0.#"),1)=".",FALSE,TRUE)</formula>
    </cfRule>
    <cfRule type="expression" dxfId="2762" priority="13464">
      <formula>IF(RIGHT(TEXT(AM53,"0.#"),1)=".",TRUE,FALSE)</formula>
    </cfRule>
  </conditionalFormatting>
  <conditionalFormatting sqref="AM54">
    <cfRule type="expression" dxfId="2761" priority="13461">
      <formula>IF(RIGHT(TEXT(AM54,"0.#"),1)=".",FALSE,TRUE)</formula>
    </cfRule>
    <cfRule type="expression" dxfId="2760" priority="13462">
      <formula>IF(RIGHT(TEXT(AM54,"0.#"),1)=".",TRUE,FALSE)</formula>
    </cfRule>
  </conditionalFormatting>
  <conditionalFormatting sqref="AM55">
    <cfRule type="expression" dxfId="2759" priority="13459">
      <formula>IF(RIGHT(TEXT(AM55,"0.#"),1)=".",FALSE,TRUE)</formula>
    </cfRule>
    <cfRule type="expression" dxfId="2758" priority="13460">
      <formula>IF(RIGHT(TEXT(AM55,"0.#"),1)=".",TRUE,FALSE)</formula>
    </cfRule>
  </conditionalFormatting>
  <conditionalFormatting sqref="AE60">
    <cfRule type="expression" dxfId="2757" priority="13445">
      <formula>IF(RIGHT(TEXT(AE60,"0.#"),1)=".",FALSE,TRUE)</formula>
    </cfRule>
    <cfRule type="expression" dxfId="2756" priority="13446">
      <formula>IF(RIGHT(TEXT(AE60,"0.#"),1)=".",TRUE,FALSE)</formula>
    </cfRule>
  </conditionalFormatting>
  <conditionalFormatting sqref="AE61">
    <cfRule type="expression" dxfId="2755" priority="13443">
      <formula>IF(RIGHT(TEXT(AE61,"0.#"),1)=".",FALSE,TRUE)</formula>
    </cfRule>
    <cfRule type="expression" dxfId="2754" priority="13444">
      <formula>IF(RIGHT(TEXT(AE61,"0.#"),1)=".",TRUE,FALSE)</formula>
    </cfRule>
  </conditionalFormatting>
  <conditionalFormatting sqref="AE62">
    <cfRule type="expression" dxfId="2753" priority="13441">
      <formula>IF(RIGHT(TEXT(AE62,"0.#"),1)=".",FALSE,TRUE)</formula>
    </cfRule>
    <cfRule type="expression" dxfId="2752" priority="13442">
      <formula>IF(RIGHT(TEXT(AE62,"0.#"),1)=".",TRUE,FALSE)</formula>
    </cfRule>
  </conditionalFormatting>
  <conditionalFormatting sqref="AI62">
    <cfRule type="expression" dxfId="2751" priority="13439">
      <formula>IF(RIGHT(TEXT(AI62,"0.#"),1)=".",FALSE,TRUE)</formula>
    </cfRule>
    <cfRule type="expression" dxfId="2750" priority="13440">
      <formula>IF(RIGHT(TEXT(AI62,"0.#"),1)=".",TRUE,FALSE)</formula>
    </cfRule>
  </conditionalFormatting>
  <conditionalFormatting sqref="AI61">
    <cfRule type="expression" dxfId="2749" priority="13437">
      <formula>IF(RIGHT(TEXT(AI61,"0.#"),1)=".",FALSE,TRUE)</formula>
    </cfRule>
    <cfRule type="expression" dxfId="2748" priority="13438">
      <formula>IF(RIGHT(TEXT(AI61,"0.#"),1)=".",TRUE,FALSE)</formula>
    </cfRule>
  </conditionalFormatting>
  <conditionalFormatting sqref="AI60">
    <cfRule type="expression" dxfId="2747" priority="13435">
      <formula>IF(RIGHT(TEXT(AI60,"0.#"),1)=".",FALSE,TRUE)</formula>
    </cfRule>
    <cfRule type="expression" dxfId="2746" priority="13436">
      <formula>IF(RIGHT(TEXT(AI60,"0.#"),1)=".",TRUE,FALSE)</formula>
    </cfRule>
  </conditionalFormatting>
  <conditionalFormatting sqref="AM60">
    <cfRule type="expression" dxfId="2745" priority="13433">
      <formula>IF(RIGHT(TEXT(AM60,"0.#"),1)=".",FALSE,TRUE)</formula>
    </cfRule>
    <cfRule type="expression" dxfId="2744" priority="13434">
      <formula>IF(RIGHT(TEXT(AM60,"0.#"),1)=".",TRUE,FALSE)</formula>
    </cfRule>
  </conditionalFormatting>
  <conditionalFormatting sqref="AM61">
    <cfRule type="expression" dxfId="2743" priority="13431">
      <formula>IF(RIGHT(TEXT(AM61,"0.#"),1)=".",FALSE,TRUE)</formula>
    </cfRule>
    <cfRule type="expression" dxfId="2742" priority="13432">
      <formula>IF(RIGHT(TEXT(AM61,"0.#"),1)=".",TRUE,FALSE)</formula>
    </cfRule>
  </conditionalFormatting>
  <conditionalFormatting sqref="AM62">
    <cfRule type="expression" dxfId="2741" priority="13429">
      <formula>IF(RIGHT(TEXT(AM62,"0.#"),1)=".",FALSE,TRUE)</formula>
    </cfRule>
    <cfRule type="expression" dxfId="2740" priority="13430">
      <formula>IF(RIGHT(TEXT(AM62,"0.#"),1)=".",TRUE,FALSE)</formula>
    </cfRule>
  </conditionalFormatting>
  <conditionalFormatting sqref="AE87">
    <cfRule type="expression" dxfId="2739" priority="13415">
      <formula>IF(RIGHT(TEXT(AE87,"0.#"),1)=".",FALSE,TRUE)</formula>
    </cfRule>
    <cfRule type="expression" dxfId="2738" priority="13416">
      <formula>IF(RIGHT(TEXT(AE87,"0.#"),1)=".",TRUE,FALSE)</formula>
    </cfRule>
  </conditionalFormatting>
  <conditionalFormatting sqref="AE88">
    <cfRule type="expression" dxfId="2737" priority="13413">
      <formula>IF(RIGHT(TEXT(AE88,"0.#"),1)=".",FALSE,TRUE)</formula>
    </cfRule>
    <cfRule type="expression" dxfId="2736" priority="13414">
      <formula>IF(RIGHT(TEXT(AE88,"0.#"),1)=".",TRUE,FALSE)</formula>
    </cfRule>
  </conditionalFormatting>
  <conditionalFormatting sqref="AE89">
    <cfRule type="expression" dxfId="2735" priority="13411">
      <formula>IF(RIGHT(TEXT(AE89,"0.#"),1)=".",FALSE,TRUE)</formula>
    </cfRule>
    <cfRule type="expression" dxfId="2734" priority="13412">
      <formula>IF(RIGHT(TEXT(AE89,"0.#"),1)=".",TRUE,FALSE)</formula>
    </cfRule>
  </conditionalFormatting>
  <conditionalFormatting sqref="AI89">
    <cfRule type="expression" dxfId="2733" priority="13409">
      <formula>IF(RIGHT(TEXT(AI89,"0.#"),1)=".",FALSE,TRUE)</formula>
    </cfRule>
    <cfRule type="expression" dxfId="2732" priority="13410">
      <formula>IF(RIGHT(TEXT(AI89,"0.#"),1)=".",TRUE,FALSE)</formula>
    </cfRule>
  </conditionalFormatting>
  <conditionalFormatting sqref="AI88">
    <cfRule type="expression" dxfId="2731" priority="13407">
      <formula>IF(RIGHT(TEXT(AI88,"0.#"),1)=".",FALSE,TRUE)</formula>
    </cfRule>
    <cfRule type="expression" dxfId="2730" priority="13408">
      <formula>IF(RIGHT(TEXT(AI88,"0.#"),1)=".",TRUE,FALSE)</formula>
    </cfRule>
  </conditionalFormatting>
  <conditionalFormatting sqref="AI87">
    <cfRule type="expression" dxfId="2729" priority="13405">
      <formula>IF(RIGHT(TEXT(AI87,"0.#"),1)=".",FALSE,TRUE)</formula>
    </cfRule>
    <cfRule type="expression" dxfId="2728" priority="13406">
      <formula>IF(RIGHT(TEXT(AI87,"0.#"),1)=".",TRUE,FALSE)</formula>
    </cfRule>
  </conditionalFormatting>
  <conditionalFormatting sqref="AM88">
    <cfRule type="expression" dxfId="2727" priority="13401">
      <formula>IF(RIGHT(TEXT(AM88,"0.#"),1)=".",FALSE,TRUE)</formula>
    </cfRule>
    <cfRule type="expression" dxfId="2726" priority="13402">
      <formula>IF(RIGHT(TEXT(AM88,"0.#"),1)=".",TRUE,FALSE)</formula>
    </cfRule>
  </conditionalFormatting>
  <conditionalFormatting sqref="AM89">
    <cfRule type="expression" dxfId="2725" priority="13399">
      <formula>IF(RIGHT(TEXT(AM89,"0.#"),1)=".",FALSE,TRUE)</formula>
    </cfRule>
    <cfRule type="expression" dxfId="2724" priority="13400">
      <formula>IF(RIGHT(TEXT(AM89,"0.#"),1)=".",TRUE,FALSE)</formula>
    </cfRule>
  </conditionalFormatting>
  <conditionalFormatting sqref="AE92">
    <cfRule type="expression" dxfId="2723" priority="13385">
      <formula>IF(RIGHT(TEXT(AE92,"0.#"),1)=".",FALSE,TRUE)</formula>
    </cfRule>
    <cfRule type="expression" dxfId="2722" priority="13386">
      <formula>IF(RIGHT(TEXT(AE92,"0.#"),1)=".",TRUE,FALSE)</formula>
    </cfRule>
  </conditionalFormatting>
  <conditionalFormatting sqref="AE93">
    <cfRule type="expression" dxfId="2721" priority="13383">
      <formula>IF(RIGHT(TEXT(AE93,"0.#"),1)=".",FALSE,TRUE)</formula>
    </cfRule>
    <cfRule type="expression" dxfId="2720" priority="13384">
      <formula>IF(RIGHT(TEXT(AE93,"0.#"),1)=".",TRUE,FALSE)</formula>
    </cfRule>
  </conditionalFormatting>
  <conditionalFormatting sqref="AE94">
    <cfRule type="expression" dxfId="2719" priority="13381">
      <formula>IF(RIGHT(TEXT(AE94,"0.#"),1)=".",FALSE,TRUE)</formula>
    </cfRule>
    <cfRule type="expression" dxfId="2718" priority="13382">
      <formula>IF(RIGHT(TEXT(AE94,"0.#"),1)=".",TRUE,FALSE)</formula>
    </cfRule>
  </conditionalFormatting>
  <conditionalFormatting sqref="AI94">
    <cfRule type="expression" dxfId="2717" priority="13379">
      <formula>IF(RIGHT(TEXT(AI94,"0.#"),1)=".",FALSE,TRUE)</formula>
    </cfRule>
    <cfRule type="expression" dxfId="2716" priority="13380">
      <formula>IF(RIGHT(TEXT(AI94,"0.#"),1)=".",TRUE,FALSE)</formula>
    </cfRule>
  </conditionalFormatting>
  <conditionalFormatting sqref="AI93">
    <cfRule type="expression" dxfId="2715" priority="13377">
      <formula>IF(RIGHT(TEXT(AI93,"0.#"),1)=".",FALSE,TRUE)</formula>
    </cfRule>
    <cfRule type="expression" dxfId="2714" priority="13378">
      <formula>IF(RIGHT(TEXT(AI93,"0.#"),1)=".",TRUE,FALSE)</formula>
    </cfRule>
  </conditionalFormatting>
  <conditionalFormatting sqref="AI92">
    <cfRule type="expression" dxfId="2713" priority="13375">
      <formula>IF(RIGHT(TEXT(AI92,"0.#"),1)=".",FALSE,TRUE)</formula>
    </cfRule>
    <cfRule type="expression" dxfId="2712" priority="13376">
      <formula>IF(RIGHT(TEXT(AI92,"0.#"),1)=".",TRUE,FALSE)</formula>
    </cfRule>
  </conditionalFormatting>
  <conditionalFormatting sqref="AM92">
    <cfRule type="expression" dxfId="2711" priority="13373">
      <formula>IF(RIGHT(TEXT(AM92,"0.#"),1)=".",FALSE,TRUE)</formula>
    </cfRule>
    <cfRule type="expression" dxfId="2710" priority="13374">
      <formula>IF(RIGHT(TEXT(AM92,"0.#"),1)=".",TRUE,FALSE)</formula>
    </cfRule>
  </conditionalFormatting>
  <conditionalFormatting sqref="AM93">
    <cfRule type="expression" dxfId="2709" priority="13371">
      <formula>IF(RIGHT(TEXT(AM93,"0.#"),1)=".",FALSE,TRUE)</formula>
    </cfRule>
    <cfRule type="expression" dxfId="2708" priority="13372">
      <formula>IF(RIGHT(TEXT(AM93,"0.#"),1)=".",TRUE,FALSE)</formula>
    </cfRule>
  </conditionalFormatting>
  <conditionalFormatting sqref="AM94">
    <cfRule type="expression" dxfId="2707" priority="13369">
      <formula>IF(RIGHT(TEXT(AM94,"0.#"),1)=".",FALSE,TRUE)</formula>
    </cfRule>
    <cfRule type="expression" dxfId="2706" priority="13370">
      <formula>IF(RIGHT(TEXT(AM94,"0.#"),1)=".",TRUE,FALSE)</formula>
    </cfRule>
  </conditionalFormatting>
  <conditionalFormatting sqref="AE97">
    <cfRule type="expression" dxfId="2705" priority="13355">
      <formula>IF(RIGHT(TEXT(AE97,"0.#"),1)=".",FALSE,TRUE)</formula>
    </cfRule>
    <cfRule type="expression" dxfId="2704" priority="13356">
      <formula>IF(RIGHT(TEXT(AE97,"0.#"),1)=".",TRUE,FALSE)</formula>
    </cfRule>
  </conditionalFormatting>
  <conditionalFormatting sqref="AE98">
    <cfRule type="expression" dxfId="2703" priority="13353">
      <formula>IF(RIGHT(TEXT(AE98,"0.#"),1)=".",FALSE,TRUE)</formula>
    </cfRule>
    <cfRule type="expression" dxfId="2702" priority="13354">
      <formula>IF(RIGHT(TEXT(AE98,"0.#"),1)=".",TRUE,FALSE)</formula>
    </cfRule>
  </conditionalFormatting>
  <conditionalFormatting sqref="AE99">
    <cfRule type="expression" dxfId="2701" priority="13351">
      <formula>IF(RIGHT(TEXT(AE99,"0.#"),1)=".",FALSE,TRUE)</formula>
    </cfRule>
    <cfRule type="expression" dxfId="2700" priority="13352">
      <formula>IF(RIGHT(TEXT(AE99,"0.#"),1)=".",TRUE,FALSE)</formula>
    </cfRule>
  </conditionalFormatting>
  <conditionalFormatting sqref="AI99">
    <cfRule type="expression" dxfId="2699" priority="13349">
      <formula>IF(RIGHT(TEXT(AI99,"0.#"),1)=".",FALSE,TRUE)</formula>
    </cfRule>
    <cfRule type="expression" dxfId="2698" priority="13350">
      <formula>IF(RIGHT(TEXT(AI99,"0.#"),1)=".",TRUE,FALSE)</formula>
    </cfRule>
  </conditionalFormatting>
  <conditionalFormatting sqref="AI98">
    <cfRule type="expression" dxfId="2697" priority="13347">
      <formula>IF(RIGHT(TEXT(AI98,"0.#"),1)=".",FALSE,TRUE)</formula>
    </cfRule>
    <cfRule type="expression" dxfId="2696" priority="13348">
      <formula>IF(RIGHT(TEXT(AI98,"0.#"),1)=".",TRUE,FALSE)</formula>
    </cfRule>
  </conditionalFormatting>
  <conditionalFormatting sqref="AI97">
    <cfRule type="expression" dxfId="2695" priority="13345">
      <formula>IF(RIGHT(TEXT(AI97,"0.#"),1)=".",FALSE,TRUE)</formula>
    </cfRule>
    <cfRule type="expression" dxfId="2694" priority="13346">
      <formula>IF(RIGHT(TEXT(AI97,"0.#"),1)=".",TRUE,FALSE)</formula>
    </cfRule>
  </conditionalFormatting>
  <conditionalFormatting sqref="AM97">
    <cfRule type="expression" dxfId="2693" priority="13343">
      <formula>IF(RIGHT(TEXT(AM97,"0.#"),1)=".",FALSE,TRUE)</formula>
    </cfRule>
    <cfRule type="expression" dxfId="2692" priority="13344">
      <formula>IF(RIGHT(TEXT(AM97,"0.#"),1)=".",TRUE,FALSE)</formula>
    </cfRule>
  </conditionalFormatting>
  <conditionalFormatting sqref="AM98">
    <cfRule type="expression" dxfId="2691" priority="13341">
      <formula>IF(RIGHT(TEXT(AM98,"0.#"),1)=".",FALSE,TRUE)</formula>
    </cfRule>
    <cfRule type="expression" dxfId="2690" priority="13342">
      <formula>IF(RIGHT(TEXT(AM98,"0.#"),1)=".",TRUE,FALSE)</formula>
    </cfRule>
  </conditionalFormatting>
  <conditionalFormatting sqref="AM99">
    <cfRule type="expression" dxfId="2689" priority="13339">
      <formula>IF(RIGHT(TEXT(AM99,"0.#"),1)=".",FALSE,TRUE)</formula>
    </cfRule>
    <cfRule type="expression" dxfId="2688" priority="13340">
      <formula>IF(RIGHT(TEXT(AM99,"0.#"),1)=".",TRUE,FALSE)</formula>
    </cfRule>
  </conditionalFormatting>
  <conditionalFormatting sqref="AE104">
    <cfRule type="expression" dxfId="2687" priority="13313">
      <formula>IF(RIGHT(TEXT(AE104,"0.#"),1)=".",FALSE,TRUE)</formula>
    </cfRule>
    <cfRule type="expression" dxfId="2686" priority="13314">
      <formula>IF(RIGHT(TEXT(AE104,"0.#"),1)=".",TRUE,FALSE)</formula>
    </cfRule>
  </conditionalFormatting>
  <conditionalFormatting sqref="AI104">
    <cfRule type="expression" dxfId="2685" priority="13311">
      <formula>IF(RIGHT(TEXT(AI104,"0.#"),1)=".",FALSE,TRUE)</formula>
    </cfRule>
    <cfRule type="expression" dxfId="2684" priority="13312">
      <formula>IF(RIGHT(TEXT(AI104,"0.#"),1)=".",TRUE,FALSE)</formula>
    </cfRule>
  </conditionalFormatting>
  <conditionalFormatting sqref="AM104">
    <cfRule type="expression" dxfId="2683" priority="13309">
      <formula>IF(RIGHT(TEXT(AM104,"0.#"),1)=".",FALSE,TRUE)</formula>
    </cfRule>
    <cfRule type="expression" dxfId="2682" priority="13310">
      <formula>IF(RIGHT(TEXT(AM104,"0.#"),1)=".",TRUE,FALSE)</formula>
    </cfRule>
  </conditionalFormatting>
  <conditionalFormatting sqref="AE105">
    <cfRule type="expression" dxfId="2681" priority="13307">
      <formula>IF(RIGHT(TEXT(AE105,"0.#"),1)=".",FALSE,TRUE)</formula>
    </cfRule>
    <cfRule type="expression" dxfId="2680" priority="13308">
      <formula>IF(RIGHT(TEXT(AE105,"0.#"),1)=".",TRUE,FALSE)</formula>
    </cfRule>
  </conditionalFormatting>
  <conditionalFormatting sqref="AI105">
    <cfRule type="expression" dxfId="2679" priority="13305">
      <formula>IF(RIGHT(TEXT(AI105,"0.#"),1)=".",FALSE,TRUE)</formula>
    </cfRule>
    <cfRule type="expression" dxfId="2678" priority="13306">
      <formula>IF(RIGHT(TEXT(AI105,"0.#"),1)=".",TRUE,FALSE)</formula>
    </cfRule>
  </conditionalFormatting>
  <conditionalFormatting sqref="AM105">
    <cfRule type="expression" dxfId="2677" priority="13303">
      <formula>IF(RIGHT(TEXT(AM105,"0.#"),1)=".",FALSE,TRUE)</formula>
    </cfRule>
    <cfRule type="expression" dxfId="2676" priority="13304">
      <formula>IF(RIGHT(TEXT(AM105,"0.#"),1)=".",TRUE,FALSE)</formula>
    </cfRule>
  </conditionalFormatting>
  <conditionalFormatting sqref="AE107">
    <cfRule type="expression" dxfId="2675" priority="13299">
      <formula>IF(RIGHT(TEXT(AE107,"0.#"),1)=".",FALSE,TRUE)</formula>
    </cfRule>
    <cfRule type="expression" dxfId="2674" priority="13300">
      <formula>IF(RIGHT(TEXT(AE107,"0.#"),1)=".",TRUE,FALSE)</formula>
    </cfRule>
  </conditionalFormatting>
  <conditionalFormatting sqref="AI107">
    <cfRule type="expression" dxfId="2673" priority="13297">
      <formula>IF(RIGHT(TEXT(AI107,"0.#"),1)=".",FALSE,TRUE)</formula>
    </cfRule>
    <cfRule type="expression" dxfId="2672" priority="13298">
      <formula>IF(RIGHT(TEXT(AI107,"0.#"),1)=".",TRUE,FALSE)</formula>
    </cfRule>
  </conditionalFormatting>
  <conditionalFormatting sqref="AM107">
    <cfRule type="expression" dxfId="2671" priority="13295">
      <formula>IF(RIGHT(TEXT(AM107,"0.#"),1)=".",FALSE,TRUE)</formula>
    </cfRule>
    <cfRule type="expression" dxfId="2670" priority="13296">
      <formula>IF(RIGHT(TEXT(AM107,"0.#"),1)=".",TRUE,FALSE)</formula>
    </cfRule>
  </conditionalFormatting>
  <conditionalFormatting sqref="AE108">
    <cfRule type="expression" dxfId="2669" priority="13293">
      <formula>IF(RIGHT(TEXT(AE108,"0.#"),1)=".",FALSE,TRUE)</formula>
    </cfRule>
    <cfRule type="expression" dxfId="2668" priority="13294">
      <formula>IF(RIGHT(TEXT(AE108,"0.#"),1)=".",TRUE,FALSE)</formula>
    </cfRule>
  </conditionalFormatting>
  <conditionalFormatting sqref="AI108">
    <cfRule type="expression" dxfId="2667" priority="13291">
      <formula>IF(RIGHT(TEXT(AI108,"0.#"),1)=".",FALSE,TRUE)</formula>
    </cfRule>
    <cfRule type="expression" dxfId="2666" priority="13292">
      <formula>IF(RIGHT(TEXT(AI108,"0.#"),1)=".",TRUE,FALSE)</formula>
    </cfRule>
  </conditionalFormatting>
  <conditionalFormatting sqref="AM108">
    <cfRule type="expression" dxfId="2665" priority="13289">
      <formula>IF(RIGHT(TEXT(AM108,"0.#"),1)=".",FALSE,TRUE)</formula>
    </cfRule>
    <cfRule type="expression" dxfId="2664" priority="13290">
      <formula>IF(RIGHT(TEXT(AM108,"0.#"),1)=".",TRUE,FALSE)</formula>
    </cfRule>
  </conditionalFormatting>
  <conditionalFormatting sqref="AE110">
    <cfRule type="expression" dxfId="2663" priority="13285">
      <formula>IF(RIGHT(TEXT(AE110,"0.#"),1)=".",FALSE,TRUE)</formula>
    </cfRule>
    <cfRule type="expression" dxfId="2662" priority="13286">
      <formula>IF(RIGHT(TEXT(AE110,"0.#"),1)=".",TRUE,FALSE)</formula>
    </cfRule>
  </conditionalFormatting>
  <conditionalFormatting sqref="AI110">
    <cfRule type="expression" dxfId="2661" priority="13283">
      <formula>IF(RIGHT(TEXT(AI110,"0.#"),1)=".",FALSE,TRUE)</formula>
    </cfRule>
    <cfRule type="expression" dxfId="2660" priority="13284">
      <formula>IF(RIGHT(TEXT(AI110,"0.#"),1)=".",TRUE,FALSE)</formula>
    </cfRule>
  </conditionalFormatting>
  <conditionalFormatting sqref="AM110">
    <cfRule type="expression" dxfId="2659" priority="13281">
      <formula>IF(RIGHT(TEXT(AM110,"0.#"),1)=".",FALSE,TRUE)</formula>
    </cfRule>
    <cfRule type="expression" dxfId="2658" priority="13282">
      <formula>IF(RIGHT(TEXT(AM110,"0.#"),1)=".",TRUE,FALSE)</formula>
    </cfRule>
  </conditionalFormatting>
  <conditionalFormatting sqref="AE111">
    <cfRule type="expression" dxfId="2657" priority="13279">
      <formula>IF(RIGHT(TEXT(AE111,"0.#"),1)=".",FALSE,TRUE)</formula>
    </cfRule>
    <cfRule type="expression" dxfId="2656" priority="13280">
      <formula>IF(RIGHT(TEXT(AE111,"0.#"),1)=".",TRUE,FALSE)</formula>
    </cfRule>
  </conditionalFormatting>
  <conditionalFormatting sqref="AI111">
    <cfRule type="expression" dxfId="2655" priority="13277">
      <formula>IF(RIGHT(TEXT(AI111,"0.#"),1)=".",FALSE,TRUE)</formula>
    </cfRule>
    <cfRule type="expression" dxfId="2654" priority="13278">
      <formula>IF(RIGHT(TEXT(AI111,"0.#"),1)=".",TRUE,FALSE)</formula>
    </cfRule>
  </conditionalFormatting>
  <conditionalFormatting sqref="AM111">
    <cfRule type="expression" dxfId="2653" priority="13275">
      <formula>IF(RIGHT(TEXT(AM111,"0.#"),1)=".",FALSE,TRUE)</formula>
    </cfRule>
    <cfRule type="expression" dxfId="2652" priority="13276">
      <formula>IF(RIGHT(TEXT(AM111,"0.#"),1)=".",TRUE,FALSE)</formula>
    </cfRule>
  </conditionalFormatting>
  <conditionalFormatting sqref="AE113">
    <cfRule type="expression" dxfId="2651" priority="13271">
      <formula>IF(RIGHT(TEXT(AE113,"0.#"),1)=".",FALSE,TRUE)</formula>
    </cfRule>
    <cfRule type="expression" dxfId="2650" priority="13272">
      <formula>IF(RIGHT(TEXT(AE113,"0.#"),1)=".",TRUE,FALSE)</formula>
    </cfRule>
  </conditionalFormatting>
  <conditionalFormatting sqref="AI113">
    <cfRule type="expression" dxfId="2649" priority="13269">
      <formula>IF(RIGHT(TEXT(AI113,"0.#"),1)=".",FALSE,TRUE)</formula>
    </cfRule>
    <cfRule type="expression" dxfId="2648" priority="13270">
      <formula>IF(RIGHT(TEXT(AI113,"0.#"),1)=".",TRUE,FALSE)</formula>
    </cfRule>
  </conditionalFormatting>
  <conditionalFormatting sqref="AM113">
    <cfRule type="expression" dxfId="2647" priority="13267">
      <formula>IF(RIGHT(TEXT(AM113,"0.#"),1)=".",FALSE,TRUE)</formula>
    </cfRule>
    <cfRule type="expression" dxfId="2646" priority="13268">
      <formula>IF(RIGHT(TEXT(AM113,"0.#"),1)=".",TRUE,FALSE)</formula>
    </cfRule>
  </conditionalFormatting>
  <conditionalFormatting sqref="AE114">
    <cfRule type="expression" dxfId="2645" priority="13265">
      <formula>IF(RIGHT(TEXT(AE114,"0.#"),1)=".",FALSE,TRUE)</formula>
    </cfRule>
    <cfRule type="expression" dxfId="2644" priority="13266">
      <formula>IF(RIGHT(TEXT(AE114,"0.#"),1)=".",TRUE,FALSE)</formula>
    </cfRule>
  </conditionalFormatting>
  <conditionalFormatting sqref="AI114">
    <cfRule type="expression" dxfId="2643" priority="13263">
      <formula>IF(RIGHT(TEXT(AI114,"0.#"),1)=".",FALSE,TRUE)</formula>
    </cfRule>
    <cfRule type="expression" dxfId="2642" priority="13264">
      <formula>IF(RIGHT(TEXT(AI114,"0.#"),1)=".",TRUE,FALSE)</formula>
    </cfRule>
  </conditionalFormatting>
  <conditionalFormatting sqref="AM114">
    <cfRule type="expression" dxfId="2641" priority="13261">
      <formula>IF(RIGHT(TEXT(AM114,"0.#"),1)=".",FALSE,TRUE)</formula>
    </cfRule>
    <cfRule type="expression" dxfId="2640" priority="13262">
      <formula>IF(RIGHT(TEXT(AM114,"0.#"),1)=".",TRUE,FALSE)</formula>
    </cfRule>
  </conditionalFormatting>
  <conditionalFormatting sqref="AE122 AQ122">
    <cfRule type="expression" dxfId="2639" priority="13229">
      <formula>IF(RIGHT(TEXT(AE122,"0.#"),1)=".",FALSE,TRUE)</formula>
    </cfRule>
    <cfRule type="expression" dxfId="2638" priority="13230">
      <formula>IF(RIGHT(TEXT(AE122,"0.#"),1)=".",TRUE,FALSE)</formula>
    </cfRule>
  </conditionalFormatting>
  <conditionalFormatting sqref="AI122">
    <cfRule type="expression" dxfId="2637" priority="13227">
      <formula>IF(RIGHT(TEXT(AI122,"0.#"),1)=".",FALSE,TRUE)</formula>
    </cfRule>
    <cfRule type="expression" dxfId="2636" priority="13228">
      <formula>IF(RIGHT(TEXT(AI122,"0.#"),1)=".",TRUE,FALSE)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I125">
    <cfRule type="expression" dxfId="2629" priority="13213">
      <formula>IF(RIGHT(TEXT(AI125,"0.#"),1)=".",FALSE,TRUE)</formula>
    </cfRule>
    <cfRule type="expression" dxfId="2628" priority="13214">
      <formula>IF(RIGHT(TEXT(AI125,"0.#"),1)=".",TRUE,FALSE)</formula>
    </cfRule>
  </conditionalFormatting>
  <conditionalFormatting sqref="AM125">
    <cfRule type="expression" dxfId="2627" priority="13211">
      <formula>IF(RIGHT(TEXT(AM125,"0.#"),1)=".",FALSE,TRUE)</formula>
    </cfRule>
    <cfRule type="expression" dxfId="2626" priority="13212">
      <formula>IF(RIGHT(TEXT(AM125,"0.#"),1)=".",TRUE,FALSE)</formula>
    </cfRule>
  </conditionalFormatting>
  <conditionalFormatting sqref="AQ126">
    <cfRule type="expression" dxfId="2625" priority="13203">
      <formula>IF(RIGHT(TEXT(AQ126,"0.#"),1)=".",FALSE,TRUE)</formula>
    </cfRule>
    <cfRule type="expression" dxfId="2624" priority="13204">
      <formula>IF(RIGHT(TEXT(AQ126,"0.#"),1)=".",TRUE,FALSE)</formula>
    </cfRule>
  </conditionalFormatting>
  <conditionalFormatting sqref="AE128 AQ128">
    <cfRule type="expression" dxfId="2623" priority="13201">
      <formula>IF(RIGHT(TEXT(AE128,"0.#"),1)=".",FALSE,TRUE)</formula>
    </cfRule>
    <cfRule type="expression" dxfId="2622" priority="13202">
      <formula>IF(RIGHT(TEXT(AE128,"0.#"),1)=".",TRUE,FALSE)</formula>
    </cfRule>
  </conditionalFormatting>
  <conditionalFormatting sqref="AI128">
    <cfRule type="expression" dxfId="2621" priority="13199">
      <formula>IF(RIGHT(TEXT(AI128,"0.#"),1)=".",FALSE,TRUE)</formula>
    </cfRule>
    <cfRule type="expression" dxfId="2620" priority="13200">
      <formula>IF(RIGHT(TEXT(AI128,"0.#"),1)=".",TRUE,FALSE)</formula>
    </cfRule>
  </conditionalFormatting>
  <conditionalFormatting sqref="AM128">
    <cfRule type="expression" dxfId="2619" priority="13197">
      <formula>IF(RIGHT(TEXT(AM128,"0.#"),1)=".",FALSE,TRUE)</formula>
    </cfRule>
    <cfRule type="expression" dxfId="2618" priority="13198">
      <formula>IF(RIGHT(TEXT(AM128,"0.#"),1)=".",TRUE,FALSE)</formula>
    </cfRule>
  </conditionalFormatting>
  <conditionalFormatting sqref="AQ129">
    <cfRule type="expression" dxfId="2617" priority="13189">
      <formula>IF(RIGHT(TEXT(AQ129,"0.#"),1)=".",FALSE,TRUE)</formula>
    </cfRule>
    <cfRule type="expression" dxfId="2616" priority="13190">
      <formula>IF(RIGHT(TEXT(AQ129,"0.#"),1)=".",TRUE,FALSE)</formula>
    </cfRule>
  </conditionalFormatting>
  <conditionalFormatting sqref="AE75">
    <cfRule type="expression" dxfId="2615" priority="13187">
      <formula>IF(RIGHT(TEXT(AE75,"0.#"),1)=".",FALSE,TRUE)</formula>
    </cfRule>
    <cfRule type="expression" dxfId="2614" priority="13188">
      <formula>IF(RIGHT(TEXT(AE75,"0.#"),1)=".",TRUE,FALSE)</formula>
    </cfRule>
  </conditionalFormatting>
  <conditionalFormatting sqref="AE76">
    <cfRule type="expression" dxfId="2613" priority="13185">
      <formula>IF(RIGHT(TEXT(AE76,"0.#"),1)=".",FALSE,TRUE)</formula>
    </cfRule>
    <cfRule type="expression" dxfId="2612" priority="13186">
      <formula>IF(RIGHT(TEXT(AE76,"0.#"),1)=".",TRUE,FALSE)</formula>
    </cfRule>
  </conditionalFormatting>
  <conditionalFormatting sqref="AE77">
    <cfRule type="expression" dxfId="2611" priority="13183">
      <formula>IF(RIGHT(TEXT(AE77,"0.#"),1)=".",FALSE,TRUE)</formula>
    </cfRule>
    <cfRule type="expression" dxfId="2610" priority="13184">
      <formula>IF(RIGHT(TEXT(AE77,"0.#"),1)=".",TRUE,FALSE)</formula>
    </cfRule>
  </conditionalFormatting>
  <conditionalFormatting sqref="AI77">
    <cfRule type="expression" dxfId="2609" priority="13181">
      <formula>IF(RIGHT(TEXT(AI77,"0.#"),1)=".",FALSE,TRUE)</formula>
    </cfRule>
    <cfRule type="expression" dxfId="2608" priority="13182">
      <formula>IF(RIGHT(TEXT(AI77,"0.#"),1)=".",TRUE,FALSE)</formula>
    </cfRule>
  </conditionalFormatting>
  <conditionalFormatting sqref="AI76">
    <cfRule type="expression" dxfId="2607" priority="13179">
      <formula>IF(RIGHT(TEXT(AI76,"0.#"),1)=".",FALSE,TRUE)</formula>
    </cfRule>
    <cfRule type="expression" dxfId="2606" priority="13180">
      <formula>IF(RIGHT(TEXT(AI76,"0.#"),1)=".",TRUE,FALSE)</formula>
    </cfRule>
  </conditionalFormatting>
  <conditionalFormatting sqref="AI75">
    <cfRule type="expression" dxfId="2605" priority="13177">
      <formula>IF(RIGHT(TEXT(AI75,"0.#"),1)=".",FALSE,TRUE)</formula>
    </cfRule>
    <cfRule type="expression" dxfId="2604" priority="13178">
      <formula>IF(RIGHT(TEXT(AI75,"0.#"),1)=".",TRUE,FALSE)</formula>
    </cfRule>
  </conditionalFormatting>
  <conditionalFormatting sqref="AM75">
    <cfRule type="expression" dxfId="2603" priority="13175">
      <formula>IF(RIGHT(TEXT(AM75,"0.#"),1)=".",FALSE,TRUE)</formula>
    </cfRule>
    <cfRule type="expression" dxfId="2602" priority="13176">
      <formula>IF(RIGHT(TEXT(AM75,"0.#"),1)=".",TRUE,FALSE)</formula>
    </cfRule>
  </conditionalFormatting>
  <conditionalFormatting sqref="AM76">
    <cfRule type="expression" dxfId="2601" priority="13173">
      <formula>IF(RIGHT(TEXT(AM76,"0.#"),1)=".",FALSE,TRUE)</formula>
    </cfRule>
    <cfRule type="expression" dxfId="2600" priority="13174">
      <formula>IF(RIGHT(TEXT(AM76,"0.#"),1)=".",TRUE,FALSE)</formula>
    </cfRule>
  </conditionalFormatting>
  <conditionalFormatting sqref="AM77">
    <cfRule type="expression" dxfId="2599" priority="13171">
      <formula>IF(RIGHT(TEXT(AM77,"0.#"),1)=".",FALSE,TRUE)</formula>
    </cfRule>
    <cfRule type="expression" dxfId="2598" priority="13172">
      <formula>IF(RIGHT(TEXT(AM77,"0.#"),1)=".",TRUE,FALSE)</formula>
    </cfRule>
  </conditionalFormatting>
  <conditionalFormatting sqref="AE134:AE135 AI134:AI135 AM134:AM135 AQ134:AQ135 AU134:AU135">
    <cfRule type="expression" dxfId="2597" priority="13157">
      <formula>IF(RIGHT(TEXT(AE134,"0.#"),1)=".",FALSE,TRUE)</formula>
    </cfRule>
    <cfRule type="expression" dxfId="2596" priority="13158">
      <formula>IF(RIGHT(TEXT(AE134,"0.#"),1)=".",TRUE,FALSE)</formula>
    </cfRule>
  </conditionalFormatting>
  <conditionalFormatting sqref="AE433">
    <cfRule type="expression" dxfId="2595" priority="13127">
      <formula>IF(RIGHT(TEXT(AE433,"0.#"),1)=".",FALSE,TRUE)</formula>
    </cfRule>
    <cfRule type="expression" dxfId="2594" priority="13128">
      <formula>IF(RIGHT(TEXT(AE433,"0.#"),1)=".",TRUE,FALSE)</formula>
    </cfRule>
  </conditionalFormatting>
  <conditionalFormatting sqref="AM435">
    <cfRule type="expression" dxfId="2593" priority="13111">
      <formula>IF(RIGHT(TEXT(AM435,"0.#"),1)=".",FALSE,TRUE)</formula>
    </cfRule>
    <cfRule type="expression" dxfId="2592" priority="13112">
      <formula>IF(RIGHT(TEXT(AM435,"0.#"),1)=".",TRUE,FALSE)</formula>
    </cfRule>
  </conditionalFormatting>
  <conditionalFormatting sqref="AE434">
    <cfRule type="expression" dxfId="2591" priority="13125">
      <formula>IF(RIGHT(TEXT(AE434,"0.#"),1)=".",FALSE,TRUE)</formula>
    </cfRule>
    <cfRule type="expression" dxfId="2590" priority="13126">
      <formula>IF(RIGHT(TEXT(AE434,"0.#"),1)=".",TRUE,FALSE)</formula>
    </cfRule>
  </conditionalFormatting>
  <conditionalFormatting sqref="AE435">
    <cfRule type="expression" dxfId="2589" priority="13123">
      <formula>IF(RIGHT(TEXT(AE435,"0.#"),1)=".",FALSE,TRUE)</formula>
    </cfRule>
    <cfRule type="expression" dxfId="2588" priority="13124">
      <formula>IF(RIGHT(TEXT(AE435,"0.#"),1)=".",TRUE,FALSE)</formula>
    </cfRule>
  </conditionalFormatting>
  <conditionalFormatting sqref="AM433">
    <cfRule type="expression" dxfId="2587" priority="13115">
      <formula>IF(RIGHT(TEXT(AM433,"0.#"),1)=".",FALSE,TRUE)</formula>
    </cfRule>
    <cfRule type="expression" dxfId="2586" priority="13116">
      <formula>IF(RIGHT(TEXT(AM433,"0.#"),1)=".",TRUE,FALSE)</formula>
    </cfRule>
  </conditionalFormatting>
  <conditionalFormatting sqref="AM434">
    <cfRule type="expression" dxfId="2585" priority="13113">
      <formula>IF(RIGHT(TEXT(AM434,"0.#"),1)=".",FALSE,TRUE)</formula>
    </cfRule>
    <cfRule type="expression" dxfId="2584" priority="13114">
      <formula>IF(RIGHT(TEXT(AM434,"0.#"),1)=".",TRUE,FALSE)</formula>
    </cfRule>
  </conditionalFormatting>
  <conditionalFormatting sqref="AU433">
    <cfRule type="expression" dxfId="2583" priority="13103">
      <formula>IF(RIGHT(TEXT(AU433,"0.#"),1)=".",FALSE,TRUE)</formula>
    </cfRule>
    <cfRule type="expression" dxfId="2582" priority="13104">
      <formula>IF(RIGHT(TEXT(AU433,"0.#"),1)=".",TRUE,FALSE)</formula>
    </cfRule>
  </conditionalFormatting>
  <conditionalFormatting sqref="AU434">
    <cfRule type="expression" dxfId="2581" priority="13101">
      <formula>IF(RIGHT(TEXT(AU434,"0.#"),1)=".",FALSE,TRUE)</formula>
    </cfRule>
    <cfRule type="expression" dxfId="2580" priority="13102">
      <formula>IF(RIGHT(TEXT(AU434,"0.#"),1)=".",TRUE,FALSE)</formula>
    </cfRule>
  </conditionalFormatting>
  <conditionalFormatting sqref="AU435">
    <cfRule type="expression" dxfId="2579" priority="13099">
      <formula>IF(RIGHT(TEXT(AU435,"0.#"),1)=".",FALSE,TRUE)</formula>
    </cfRule>
    <cfRule type="expression" dxfId="2578" priority="13100">
      <formula>IF(RIGHT(TEXT(AU435,"0.#"),1)=".",TRUE,FALSE)</formula>
    </cfRule>
  </conditionalFormatting>
  <conditionalFormatting sqref="AI435">
    <cfRule type="expression" dxfId="2577" priority="13033">
      <formula>IF(RIGHT(TEXT(AI435,"0.#"),1)=".",FALSE,TRUE)</formula>
    </cfRule>
    <cfRule type="expression" dxfId="2576" priority="13034">
      <formula>IF(RIGHT(TEXT(AI435,"0.#"),1)=".",TRUE,FALSE)</formula>
    </cfRule>
  </conditionalFormatting>
  <conditionalFormatting sqref="AI433">
    <cfRule type="expression" dxfId="2575" priority="13037">
      <formula>IF(RIGHT(TEXT(AI433,"0.#"),1)=".",FALSE,TRUE)</formula>
    </cfRule>
    <cfRule type="expression" dxfId="2574" priority="13038">
      <formula>IF(RIGHT(TEXT(AI433,"0.#"),1)=".",TRUE,FALSE)</formula>
    </cfRule>
  </conditionalFormatting>
  <conditionalFormatting sqref="AI434">
    <cfRule type="expression" dxfId="2573" priority="13035">
      <formula>IF(RIGHT(TEXT(AI434,"0.#"),1)=".",FALSE,TRUE)</formula>
    </cfRule>
    <cfRule type="expression" dxfId="2572" priority="13036">
      <formula>IF(RIGHT(TEXT(AI434,"0.#"),1)=".",TRUE,FALSE)</formula>
    </cfRule>
  </conditionalFormatting>
  <conditionalFormatting sqref="AQ434">
    <cfRule type="expression" dxfId="2571" priority="13019">
      <formula>IF(RIGHT(TEXT(AQ434,"0.#"),1)=".",FALSE,TRUE)</formula>
    </cfRule>
    <cfRule type="expression" dxfId="2570" priority="13020">
      <formula>IF(RIGHT(TEXT(AQ434,"0.#"),1)=".",TRUE,FALSE)</formula>
    </cfRule>
  </conditionalFormatting>
  <conditionalFormatting sqref="AQ435">
    <cfRule type="expression" dxfId="2569" priority="13005">
      <formula>IF(RIGHT(TEXT(AQ435,"0.#"),1)=".",FALSE,TRUE)</formula>
    </cfRule>
    <cfRule type="expression" dxfId="2568" priority="13006">
      <formula>IF(RIGHT(TEXT(AQ435,"0.#"),1)=".",TRUE,FALSE)</formula>
    </cfRule>
  </conditionalFormatting>
  <conditionalFormatting sqref="AQ433">
    <cfRule type="expression" dxfId="2567" priority="13003">
      <formula>IF(RIGHT(TEXT(AQ433,"0.#"),1)=".",FALSE,TRUE)</formula>
    </cfRule>
    <cfRule type="expression" dxfId="2566" priority="13004">
      <formula>IF(RIGHT(TEXT(AQ433,"0.#"),1)=".",TRUE,FALSE)</formula>
    </cfRule>
  </conditionalFormatting>
  <conditionalFormatting sqref="AL847:AO866">
    <cfRule type="expression" dxfId="2565" priority="6727">
      <formula>IF(AND(AL847&gt;=0, RIGHT(TEXT(AL847,"0.#"),1)&lt;&gt;"."),TRUE,FALSE)</formula>
    </cfRule>
    <cfRule type="expression" dxfId="2564" priority="6728">
      <formula>IF(AND(AL847&gt;=0, RIGHT(TEXT(AL847,"0.#"),1)="."),TRUE,FALSE)</formula>
    </cfRule>
    <cfRule type="expression" dxfId="2563" priority="6729">
      <formula>IF(AND(AL847&lt;0, RIGHT(TEXT(AL847,"0.#"),1)&lt;&gt;"."),TRUE,FALSE)</formula>
    </cfRule>
    <cfRule type="expression" dxfId="2562" priority="6730">
      <formula>IF(AND(AL847&lt;0, RIGHT(TEXT(AL847,"0.#"),1)="."),TRUE,FALSE)</formula>
    </cfRule>
  </conditionalFormatting>
  <conditionalFormatting sqref="AQ53:AQ55">
    <cfRule type="expression" dxfId="2561" priority="4749">
      <formula>IF(RIGHT(TEXT(AQ53,"0.#"),1)=".",FALSE,TRUE)</formula>
    </cfRule>
    <cfRule type="expression" dxfId="2560" priority="4750">
      <formula>IF(RIGHT(TEXT(AQ53,"0.#"),1)=".",TRUE,FALSE)</formula>
    </cfRule>
  </conditionalFormatting>
  <conditionalFormatting sqref="AU53:AU55">
    <cfRule type="expression" dxfId="2559" priority="4747">
      <formula>IF(RIGHT(TEXT(AU53,"0.#"),1)=".",FALSE,TRUE)</formula>
    </cfRule>
    <cfRule type="expression" dxfId="2558" priority="4748">
      <formula>IF(RIGHT(TEXT(AU53,"0.#"),1)=".",TRUE,FALSE)</formula>
    </cfRule>
  </conditionalFormatting>
  <conditionalFormatting sqref="AQ60:AQ62">
    <cfRule type="expression" dxfId="2557" priority="4745">
      <formula>IF(RIGHT(TEXT(AQ60,"0.#"),1)=".",FALSE,TRUE)</formula>
    </cfRule>
    <cfRule type="expression" dxfId="2556" priority="4746">
      <formula>IF(RIGHT(TEXT(AQ60,"0.#"),1)=".",TRUE,FALSE)</formula>
    </cfRule>
  </conditionalFormatting>
  <conditionalFormatting sqref="AU60:AU62">
    <cfRule type="expression" dxfId="2555" priority="4743">
      <formula>IF(RIGHT(TEXT(AU60,"0.#"),1)=".",FALSE,TRUE)</formula>
    </cfRule>
    <cfRule type="expression" dxfId="2554" priority="4744">
      <formula>IF(RIGHT(TEXT(AU60,"0.#"),1)=".",TRUE,FALSE)</formula>
    </cfRule>
  </conditionalFormatting>
  <conditionalFormatting sqref="AQ75:AQ77">
    <cfRule type="expression" dxfId="2553" priority="4741">
      <formula>IF(RIGHT(TEXT(AQ75,"0.#"),1)=".",FALSE,TRUE)</formula>
    </cfRule>
    <cfRule type="expression" dxfId="2552" priority="4742">
      <formula>IF(RIGHT(TEXT(AQ75,"0.#"),1)=".",TRUE,FALSE)</formula>
    </cfRule>
  </conditionalFormatting>
  <conditionalFormatting sqref="AU75:AU77">
    <cfRule type="expression" dxfId="2551" priority="4739">
      <formula>IF(RIGHT(TEXT(AU75,"0.#"),1)=".",FALSE,TRUE)</formula>
    </cfRule>
    <cfRule type="expression" dxfId="2550" priority="4740">
      <formula>IF(RIGHT(TEXT(AU75,"0.#"),1)=".",TRUE,FALSE)</formula>
    </cfRule>
  </conditionalFormatting>
  <conditionalFormatting sqref="AQ87:AQ89">
    <cfRule type="expression" dxfId="2549" priority="4737">
      <formula>IF(RIGHT(TEXT(AQ87,"0.#"),1)=".",FALSE,TRUE)</formula>
    </cfRule>
    <cfRule type="expression" dxfId="2548" priority="4738">
      <formula>IF(RIGHT(TEXT(AQ87,"0.#"),1)=".",TRUE,FALSE)</formula>
    </cfRule>
  </conditionalFormatting>
  <conditionalFormatting sqref="AU87:AU89">
    <cfRule type="expression" dxfId="2547" priority="4735">
      <formula>IF(RIGHT(TEXT(AU87,"0.#"),1)=".",FALSE,TRUE)</formula>
    </cfRule>
    <cfRule type="expression" dxfId="2546" priority="4736">
      <formula>IF(RIGHT(TEXT(AU87,"0.#"),1)=".",TRUE,FALSE)</formula>
    </cfRule>
  </conditionalFormatting>
  <conditionalFormatting sqref="AQ92:AQ94">
    <cfRule type="expression" dxfId="2545" priority="4733">
      <formula>IF(RIGHT(TEXT(AQ92,"0.#"),1)=".",FALSE,TRUE)</formula>
    </cfRule>
    <cfRule type="expression" dxfId="2544" priority="4734">
      <formula>IF(RIGHT(TEXT(AQ92,"0.#"),1)=".",TRUE,FALSE)</formula>
    </cfRule>
  </conditionalFormatting>
  <conditionalFormatting sqref="AU92:AU94">
    <cfRule type="expression" dxfId="2543" priority="4731">
      <formula>IF(RIGHT(TEXT(AU92,"0.#"),1)=".",FALSE,TRUE)</formula>
    </cfRule>
    <cfRule type="expression" dxfId="2542" priority="4732">
      <formula>IF(RIGHT(TEXT(AU92,"0.#"),1)=".",TRUE,FALSE)</formula>
    </cfRule>
  </conditionalFormatting>
  <conditionalFormatting sqref="AQ97:AQ99">
    <cfRule type="expression" dxfId="2541" priority="4729">
      <formula>IF(RIGHT(TEXT(AQ97,"0.#"),1)=".",FALSE,TRUE)</formula>
    </cfRule>
    <cfRule type="expression" dxfId="2540" priority="4730">
      <formula>IF(RIGHT(TEXT(AQ97,"0.#"),1)=".",TRUE,FALSE)</formula>
    </cfRule>
  </conditionalFormatting>
  <conditionalFormatting sqref="AU97:AU99">
    <cfRule type="expression" dxfId="2539" priority="4727">
      <formula>IF(RIGHT(TEXT(AU97,"0.#"),1)=".",FALSE,TRUE)</formula>
    </cfRule>
    <cfRule type="expression" dxfId="2538" priority="4728">
      <formula>IF(RIGHT(TEXT(AU97,"0.#"),1)=".",TRUE,FALSE)</formula>
    </cfRule>
  </conditionalFormatting>
  <conditionalFormatting sqref="AE458">
    <cfRule type="expression" dxfId="2537" priority="4421">
      <formula>IF(RIGHT(TEXT(AE458,"0.#"),1)=".",FALSE,TRUE)</formula>
    </cfRule>
    <cfRule type="expression" dxfId="2536" priority="4422">
      <formula>IF(RIGHT(TEXT(AE458,"0.#"),1)=".",TRUE,FALSE)</formula>
    </cfRule>
  </conditionalFormatting>
  <conditionalFormatting sqref="AM460">
    <cfRule type="expression" dxfId="2535" priority="4411">
      <formula>IF(RIGHT(TEXT(AM460,"0.#"),1)=".",FALSE,TRUE)</formula>
    </cfRule>
    <cfRule type="expression" dxfId="2534" priority="4412">
      <formula>IF(RIGHT(TEXT(AM460,"0.#"),1)=".",TRUE,FALSE)</formula>
    </cfRule>
  </conditionalFormatting>
  <conditionalFormatting sqref="AE459">
    <cfRule type="expression" dxfId="2533" priority="4419">
      <formula>IF(RIGHT(TEXT(AE459,"0.#"),1)=".",FALSE,TRUE)</formula>
    </cfRule>
    <cfRule type="expression" dxfId="2532" priority="4420">
      <formula>IF(RIGHT(TEXT(AE459,"0.#"),1)=".",TRUE,FALSE)</formula>
    </cfRule>
  </conditionalFormatting>
  <conditionalFormatting sqref="AE460">
    <cfRule type="expression" dxfId="2531" priority="4417">
      <formula>IF(RIGHT(TEXT(AE460,"0.#"),1)=".",FALSE,TRUE)</formula>
    </cfRule>
    <cfRule type="expression" dxfId="2530" priority="4418">
      <formula>IF(RIGHT(TEXT(AE460,"0.#"),1)=".",TRUE,FALSE)</formula>
    </cfRule>
  </conditionalFormatting>
  <conditionalFormatting sqref="AM458">
    <cfRule type="expression" dxfId="2529" priority="4415">
      <formula>IF(RIGHT(TEXT(AM458,"0.#"),1)=".",FALSE,TRUE)</formula>
    </cfRule>
    <cfRule type="expression" dxfId="2528" priority="4416">
      <formula>IF(RIGHT(TEXT(AM458,"0.#"),1)=".",TRUE,FALSE)</formula>
    </cfRule>
  </conditionalFormatting>
  <conditionalFormatting sqref="AM459">
    <cfRule type="expression" dxfId="2527" priority="4413">
      <formula>IF(RIGHT(TEXT(AM459,"0.#"),1)=".",FALSE,TRUE)</formula>
    </cfRule>
    <cfRule type="expression" dxfId="2526" priority="4414">
      <formula>IF(RIGHT(TEXT(AM459,"0.#"),1)=".",TRUE,FALSE)</formula>
    </cfRule>
  </conditionalFormatting>
  <conditionalFormatting sqref="AU458">
    <cfRule type="expression" dxfId="2525" priority="4409">
      <formula>IF(RIGHT(TEXT(AU458,"0.#"),1)=".",FALSE,TRUE)</formula>
    </cfRule>
    <cfRule type="expression" dxfId="2524" priority="4410">
      <formula>IF(RIGHT(TEXT(AU458,"0.#"),1)=".",TRUE,FALSE)</formula>
    </cfRule>
  </conditionalFormatting>
  <conditionalFormatting sqref="AU459">
    <cfRule type="expression" dxfId="2523" priority="4407">
      <formula>IF(RIGHT(TEXT(AU459,"0.#"),1)=".",FALSE,TRUE)</formula>
    </cfRule>
    <cfRule type="expression" dxfId="2522" priority="4408">
      <formula>IF(RIGHT(TEXT(AU459,"0.#"),1)=".",TRUE,FALSE)</formula>
    </cfRule>
  </conditionalFormatting>
  <conditionalFormatting sqref="AU460">
    <cfRule type="expression" dxfId="2521" priority="4405">
      <formula>IF(RIGHT(TEXT(AU460,"0.#"),1)=".",FALSE,TRUE)</formula>
    </cfRule>
    <cfRule type="expression" dxfId="2520" priority="4406">
      <formula>IF(RIGHT(TEXT(AU460,"0.#"),1)=".",TRUE,FALSE)</formula>
    </cfRule>
  </conditionalFormatting>
  <conditionalFormatting sqref="AI460">
    <cfRule type="expression" dxfId="2519" priority="4399">
      <formula>IF(RIGHT(TEXT(AI460,"0.#"),1)=".",FALSE,TRUE)</formula>
    </cfRule>
    <cfRule type="expression" dxfId="2518" priority="4400">
      <formula>IF(RIGHT(TEXT(AI460,"0.#"),1)=".",TRUE,FALSE)</formula>
    </cfRule>
  </conditionalFormatting>
  <conditionalFormatting sqref="AI458">
    <cfRule type="expression" dxfId="2517" priority="4403">
      <formula>IF(RIGHT(TEXT(AI458,"0.#"),1)=".",FALSE,TRUE)</formula>
    </cfRule>
    <cfRule type="expression" dxfId="2516" priority="4404">
      <formula>IF(RIGHT(TEXT(AI458,"0.#"),1)=".",TRUE,FALSE)</formula>
    </cfRule>
  </conditionalFormatting>
  <conditionalFormatting sqref="AI459">
    <cfRule type="expression" dxfId="2515" priority="4401">
      <formula>IF(RIGHT(TEXT(AI459,"0.#"),1)=".",FALSE,TRUE)</formula>
    </cfRule>
    <cfRule type="expression" dxfId="2514" priority="4402">
      <formula>IF(RIGHT(TEXT(AI459,"0.#"),1)=".",TRUE,FALSE)</formula>
    </cfRule>
  </conditionalFormatting>
  <conditionalFormatting sqref="AQ459">
    <cfRule type="expression" dxfId="2513" priority="4397">
      <formula>IF(RIGHT(TEXT(AQ459,"0.#"),1)=".",FALSE,TRUE)</formula>
    </cfRule>
    <cfRule type="expression" dxfId="2512" priority="4398">
      <formula>IF(RIGHT(TEXT(AQ459,"0.#"),1)=".",TRUE,FALSE)</formula>
    </cfRule>
  </conditionalFormatting>
  <conditionalFormatting sqref="AQ460">
    <cfRule type="expression" dxfId="2511" priority="4395">
      <formula>IF(RIGHT(TEXT(AQ460,"0.#"),1)=".",FALSE,TRUE)</formula>
    </cfRule>
    <cfRule type="expression" dxfId="2510" priority="4396">
      <formula>IF(RIGHT(TEXT(AQ460,"0.#"),1)=".",TRUE,FALSE)</formula>
    </cfRule>
  </conditionalFormatting>
  <conditionalFormatting sqref="AQ458">
    <cfRule type="expression" dxfId="2509" priority="4393">
      <formula>IF(RIGHT(TEXT(AQ458,"0.#"),1)=".",FALSE,TRUE)</formula>
    </cfRule>
    <cfRule type="expression" dxfId="2508" priority="4394">
      <formula>IF(RIGHT(TEXT(AQ458,"0.#"),1)=".",TRUE,FALSE)</formula>
    </cfRule>
  </conditionalFormatting>
  <conditionalFormatting sqref="AI126">
    <cfRule type="expression" dxfId="2507" priority="3061">
      <formula>IF(RIGHT(TEXT(AI126,"0.#"),1)=".",FALSE,TRUE)</formula>
    </cfRule>
    <cfRule type="expression" dxfId="2506" priority="3062">
      <formula>IF(RIGHT(TEXT(AI126,"0.#"),1)=".",TRUE,FALSE)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47:Y866">
    <cfRule type="expression" dxfId="2495" priority="3055">
      <formula>IF(RIGHT(TEXT(Y847,"0.#"),1)=".",FALSE,TRUE)</formula>
    </cfRule>
    <cfRule type="expression" dxfId="2494" priority="3056">
      <formula>IF(RIGHT(TEXT(Y847,"0.#"),1)=".",TRUE,FALSE)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80:Y899">
    <cfRule type="expression" dxfId="2135" priority="2171">
      <formula>IF(RIGHT(TEXT(Y880,"0.#"),1)=".",FALSE,TRUE)</formula>
    </cfRule>
    <cfRule type="expression" dxfId="2134" priority="2172">
      <formula>IF(RIGHT(TEXT(Y880,"0.#"),1)=".",TRUE,FALSE)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3">
    <cfRule type="expression" dxfId="2119" priority="2407">
      <formula>IF(RIGHT(TEXT(W23,"0.#"),1)=".",FALSE,TRUE)</formula>
    </cfRule>
    <cfRule type="expression" dxfId="2118" priority="2408">
      <formula>IF(RIGHT(TEXT(W23,"0.#"),1)=".",TRUE,FALSE)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3">
    <cfRule type="expression" dxfId="2113" priority="2395">
      <formula>IF(RIGHT(TEXT(P23,"0.#"),1)=".",FALSE,TRUE)</formula>
    </cfRule>
    <cfRule type="expression" dxfId="2112" priority="2396">
      <formula>IF(RIGHT(TEXT(P23,"0.#"),1)=".",TRUE,FALSE)</formula>
    </cfRule>
  </conditionalFormatting>
  <conditionalFormatting sqref="P24:P27">
    <cfRule type="expression" dxfId="2111" priority="2393">
      <formula>IF(RIGHT(TEXT(P24,"0.#"),1)=".",FALSE,TRUE)</formula>
    </cfRule>
    <cfRule type="expression" dxfId="2110" priority="2394">
      <formula>IF(RIGHT(TEXT(P24,"0.#"),1)=".",TRUE,FALSE)</formula>
    </cfRule>
  </conditionalFormatting>
  <conditionalFormatting sqref="P28">
    <cfRule type="expression" dxfId="2109" priority="2391">
      <formula>IF(RIGHT(TEXT(P28,"0.#"),1)=".",FALSE,TRUE)</formula>
    </cfRule>
    <cfRule type="expression" dxfId="2108" priority="2392">
      <formula>IF(RIGHT(TEXT(P28,"0.#"),1)=".",TRUE,FALSE)</formula>
    </cfRule>
  </conditionalFormatting>
  <conditionalFormatting sqref="AQ114">
    <cfRule type="expression" dxfId="2107" priority="2375">
      <formula>IF(RIGHT(TEXT(AQ114,"0.#"),1)=".",FALSE,TRUE)</formula>
    </cfRule>
    <cfRule type="expression" dxfId="2106" priority="2376">
      <formula>IF(RIGHT(TEXT(AQ114,"0.#"),1)=".",TRUE,FALSE)</formula>
    </cfRule>
  </conditionalFormatting>
  <conditionalFormatting sqref="AQ104">
    <cfRule type="expression" dxfId="2105" priority="2389">
      <formula>IF(RIGHT(TEXT(AQ104,"0.#"),1)=".",FALSE,TRUE)</formula>
    </cfRule>
    <cfRule type="expression" dxfId="2104" priority="2390">
      <formula>IF(RIGHT(TEXT(AQ104,"0.#"),1)=".",TRUE,FALSE)</formula>
    </cfRule>
  </conditionalFormatting>
  <conditionalFormatting sqref="AQ105">
    <cfRule type="expression" dxfId="2103" priority="2387">
      <formula>IF(RIGHT(TEXT(AQ105,"0.#"),1)=".",FALSE,TRUE)</formula>
    </cfRule>
    <cfRule type="expression" dxfId="2102" priority="2388">
      <formula>IF(RIGHT(TEXT(AQ105,"0.#"),1)=".",TRUE,FALSE)</formula>
    </cfRule>
  </conditionalFormatting>
  <conditionalFormatting sqref="AQ107">
    <cfRule type="expression" dxfId="2101" priority="2385">
      <formula>IF(RIGHT(TEXT(AQ107,"0.#"),1)=".",FALSE,TRUE)</formula>
    </cfRule>
    <cfRule type="expression" dxfId="2100" priority="2386">
      <formula>IF(RIGHT(TEXT(AQ107,"0.#"),1)=".",TRUE,FALSE)</formula>
    </cfRule>
  </conditionalFormatting>
  <conditionalFormatting sqref="AQ108">
    <cfRule type="expression" dxfId="2099" priority="2383">
      <formula>IF(RIGHT(TEXT(AQ108,"0.#"),1)=".",FALSE,TRUE)</formula>
    </cfRule>
    <cfRule type="expression" dxfId="2098" priority="2384">
      <formula>IF(RIGHT(TEXT(AQ108,"0.#"),1)=".",TRUE,FALSE)</formula>
    </cfRule>
  </conditionalFormatting>
  <conditionalFormatting sqref="AQ110">
    <cfRule type="expression" dxfId="2097" priority="2381">
      <formula>IF(RIGHT(TEXT(AQ110,"0.#"),1)=".",FALSE,TRUE)</formula>
    </cfRule>
    <cfRule type="expression" dxfId="2096" priority="2382">
      <formula>IF(RIGHT(TEXT(AQ110,"0.#"),1)=".",TRUE,FALSE)</formula>
    </cfRule>
  </conditionalFormatting>
  <conditionalFormatting sqref="AQ111">
    <cfRule type="expression" dxfId="2095" priority="2379">
      <formula>IF(RIGHT(TEXT(AQ111,"0.#"),1)=".",FALSE,TRUE)</formula>
    </cfRule>
    <cfRule type="expression" dxfId="2094" priority="2380">
      <formula>IF(RIGHT(TEXT(AQ111,"0.#"),1)=".",TRUE,FALSE)</formula>
    </cfRule>
  </conditionalFormatting>
  <conditionalFormatting sqref="AQ113">
    <cfRule type="expression" dxfId="2093" priority="2377">
      <formula>IF(RIGHT(TEXT(AQ113,"0.#"),1)=".",FALSE,TRUE)</formula>
    </cfRule>
    <cfRule type="expression" dxfId="2092" priority="2378">
      <formula>IF(RIGHT(TEXT(AQ113,"0.#"),1)=".",TRUE,FALSE)</formula>
    </cfRule>
  </conditionalFormatting>
  <conditionalFormatting sqref="AE67">
    <cfRule type="expression" dxfId="2091" priority="2307">
      <formula>IF(RIGHT(TEXT(AE67,"0.#"),1)=".",FALSE,TRUE)</formula>
    </cfRule>
    <cfRule type="expression" dxfId="2090" priority="2308">
      <formula>IF(RIGHT(TEXT(AE67,"0.#"),1)=".",TRUE,FALSE)</formula>
    </cfRule>
  </conditionalFormatting>
  <conditionalFormatting sqref="AE68">
    <cfRule type="expression" dxfId="2089" priority="2305">
      <formula>IF(RIGHT(TEXT(AE68,"0.#"),1)=".",FALSE,TRUE)</formula>
    </cfRule>
    <cfRule type="expression" dxfId="2088" priority="2306">
      <formula>IF(RIGHT(TEXT(AE68,"0.#"),1)=".",TRUE,FALSE)</formula>
    </cfRule>
  </conditionalFormatting>
  <conditionalFormatting sqref="AE69">
    <cfRule type="expression" dxfId="2087" priority="2303">
      <formula>IF(RIGHT(TEXT(AE69,"0.#"),1)=".",FALSE,TRUE)</formula>
    </cfRule>
    <cfRule type="expression" dxfId="2086" priority="2304">
      <formula>IF(RIGHT(TEXT(AE69,"0.#"),1)=".",TRUE,FALSE)</formula>
    </cfRule>
  </conditionalFormatting>
  <conditionalFormatting sqref="AI69">
    <cfRule type="expression" dxfId="2085" priority="2301">
      <formula>IF(RIGHT(TEXT(AI69,"0.#"),1)=".",FALSE,TRUE)</formula>
    </cfRule>
    <cfRule type="expression" dxfId="2084" priority="2302">
      <formula>IF(RIGHT(TEXT(AI69,"0.#"),1)=".",TRUE,FALSE)</formula>
    </cfRule>
  </conditionalFormatting>
  <conditionalFormatting sqref="AI68">
    <cfRule type="expression" dxfId="2083" priority="2299">
      <formula>IF(RIGHT(TEXT(AI68,"0.#"),1)=".",FALSE,TRUE)</formula>
    </cfRule>
    <cfRule type="expression" dxfId="2082" priority="2300">
      <formula>IF(RIGHT(TEXT(AI68,"0.#"),1)=".",TRUE,FALSE)</formula>
    </cfRule>
  </conditionalFormatting>
  <conditionalFormatting sqref="AI67">
    <cfRule type="expression" dxfId="2081" priority="2297">
      <formula>IF(RIGHT(TEXT(AI67,"0.#"),1)=".",FALSE,TRUE)</formula>
    </cfRule>
    <cfRule type="expression" dxfId="2080" priority="2298">
      <formula>IF(RIGHT(TEXT(AI67,"0.#"),1)=".",TRUE,FALSE)</formula>
    </cfRule>
  </conditionalFormatting>
  <conditionalFormatting sqref="AM67">
    <cfRule type="expression" dxfId="2079" priority="2295">
      <formula>IF(RIGHT(TEXT(AM67,"0.#"),1)=".",FALSE,TRUE)</formula>
    </cfRule>
    <cfRule type="expression" dxfId="2078" priority="2296">
      <formula>IF(RIGHT(TEXT(AM67,"0.#"),1)=".",TRUE,FALSE)</formula>
    </cfRule>
  </conditionalFormatting>
  <conditionalFormatting sqref="AM68">
    <cfRule type="expression" dxfId="2077" priority="2293">
      <formula>IF(RIGHT(TEXT(AM68,"0.#"),1)=".",FALSE,TRUE)</formula>
    </cfRule>
    <cfRule type="expression" dxfId="2076" priority="2294">
      <formula>IF(RIGHT(TEXT(AM68,"0.#"),1)=".",TRUE,FALSE)</formula>
    </cfRule>
  </conditionalFormatting>
  <conditionalFormatting sqref="AM69">
    <cfRule type="expression" dxfId="2075" priority="2291">
      <formula>IF(RIGHT(TEXT(AM69,"0.#"),1)=".",FALSE,TRUE)</formula>
    </cfRule>
    <cfRule type="expression" dxfId="2074" priority="2292">
      <formula>IF(RIGHT(TEXT(AM69,"0.#"),1)=".",TRUE,FALSE)</formula>
    </cfRule>
  </conditionalFormatting>
  <conditionalFormatting sqref="AQ67:AQ69">
    <cfRule type="expression" dxfId="2073" priority="2289">
      <formula>IF(RIGHT(TEXT(AQ67,"0.#"),1)=".",FALSE,TRUE)</formula>
    </cfRule>
    <cfRule type="expression" dxfId="2072" priority="2290">
      <formula>IF(RIGHT(TEXT(AQ67,"0.#"),1)=".",TRUE,FALSE)</formula>
    </cfRule>
  </conditionalFormatting>
  <conditionalFormatting sqref="AU67:AU69">
    <cfRule type="expression" dxfId="2071" priority="2287">
      <formula>IF(RIGHT(TEXT(AU67,"0.#"),1)=".",FALSE,TRUE)</formula>
    </cfRule>
    <cfRule type="expression" dxfId="2070" priority="2288">
      <formula>IF(RIGHT(TEXT(AU67,"0.#"),1)=".",TRUE,FALSE)</formula>
    </cfRule>
  </conditionalFormatting>
  <conditionalFormatting sqref="AE70">
    <cfRule type="expression" dxfId="2069" priority="2285">
      <formula>IF(RIGHT(TEXT(AE70,"0.#"),1)=".",FALSE,TRUE)</formula>
    </cfRule>
    <cfRule type="expression" dxfId="2068" priority="2286">
      <formula>IF(RIGHT(TEXT(AE70,"0.#"),1)=".",TRUE,FALSE)</formula>
    </cfRule>
  </conditionalFormatting>
  <conditionalFormatting sqref="AE71">
    <cfRule type="expression" dxfId="2067" priority="2283">
      <formula>IF(RIGHT(TEXT(AE71,"0.#"),1)=".",FALSE,TRUE)</formula>
    </cfRule>
    <cfRule type="expression" dxfId="2066" priority="2284">
      <formula>IF(RIGHT(TEXT(AE71,"0.#"),1)=".",TRUE,FALSE)</formula>
    </cfRule>
  </conditionalFormatting>
  <conditionalFormatting sqref="AE72">
    <cfRule type="expression" dxfId="2065" priority="2281">
      <formula>IF(RIGHT(TEXT(AE72,"0.#"),1)=".",FALSE,TRUE)</formula>
    </cfRule>
    <cfRule type="expression" dxfId="2064" priority="2282">
      <formula>IF(RIGHT(TEXT(AE72,"0.#"),1)=".",TRUE,FALSE)</formula>
    </cfRule>
  </conditionalFormatting>
  <conditionalFormatting sqref="AI72">
    <cfRule type="expression" dxfId="2063" priority="2279">
      <formula>IF(RIGHT(TEXT(AI72,"0.#"),1)=".",FALSE,TRUE)</formula>
    </cfRule>
    <cfRule type="expression" dxfId="2062" priority="2280">
      <formula>IF(RIGHT(TEXT(AI72,"0.#"),1)=".",TRUE,FALSE)</formula>
    </cfRule>
  </conditionalFormatting>
  <conditionalFormatting sqref="AI71">
    <cfRule type="expression" dxfId="2061" priority="2277">
      <formula>IF(RIGHT(TEXT(AI71,"0.#"),1)=".",FALSE,TRUE)</formula>
    </cfRule>
    <cfRule type="expression" dxfId="2060" priority="2278">
      <formula>IF(RIGHT(TEXT(AI71,"0.#"),1)=".",TRUE,FALSE)</formula>
    </cfRule>
  </conditionalFormatting>
  <conditionalFormatting sqref="AI70">
    <cfRule type="expression" dxfId="2059" priority="2275">
      <formula>IF(RIGHT(TEXT(AI70,"0.#"),1)=".",FALSE,TRUE)</formula>
    </cfRule>
    <cfRule type="expression" dxfId="2058" priority="2276">
      <formula>IF(RIGHT(TEXT(AI70,"0.#"),1)=".",TRUE,FALSE)</formula>
    </cfRule>
  </conditionalFormatting>
  <conditionalFormatting sqref="AM70">
    <cfRule type="expression" dxfId="2057" priority="2273">
      <formula>IF(RIGHT(TEXT(AM70,"0.#"),1)=".",FALSE,TRUE)</formula>
    </cfRule>
    <cfRule type="expression" dxfId="2056" priority="2274">
      <formula>IF(RIGHT(TEXT(AM70,"0.#"),1)=".",TRUE,FALSE)</formula>
    </cfRule>
  </conditionalFormatting>
  <conditionalFormatting sqref="AM71">
    <cfRule type="expression" dxfId="2055" priority="2271">
      <formula>IF(RIGHT(TEXT(AM71,"0.#"),1)=".",FALSE,TRUE)</formula>
    </cfRule>
    <cfRule type="expression" dxfId="2054" priority="2272">
      <formula>IF(RIGHT(TEXT(AM71,"0.#"),1)=".",TRUE,FALSE)</formula>
    </cfRule>
  </conditionalFormatting>
  <conditionalFormatting sqref="AM72">
    <cfRule type="expression" dxfId="2053" priority="2269">
      <formula>IF(RIGHT(TEXT(AM72,"0.#"),1)=".",FALSE,TRUE)</formula>
    </cfRule>
    <cfRule type="expression" dxfId="2052" priority="2270">
      <formula>IF(RIGHT(TEXT(AM72,"0.#"),1)=".",TRUE,FALSE)</formula>
    </cfRule>
  </conditionalFormatting>
  <conditionalFormatting sqref="AQ70:AQ72">
    <cfRule type="expression" dxfId="2051" priority="2267">
      <formula>IF(RIGHT(TEXT(AQ70,"0.#"),1)=".",FALSE,TRUE)</formula>
    </cfRule>
    <cfRule type="expression" dxfId="2050" priority="2268">
      <formula>IF(RIGHT(TEXT(AQ70,"0.#"),1)=".",TRUE,FALSE)</formula>
    </cfRule>
  </conditionalFormatting>
  <conditionalFormatting sqref="AU70:AU72">
    <cfRule type="expression" dxfId="2049" priority="2265">
      <formula>IF(RIGHT(TEXT(AU70,"0.#"),1)=".",FALSE,TRUE)</formula>
    </cfRule>
    <cfRule type="expression" dxfId="2048" priority="2266">
      <formula>IF(RIGHT(TEXT(AU70,"0.#"),1)=".",TRUE,FALSE)</formula>
    </cfRule>
  </conditionalFormatting>
  <conditionalFormatting sqref="AU656">
    <cfRule type="expression" dxfId="2047" priority="783">
      <formula>IF(RIGHT(TEXT(AU656,"0.#"),1)=".",FALSE,TRUE)</formula>
    </cfRule>
    <cfRule type="expression" dxfId="2046" priority="784">
      <formula>IF(RIGHT(TEXT(AU656,"0.#"),1)=".",TRUE,FALSE)</formula>
    </cfRule>
  </conditionalFormatting>
  <conditionalFormatting sqref="AQ655">
    <cfRule type="expression" dxfId="2045" priority="775">
      <formula>IF(RIGHT(TEXT(AQ655,"0.#"),1)=".",FALSE,TRUE)</formula>
    </cfRule>
    <cfRule type="expression" dxfId="2044" priority="776">
      <formula>IF(RIGHT(TEXT(AQ655,"0.#"),1)=".",TRUE,FALSE)</formula>
    </cfRule>
  </conditionalFormatting>
  <conditionalFormatting sqref="AI696">
    <cfRule type="expression" dxfId="2043" priority="567">
      <formula>IF(RIGHT(TEXT(AI696,"0.#"),1)=".",FALSE,TRUE)</formula>
    </cfRule>
    <cfRule type="expression" dxfId="2042" priority="568">
      <formula>IF(RIGHT(TEXT(AI696,"0.#"),1)=".",TRUE,FALSE)</formula>
    </cfRule>
  </conditionalFormatting>
  <conditionalFormatting sqref="AQ694">
    <cfRule type="expression" dxfId="2041" priority="561">
      <formula>IF(RIGHT(TEXT(AQ694,"0.#"),1)=".",FALSE,TRUE)</formula>
    </cfRule>
    <cfRule type="expression" dxfId="2040" priority="562">
      <formula>IF(RIGHT(TEXT(AQ694,"0.#"),1)=".",TRUE,FALSE)</formula>
    </cfRule>
  </conditionalFormatting>
  <conditionalFormatting sqref="AL880:AO899">
    <cfRule type="expression" dxfId="2039" priority="2173">
      <formula>IF(AND(AL880&gt;=0, RIGHT(TEXT(AL880,"0.#"),1)&lt;&gt;"."),TRUE,FALSE)</formula>
    </cfRule>
    <cfRule type="expression" dxfId="2038" priority="2174">
      <formula>IF(AND(AL880&gt;=0, RIGHT(TEXT(AL880,"0.#"),1)="."),TRUE,FALSE)</formula>
    </cfRule>
    <cfRule type="expression" dxfId="2037" priority="2175">
      <formula>IF(AND(AL880&lt;0, RIGHT(TEXT(AL880,"0.#"),1)&lt;&gt;"."),TRUE,FALSE)</formula>
    </cfRule>
    <cfRule type="expression" dxfId="2036" priority="2176">
      <formula>IF(AND(AL880&lt;0, RIGHT(TEXT(AL880,"0.#"),1)="."),TRUE,FALSE)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29:AC29">
    <cfRule type="expression" dxfId="789" priority="103">
      <formula>IF(RIGHT(TEXT(P29,"0.#"),1)=".",FALSE,TRUE)</formula>
    </cfRule>
    <cfRule type="expression" dxfId="788" priority="104">
      <formula>IF(RIGHT(TEXT(P29,"0.#"),1)=".",TRUE,FALSE)</formula>
    </cfRule>
  </conditionalFormatting>
  <conditionalFormatting sqref="AU101">
    <cfRule type="expression" dxfId="787" priority="101">
      <formula>IF(RIGHT(TEXT(AU101,"0.#"),1)=".",FALSE,TRUE)</formula>
    </cfRule>
    <cfRule type="expression" dxfId="786" priority="102">
      <formula>IF(RIGHT(TEXT(AU101,"0.#"),1)=".",TRUE,FALSE)</formula>
    </cfRule>
  </conditionalFormatting>
  <conditionalFormatting sqref="AU102">
    <cfRule type="expression" dxfId="785" priority="99">
      <formula>IF(RIGHT(TEXT(AU102,"0.#"),1)=".",FALSE,TRUE)</formula>
    </cfRule>
    <cfRule type="expression" dxfId="784" priority="100">
      <formula>IF(RIGHT(TEXT(AU102,"0.#"),1)=".",TRUE,FALSE)</formula>
    </cfRule>
  </conditionalFormatting>
  <conditionalFormatting sqref="AM101">
    <cfRule type="expression" dxfId="783" priority="97">
      <formula>IF(RIGHT(TEXT(AM101,"0.#"),1)=".",FALSE,TRUE)</formula>
    </cfRule>
    <cfRule type="expression" dxfId="782" priority="98">
      <formula>IF(RIGHT(TEXT(AM101,"0.#"),1)=".",TRUE,FALSE)</formula>
    </cfRule>
  </conditionalFormatting>
  <conditionalFormatting sqref="AM102">
    <cfRule type="expression" dxfId="781" priority="95">
      <formula>IF(RIGHT(TEXT(AM102,"0.#"),1)=".",FALSE,TRUE)</formula>
    </cfRule>
    <cfRule type="expression" dxfId="780" priority="96">
      <formula>IF(RIGHT(TEXT(AM102,"0.#"),1)=".",TRUE,FALSE)</formula>
    </cfRule>
  </conditionalFormatting>
  <conditionalFormatting sqref="AQ101">
    <cfRule type="expression" dxfId="779" priority="93">
      <formula>IF(RIGHT(TEXT(AQ101,"0.#"),1)=".",FALSE,TRUE)</formula>
    </cfRule>
    <cfRule type="expression" dxfId="778" priority="94">
      <formula>IF(RIGHT(TEXT(AQ101,"0.#"),1)=".",TRUE,FALSE)</formula>
    </cfRule>
  </conditionalFormatting>
  <conditionalFormatting sqref="AQ102">
    <cfRule type="expression" dxfId="777" priority="91">
      <formula>IF(RIGHT(TEXT(AQ102,"0.#"),1)=".",FALSE,TRUE)</formula>
    </cfRule>
    <cfRule type="expression" dxfId="776" priority="92">
      <formula>IF(RIGHT(TEXT(AQ102,"0.#"),1)=".",TRUE,FALSE)</formula>
    </cfRule>
  </conditionalFormatting>
  <conditionalFormatting sqref="AI101">
    <cfRule type="expression" dxfId="775" priority="89">
      <formula>IF(RIGHT(TEXT(AI101,"0.#"),1)=".",FALSE,TRUE)</formula>
    </cfRule>
    <cfRule type="expression" dxfId="774" priority="90">
      <formula>IF(RIGHT(TEXT(AI101,"0.#"),1)=".",TRUE,FALSE)</formula>
    </cfRule>
  </conditionalFormatting>
  <conditionalFormatting sqref="AE101">
    <cfRule type="expression" dxfId="773" priority="87">
      <formula>IF(RIGHT(TEXT(AE101,"0.#"),1)=".",FALSE,TRUE)</formula>
    </cfRule>
    <cfRule type="expression" dxfId="772" priority="88">
      <formula>IF(RIGHT(TEXT(AE101,"0.#"),1)=".",TRUE,FALSE)</formula>
    </cfRule>
  </conditionalFormatting>
  <conditionalFormatting sqref="AE102">
    <cfRule type="expression" dxfId="771" priority="85">
      <formula>IF(RIGHT(TEXT(AE102,"0.#"),1)=".",FALSE,TRUE)</formula>
    </cfRule>
    <cfRule type="expression" dxfId="770" priority="86">
      <formula>IF(RIGHT(TEXT(AE102,"0.#"),1)=".",TRUE,FALSE)</formula>
    </cfRule>
  </conditionalFormatting>
  <conditionalFormatting sqref="AI102">
    <cfRule type="expression" dxfId="769" priority="83">
      <formula>IF(RIGHT(TEXT(AI102,"0.#"),1)=".",FALSE,TRUE)</formula>
    </cfRule>
    <cfRule type="expression" dxfId="768" priority="84">
      <formula>IF(RIGHT(TEXT(AI102,"0.#"),1)=".",TRUE,FALSE)</formula>
    </cfRule>
  </conditionalFormatting>
  <conditionalFormatting sqref="AQ116">
    <cfRule type="expression" dxfId="767" priority="81">
      <formula>IF(RIGHT(TEXT(AQ116,"0.#"),1)=".",FALSE,TRUE)</formula>
    </cfRule>
    <cfRule type="expression" dxfId="766" priority="82">
      <formula>IF(RIGHT(TEXT(AQ116,"0.#"),1)=".",TRUE,FALSE)</formula>
    </cfRule>
  </conditionalFormatting>
  <conditionalFormatting sqref="AM116">
    <cfRule type="expression" dxfId="765" priority="79">
      <formula>IF(RIGHT(TEXT(AM116,"0.#"),1)=".",FALSE,TRUE)</formula>
    </cfRule>
    <cfRule type="expression" dxfId="764" priority="80">
      <formula>IF(RIGHT(TEXT(AM116,"0.#"),1)=".",TRUE,FALSE)</formula>
    </cfRule>
  </conditionalFormatting>
  <conditionalFormatting sqref="AM117">
    <cfRule type="expression" dxfId="763" priority="77">
      <formula>IF(RIGHT(TEXT(AM117,"0.#"),1)=".",FALSE,TRUE)</formula>
    </cfRule>
    <cfRule type="expression" dxfId="762" priority="78">
      <formula>IF(RIGHT(TEXT(AM117,"0.#"),1)=".",TRUE,FALSE)</formula>
    </cfRule>
  </conditionalFormatting>
  <conditionalFormatting sqref="AQ117">
    <cfRule type="expression" dxfId="761" priority="75">
      <formula>IF(RIGHT(TEXT(AQ117,"0.#"),1)=".",FALSE,TRUE)</formula>
    </cfRule>
    <cfRule type="expression" dxfId="760" priority="76">
      <formula>IF(RIGHT(TEXT(AQ117,"0.#"),1)=".",TRUE,FALSE)</formula>
    </cfRule>
  </conditionalFormatting>
  <conditionalFormatting sqref="AI116">
    <cfRule type="expression" dxfId="759" priority="73">
      <formula>IF(RIGHT(TEXT(AI116,"0.#"),1)=".",FALSE,TRUE)</formula>
    </cfRule>
    <cfRule type="expression" dxfId="758" priority="74">
      <formula>IF(RIGHT(TEXT(AI116,"0.#"),1)=".",TRUE,FALSE)</formula>
    </cfRule>
  </conditionalFormatting>
  <conditionalFormatting sqref="AI117">
    <cfRule type="expression" dxfId="757" priority="71">
      <formula>IF(RIGHT(TEXT(AI117,"0.#"),1)=".",FALSE,TRUE)</formula>
    </cfRule>
    <cfRule type="expression" dxfId="756" priority="72">
      <formula>IF(RIGHT(TEXT(AI117,"0.#"),1)=".",TRUE,FALSE)</formula>
    </cfRule>
  </conditionalFormatting>
  <conditionalFormatting sqref="AE116">
    <cfRule type="expression" dxfId="755" priority="69">
      <formula>IF(RIGHT(TEXT(AE116,"0.#"),1)=".",FALSE,TRUE)</formula>
    </cfRule>
    <cfRule type="expression" dxfId="754" priority="70">
      <formula>IF(RIGHT(TEXT(AE116,"0.#"),1)=".",TRUE,FALSE)</formula>
    </cfRule>
  </conditionalFormatting>
  <conditionalFormatting sqref="AE117">
    <cfRule type="expression" dxfId="753" priority="67">
      <formula>IF(RIGHT(TEXT(AE117,"0.#"),1)=".",FALSE,TRUE)</formula>
    </cfRule>
    <cfRule type="expression" dxfId="752" priority="68">
      <formula>IF(RIGHT(TEXT(AE117,"0.#"),1)=".",TRUE,FALSE)</formula>
    </cfRule>
  </conditionalFormatting>
  <conditionalFormatting sqref="AQ119">
    <cfRule type="expression" dxfId="751" priority="65">
      <formula>IF(RIGHT(TEXT(AQ119,"0.#"),1)=".",FALSE,TRUE)</formula>
    </cfRule>
    <cfRule type="expression" dxfId="750" priority="66">
      <formula>IF(RIGHT(TEXT(AQ119,"0.#"),1)=".",TRUE,FALSE)</formula>
    </cfRule>
  </conditionalFormatting>
  <conditionalFormatting sqref="AQ120">
    <cfRule type="expression" dxfId="749" priority="63">
      <formula>IF(RIGHT(TEXT(AQ120,"0.#"),1)=".",FALSE,TRUE)</formula>
    </cfRule>
    <cfRule type="expression" dxfId="748" priority="64">
      <formula>IF(RIGHT(TEXT(AQ120,"0.#"),1)=".",TRUE,FALSE)</formula>
    </cfRule>
  </conditionalFormatting>
  <conditionalFormatting sqref="AI119">
    <cfRule type="expression" dxfId="747" priority="61">
      <formula>IF(RIGHT(TEXT(AI119,"0.#"),1)=".",FALSE,TRUE)</formula>
    </cfRule>
    <cfRule type="expression" dxfId="746" priority="62">
      <formula>IF(RIGHT(TEXT(AI119,"0.#"),1)=".",TRUE,FALSE)</formula>
    </cfRule>
  </conditionalFormatting>
  <conditionalFormatting sqref="AI120">
    <cfRule type="expression" dxfId="745" priority="59">
      <formula>IF(RIGHT(TEXT(AI120,"0.#"),1)=".",FALSE,TRUE)</formula>
    </cfRule>
    <cfRule type="expression" dxfId="744" priority="60">
      <formula>IF(RIGHT(TEXT(AI120,"0.#"),1)=".",TRUE,FALSE)</formula>
    </cfRule>
  </conditionalFormatting>
  <conditionalFormatting sqref="AE119">
    <cfRule type="expression" dxfId="743" priority="57">
      <formula>IF(RIGHT(TEXT(AE119,"0.#"),1)=".",FALSE,TRUE)</formula>
    </cfRule>
    <cfRule type="expression" dxfId="742" priority="58">
      <formula>IF(RIGHT(TEXT(AE119,"0.#"),1)=".",TRUE,FALSE)</formula>
    </cfRule>
  </conditionalFormatting>
  <conditionalFormatting sqref="AE120">
    <cfRule type="expression" dxfId="741" priority="55">
      <formula>IF(RIGHT(TEXT(AE120,"0.#"),1)=".",FALSE,TRUE)</formula>
    </cfRule>
    <cfRule type="expression" dxfId="740" priority="56">
      <formula>IF(RIGHT(TEXT(AE120,"0.#"),1)=".",TRUE,FALSE)</formula>
    </cfRule>
  </conditionalFormatting>
  <conditionalFormatting sqref="AM120">
    <cfRule type="expression" dxfId="739" priority="53">
      <formula>IF(RIGHT(TEXT(AM120,"0.#"),1)=".",FALSE,TRUE)</formula>
    </cfRule>
    <cfRule type="expression" dxfId="738" priority="54">
      <formula>IF(RIGHT(TEXT(AM120,"0.#"),1)=".",TRUE,FALSE)</formula>
    </cfRule>
  </conditionalFormatting>
  <conditionalFormatting sqref="AM119">
    <cfRule type="expression" dxfId="737" priority="51">
      <formula>IF(RIGHT(TEXT(AM119,"0.#"),1)=".",FALSE,TRUE)</formula>
    </cfRule>
    <cfRule type="expression" dxfId="736" priority="52">
      <formula>IF(RIGHT(TEXT(AM119,"0.#"),1)=".",TRUE,FALSE)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39">
    <cfRule type="expression" dxfId="731" priority="31">
      <formula>IF(RIGHT(TEXT(Y839,"0.#"),1)=".",FALSE,TRUE)</formula>
    </cfRule>
    <cfRule type="expression" dxfId="730" priority="32">
      <formula>IF(RIGHT(TEXT(Y839,"0.#"),1)=".",TRUE,FALSE)</formula>
    </cfRule>
  </conditionalFormatting>
  <conditionalFormatting sqref="Y840">
    <cfRule type="expression" dxfId="729" priority="29">
      <formula>IF(RIGHT(TEXT(Y840,"0.#"),1)=".",FALSE,TRUE)</formula>
    </cfRule>
    <cfRule type="expression" dxfId="728" priority="30">
      <formula>IF(RIGHT(TEXT(Y840,"0.#"),1)=".",TRUE,FALSE)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4:Y790 Y781">
    <cfRule type="expression" dxfId="705" priority="5">
      <formula>IF(RIGHT(TEXT(Y781,"0.#"),1)=".",FALSE,TRUE)</formula>
    </cfRule>
    <cfRule type="expression" dxfId="704" priority="6">
      <formula>IF(RIGHT(TEXT(Y781,"0.#"),1)=".",TRUE,FALSE)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495</v>
      </c>
      <c r="AI2" s="51" t="s">
        <v>564</v>
      </c>
      <c r="AK2" s="51" t="s">
        <v>382</v>
      </c>
      <c r="AM2" s="85"/>
      <c r="AN2" s="85"/>
      <c r="AP2" s="53"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3" t="s">
        <v>496</v>
      </c>
      <c r="AI3" s="51" t="s">
        <v>375</v>
      </c>
      <c r="AK3" s="51" t="str">
        <f>CHAR(CODE(AK2)+1)</f>
        <v>B</v>
      </c>
      <c r="AM3" s="85"/>
      <c r="AN3" s="85"/>
      <c r="AP3" s="53"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542</v>
      </c>
      <c r="W4" s="32" t="s">
        <v>270</v>
      </c>
      <c r="Y4" s="32" t="s">
        <v>72</v>
      </c>
      <c r="Z4" s="30"/>
      <c r="AA4" s="32" t="s">
        <v>81</v>
      </c>
      <c r="AB4" s="31"/>
      <c r="AC4" s="32" t="s">
        <v>256</v>
      </c>
      <c r="AD4" s="28"/>
      <c r="AE4" s="45" t="s">
        <v>297</v>
      </c>
      <c r="AF4" s="30"/>
      <c r="AG4" s="53" t="s">
        <v>497</v>
      </c>
      <c r="AI4" s="51" t="s">
        <v>377</v>
      </c>
      <c r="AK4" s="51" t="str">
        <f t="shared" ref="AK4:AK49" si="7">CHAR(CODE(AK3)+1)</f>
        <v>C</v>
      </c>
      <c r="AM4" s="85"/>
      <c r="AN4" s="85"/>
      <c r="AP4" s="53"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3" t="s">
        <v>498</v>
      </c>
      <c r="AI5" s="51" t="s">
        <v>544</v>
      </c>
      <c r="AK5" s="51" t="str">
        <f t="shared" si="7"/>
        <v>D</v>
      </c>
      <c r="AP5" s="53"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3" t="s">
        <v>499</v>
      </c>
      <c r="AI6" s="53" t="s">
        <v>545</v>
      </c>
      <c r="AK6" s="51" t="str">
        <f t="shared" si="7"/>
        <v>E</v>
      </c>
      <c r="AP6" s="53"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500</v>
      </c>
      <c r="AH7" s="89"/>
      <c r="AI7" s="51" t="s">
        <v>546</v>
      </c>
      <c r="AK7" s="51" t="str">
        <f t="shared" si="7"/>
        <v>F</v>
      </c>
      <c r="AP7" s="53"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3" t="s">
        <v>501</v>
      </c>
      <c r="AI8" s="84"/>
      <c r="AK8" s="51" t="str">
        <f t="shared" si="7"/>
        <v>G</v>
      </c>
      <c r="AP8" s="53"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3" t="s">
        <v>502</v>
      </c>
      <c r="AK9" s="51" t="str">
        <f t="shared" si="7"/>
        <v>H</v>
      </c>
      <c r="AP9" s="53"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485</v>
      </c>
      <c r="AK10" s="51" t="str">
        <f t="shared" si="7"/>
        <v>I</v>
      </c>
      <c r="AP10" s="51"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488</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486</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487</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8"/>
      <c r="AA2" s="829"/>
      <c r="AB2" s="1032" t="s">
        <v>11</v>
      </c>
      <c r="AC2" s="1033"/>
      <c r="AD2" s="1034"/>
      <c r="AE2" s="1038" t="s">
        <v>554</v>
      </c>
      <c r="AF2" s="1038"/>
      <c r="AG2" s="1038"/>
      <c r="AH2" s="1038"/>
      <c r="AI2" s="1038" t="s">
        <v>551</v>
      </c>
      <c r="AJ2" s="1038"/>
      <c r="AK2" s="1038"/>
      <c r="AL2" s="1038"/>
      <c r="AM2" s="1038" t="s">
        <v>525</v>
      </c>
      <c r="AN2" s="1038"/>
      <c r="AO2" s="1038"/>
      <c r="AP2" s="551"/>
      <c r="AQ2" s="156" t="s">
        <v>354</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8"/>
      <c r="AF3" s="248"/>
      <c r="AG3" s="248"/>
      <c r="AH3" s="248"/>
      <c r="AI3" s="248"/>
      <c r="AJ3" s="248"/>
      <c r="AK3" s="248"/>
      <c r="AL3" s="248"/>
      <c r="AM3" s="248"/>
      <c r="AN3" s="248"/>
      <c r="AO3" s="248"/>
      <c r="AP3" s="244"/>
      <c r="AQ3" s="195"/>
      <c r="AR3" s="196"/>
      <c r="AS3" s="130" t="s">
        <v>355</v>
      </c>
      <c r="AT3" s="131"/>
      <c r="AU3" s="196"/>
      <c r="AV3" s="196"/>
      <c r="AW3" s="395" t="s">
        <v>300</v>
      </c>
      <c r="AX3" s="396"/>
    </row>
    <row r="4" spans="1:50" ht="22.5" customHeight="1" x14ac:dyDescent="0.15">
      <c r="A4" s="400"/>
      <c r="B4" s="398"/>
      <c r="C4" s="398"/>
      <c r="D4" s="398"/>
      <c r="E4" s="398"/>
      <c r="F4" s="399"/>
      <c r="G4" s="558"/>
      <c r="H4" s="1005"/>
      <c r="I4" s="1005"/>
      <c r="J4" s="1005"/>
      <c r="K4" s="1005"/>
      <c r="L4" s="1005"/>
      <c r="M4" s="1005"/>
      <c r="N4" s="1005"/>
      <c r="O4" s="1006"/>
      <c r="P4" s="102"/>
      <c r="Q4" s="1013"/>
      <c r="R4" s="1013"/>
      <c r="S4" s="1013"/>
      <c r="T4" s="1013"/>
      <c r="U4" s="1013"/>
      <c r="V4" s="1013"/>
      <c r="W4" s="1013"/>
      <c r="X4" s="1014"/>
      <c r="Y4" s="1023" t="s">
        <v>12</v>
      </c>
      <c r="Z4" s="1024"/>
      <c r="AA4" s="1025"/>
      <c r="AB4" s="458"/>
      <c r="AC4" s="1027"/>
      <c r="AD4" s="1027"/>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503</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473</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8"/>
      <c r="AA9" s="829"/>
      <c r="AB9" s="1032" t="s">
        <v>11</v>
      </c>
      <c r="AC9" s="1033"/>
      <c r="AD9" s="1034"/>
      <c r="AE9" s="1038" t="s">
        <v>555</v>
      </c>
      <c r="AF9" s="1038"/>
      <c r="AG9" s="1038"/>
      <c r="AH9" s="1038"/>
      <c r="AI9" s="1038" t="s">
        <v>551</v>
      </c>
      <c r="AJ9" s="1038"/>
      <c r="AK9" s="1038"/>
      <c r="AL9" s="1038"/>
      <c r="AM9" s="1038" t="s">
        <v>525</v>
      </c>
      <c r="AN9" s="1038"/>
      <c r="AO9" s="1038"/>
      <c r="AP9" s="551"/>
      <c r="AQ9" s="156" t="s">
        <v>354</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8"/>
      <c r="AF10" s="248"/>
      <c r="AG10" s="248"/>
      <c r="AH10" s="248"/>
      <c r="AI10" s="248"/>
      <c r="AJ10" s="248"/>
      <c r="AK10" s="248"/>
      <c r="AL10" s="248"/>
      <c r="AM10" s="248"/>
      <c r="AN10" s="248"/>
      <c r="AO10" s="248"/>
      <c r="AP10" s="244"/>
      <c r="AQ10" s="195"/>
      <c r="AR10" s="196"/>
      <c r="AS10" s="130" t="s">
        <v>355</v>
      </c>
      <c r="AT10" s="131"/>
      <c r="AU10" s="196"/>
      <c r="AV10" s="196"/>
      <c r="AW10" s="395" t="s">
        <v>300</v>
      </c>
      <c r="AX10" s="396"/>
    </row>
    <row r="11" spans="1:50" ht="22.5" customHeight="1" x14ac:dyDescent="0.15">
      <c r="A11" s="400"/>
      <c r="B11" s="398"/>
      <c r="C11" s="398"/>
      <c r="D11" s="398"/>
      <c r="E11" s="398"/>
      <c r="F11" s="399"/>
      <c r="G11" s="558"/>
      <c r="H11" s="1005"/>
      <c r="I11" s="1005"/>
      <c r="J11" s="1005"/>
      <c r="K11" s="1005"/>
      <c r="L11" s="1005"/>
      <c r="M11" s="1005"/>
      <c r="N11" s="1005"/>
      <c r="O11" s="1006"/>
      <c r="P11" s="102"/>
      <c r="Q11" s="1013"/>
      <c r="R11" s="1013"/>
      <c r="S11" s="1013"/>
      <c r="T11" s="1013"/>
      <c r="U11" s="1013"/>
      <c r="V11" s="1013"/>
      <c r="W11" s="1013"/>
      <c r="X11" s="1014"/>
      <c r="Y11" s="1023" t="s">
        <v>12</v>
      </c>
      <c r="Z11" s="1024"/>
      <c r="AA11" s="1025"/>
      <c r="AB11" s="458"/>
      <c r="AC11" s="1027"/>
      <c r="AD11" s="1027"/>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503</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473</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8"/>
      <c r="AA16" s="829"/>
      <c r="AB16" s="1032" t="s">
        <v>11</v>
      </c>
      <c r="AC16" s="1033"/>
      <c r="AD16" s="1034"/>
      <c r="AE16" s="1038" t="s">
        <v>554</v>
      </c>
      <c r="AF16" s="1038"/>
      <c r="AG16" s="1038"/>
      <c r="AH16" s="1038"/>
      <c r="AI16" s="1038" t="s">
        <v>552</v>
      </c>
      <c r="AJ16" s="1038"/>
      <c r="AK16" s="1038"/>
      <c r="AL16" s="1038"/>
      <c r="AM16" s="1038" t="s">
        <v>525</v>
      </c>
      <c r="AN16" s="1038"/>
      <c r="AO16" s="1038"/>
      <c r="AP16" s="551"/>
      <c r="AQ16" s="156" t="s">
        <v>354</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8"/>
      <c r="AF17" s="248"/>
      <c r="AG17" s="248"/>
      <c r="AH17" s="248"/>
      <c r="AI17" s="248"/>
      <c r="AJ17" s="248"/>
      <c r="AK17" s="248"/>
      <c r="AL17" s="248"/>
      <c r="AM17" s="248"/>
      <c r="AN17" s="248"/>
      <c r="AO17" s="248"/>
      <c r="AP17" s="244"/>
      <c r="AQ17" s="195"/>
      <c r="AR17" s="196"/>
      <c r="AS17" s="130" t="s">
        <v>355</v>
      </c>
      <c r="AT17" s="131"/>
      <c r="AU17" s="196"/>
      <c r="AV17" s="196"/>
      <c r="AW17" s="395" t="s">
        <v>300</v>
      </c>
      <c r="AX17" s="396"/>
    </row>
    <row r="18" spans="1:50" ht="22.5" customHeight="1" x14ac:dyDescent="0.15">
      <c r="A18" s="400"/>
      <c r="B18" s="398"/>
      <c r="C18" s="398"/>
      <c r="D18" s="398"/>
      <c r="E18" s="398"/>
      <c r="F18" s="399"/>
      <c r="G18" s="558"/>
      <c r="H18" s="1005"/>
      <c r="I18" s="1005"/>
      <c r="J18" s="1005"/>
      <c r="K18" s="1005"/>
      <c r="L18" s="1005"/>
      <c r="M18" s="1005"/>
      <c r="N18" s="1005"/>
      <c r="O18" s="1006"/>
      <c r="P18" s="102"/>
      <c r="Q18" s="1013"/>
      <c r="R18" s="1013"/>
      <c r="S18" s="1013"/>
      <c r="T18" s="1013"/>
      <c r="U18" s="1013"/>
      <c r="V18" s="1013"/>
      <c r="W18" s="1013"/>
      <c r="X18" s="1014"/>
      <c r="Y18" s="1023" t="s">
        <v>12</v>
      </c>
      <c r="Z18" s="1024"/>
      <c r="AA18" s="1025"/>
      <c r="AB18" s="458"/>
      <c r="AC18" s="1027"/>
      <c r="AD18" s="1027"/>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503</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473</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8"/>
      <c r="AA23" s="829"/>
      <c r="AB23" s="1032" t="s">
        <v>11</v>
      </c>
      <c r="AC23" s="1033"/>
      <c r="AD23" s="1034"/>
      <c r="AE23" s="1038" t="s">
        <v>556</v>
      </c>
      <c r="AF23" s="1038"/>
      <c r="AG23" s="1038"/>
      <c r="AH23" s="1038"/>
      <c r="AI23" s="1038" t="s">
        <v>551</v>
      </c>
      <c r="AJ23" s="1038"/>
      <c r="AK23" s="1038"/>
      <c r="AL23" s="1038"/>
      <c r="AM23" s="1038" t="s">
        <v>525</v>
      </c>
      <c r="AN23" s="1038"/>
      <c r="AO23" s="1038"/>
      <c r="AP23" s="551"/>
      <c r="AQ23" s="156" t="s">
        <v>354</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8"/>
      <c r="AF24" s="248"/>
      <c r="AG24" s="248"/>
      <c r="AH24" s="248"/>
      <c r="AI24" s="248"/>
      <c r="AJ24" s="248"/>
      <c r="AK24" s="248"/>
      <c r="AL24" s="248"/>
      <c r="AM24" s="248"/>
      <c r="AN24" s="248"/>
      <c r="AO24" s="248"/>
      <c r="AP24" s="244"/>
      <c r="AQ24" s="195"/>
      <c r="AR24" s="196"/>
      <c r="AS24" s="130" t="s">
        <v>355</v>
      </c>
      <c r="AT24" s="131"/>
      <c r="AU24" s="196"/>
      <c r="AV24" s="196"/>
      <c r="AW24" s="395" t="s">
        <v>300</v>
      </c>
      <c r="AX24" s="396"/>
    </row>
    <row r="25" spans="1:50" ht="22.5" customHeight="1" x14ac:dyDescent="0.15">
      <c r="A25" s="400"/>
      <c r="B25" s="398"/>
      <c r="C25" s="398"/>
      <c r="D25" s="398"/>
      <c r="E25" s="398"/>
      <c r="F25" s="399"/>
      <c r="G25" s="558"/>
      <c r="H25" s="1005"/>
      <c r="I25" s="1005"/>
      <c r="J25" s="1005"/>
      <c r="K25" s="1005"/>
      <c r="L25" s="1005"/>
      <c r="M25" s="1005"/>
      <c r="N25" s="1005"/>
      <c r="O25" s="1006"/>
      <c r="P25" s="102"/>
      <c r="Q25" s="1013"/>
      <c r="R25" s="1013"/>
      <c r="S25" s="1013"/>
      <c r="T25" s="1013"/>
      <c r="U25" s="1013"/>
      <c r="V25" s="1013"/>
      <c r="W25" s="1013"/>
      <c r="X25" s="1014"/>
      <c r="Y25" s="1023" t="s">
        <v>12</v>
      </c>
      <c r="Z25" s="1024"/>
      <c r="AA25" s="1025"/>
      <c r="AB25" s="458"/>
      <c r="AC25" s="1027"/>
      <c r="AD25" s="1027"/>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503</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473</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8"/>
      <c r="AA30" s="829"/>
      <c r="AB30" s="1032" t="s">
        <v>11</v>
      </c>
      <c r="AC30" s="1033"/>
      <c r="AD30" s="1034"/>
      <c r="AE30" s="1038" t="s">
        <v>554</v>
      </c>
      <c r="AF30" s="1038"/>
      <c r="AG30" s="1038"/>
      <c r="AH30" s="1038"/>
      <c r="AI30" s="1038" t="s">
        <v>551</v>
      </c>
      <c r="AJ30" s="1038"/>
      <c r="AK30" s="1038"/>
      <c r="AL30" s="1038"/>
      <c r="AM30" s="1038" t="s">
        <v>549</v>
      </c>
      <c r="AN30" s="1038"/>
      <c r="AO30" s="1038"/>
      <c r="AP30" s="551"/>
      <c r="AQ30" s="156" t="s">
        <v>354</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8"/>
      <c r="AF31" s="248"/>
      <c r="AG31" s="248"/>
      <c r="AH31" s="248"/>
      <c r="AI31" s="248"/>
      <c r="AJ31" s="248"/>
      <c r="AK31" s="248"/>
      <c r="AL31" s="248"/>
      <c r="AM31" s="248"/>
      <c r="AN31" s="248"/>
      <c r="AO31" s="248"/>
      <c r="AP31" s="244"/>
      <c r="AQ31" s="195"/>
      <c r="AR31" s="196"/>
      <c r="AS31" s="130" t="s">
        <v>355</v>
      </c>
      <c r="AT31" s="131"/>
      <c r="AU31" s="196"/>
      <c r="AV31" s="196"/>
      <c r="AW31" s="395" t="s">
        <v>300</v>
      </c>
      <c r="AX31" s="396"/>
    </row>
    <row r="32" spans="1:50" ht="22.5" customHeight="1" x14ac:dyDescent="0.15">
      <c r="A32" s="400"/>
      <c r="B32" s="398"/>
      <c r="C32" s="398"/>
      <c r="D32" s="398"/>
      <c r="E32" s="398"/>
      <c r="F32" s="399"/>
      <c r="G32" s="558"/>
      <c r="H32" s="1005"/>
      <c r="I32" s="1005"/>
      <c r="J32" s="1005"/>
      <c r="K32" s="1005"/>
      <c r="L32" s="1005"/>
      <c r="M32" s="1005"/>
      <c r="N32" s="1005"/>
      <c r="O32" s="1006"/>
      <c r="P32" s="102"/>
      <c r="Q32" s="1013"/>
      <c r="R32" s="1013"/>
      <c r="S32" s="1013"/>
      <c r="T32" s="1013"/>
      <c r="U32" s="1013"/>
      <c r="V32" s="1013"/>
      <c r="W32" s="1013"/>
      <c r="X32" s="1014"/>
      <c r="Y32" s="1023" t="s">
        <v>12</v>
      </c>
      <c r="Z32" s="1024"/>
      <c r="AA32" s="1025"/>
      <c r="AB32" s="458"/>
      <c r="AC32" s="1027"/>
      <c r="AD32" s="1027"/>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503</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473</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8"/>
      <c r="AA37" s="829"/>
      <c r="AB37" s="1032" t="s">
        <v>11</v>
      </c>
      <c r="AC37" s="1033"/>
      <c r="AD37" s="1034"/>
      <c r="AE37" s="1038" t="s">
        <v>556</v>
      </c>
      <c r="AF37" s="1038"/>
      <c r="AG37" s="1038"/>
      <c r="AH37" s="1038"/>
      <c r="AI37" s="1038" t="s">
        <v>553</v>
      </c>
      <c r="AJ37" s="1038"/>
      <c r="AK37" s="1038"/>
      <c r="AL37" s="1038"/>
      <c r="AM37" s="1038" t="s">
        <v>550</v>
      </c>
      <c r="AN37" s="1038"/>
      <c r="AO37" s="1038"/>
      <c r="AP37" s="551"/>
      <c r="AQ37" s="156" t="s">
        <v>354</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8"/>
      <c r="AF38" s="248"/>
      <c r="AG38" s="248"/>
      <c r="AH38" s="248"/>
      <c r="AI38" s="248"/>
      <c r="AJ38" s="248"/>
      <c r="AK38" s="248"/>
      <c r="AL38" s="248"/>
      <c r="AM38" s="248"/>
      <c r="AN38" s="248"/>
      <c r="AO38" s="248"/>
      <c r="AP38" s="244"/>
      <c r="AQ38" s="195"/>
      <c r="AR38" s="196"/>
      <c r="AS38" s="130" t="s">
        <v>355</v>
      </c>
      <c r="AT38" s="131"/>
      <c r="AU38" s="196"/>
      <c r="AV38" s="196"/>
      <c r="AW38" s="395" t="s">
        <v>300</v>
      </c>
      <c r="AX38" s="396"/>
    </row>
    <row r="39" spans="1:50" ht="22.5" customHeight="1" x14ac:dyDescent="0.15">
      <c r="A39" s="400"/>
      <c r="B39" s="398"/>
      <c r="C39" s="398"/>
      <c r="D39" s="398"/>
      <c r="E39" s="398"/>
      <c r="F39" s="399"/>
      <c r="G39" s="558"/>
      <c r="H39" s="1005"/>
      <c r="I39" s="1005"/>
      <c r="J39" s="1005"/>
      <c r="K39" s="1005"/>
      <c r="L39" s="1005"/>
      <c r="M39" s="1005"/>
      <c r="N39" s="1005"/>
      <c r="O39" s="1006"/>
      <c r="P39" s="102"/>
      <c r="Q39" s="1013"/>
      <c r="R39" s="1013"/>
      <c r="S39" s="1013"/>
      <c r="T39" s="1013"/>
      <c r="U39" s="1013"/>
      <c r="V39" s="1013"/>
      <c r="W39" s="1013"/>
      <c r="X39" s="1014"/>
      <c r="Y39" s="1023" t="s">
        <v>12</v>
      </c>
      <c r="Z39" s="1024"/>
      <c r="AA39" s="1025"/>
      <c r="AB39" s="458"/>
      <c r="AC39" s="1027"/>
      <c r="AD39" s="1027"/>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503</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473</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8"/>
      <c r="AA44" s="829"/>
      <c r="AB44" s="1032" t="s">
        <v>11</v>
      </c>
      <c r="AC44" s="1033"/>
      <c r="AD44" s="1034"/>
      <c r="AE44" s="1038" t="s">
        <v>554</v>
      </c>
      <c r="AF44" s="1038"/>
      <c r="AG44" s="1038"/>
      <c r="AH44" s="1038"/>
      <c r="AI44" s="1038" t="s">
        <v>551</v>
      </c>
      <c r="AJ44" s="1038"/>
      <c r="AK44" s="1038"/>
      <c r="AL44" s="1038"/>
      <c r="AM44" s="1038" t="s">
        <v>525</v>
      </c>
      <c r="AN44" s="1038"/>
      <c r="AO44" s="1038"/>
      <c r="AP44" s="551"/>
      <c r="AQ44" s="156" t="s">
        <v>354</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8"/>
      <c r="AF45" s="248"/>
      <c r="AG45" s="248"/>
      <c r="AH45" s="248"/>
      <c r="AI45" s="248"/>
      <c r="AJ45" s="248"/>
      <c r="AK45" s="248"/>
      <c r="AL45" s="248"/>
      <c r="AM45" s="248"/>
      <c r="AN45" s="248"/>
      <c r="AO45" s="248"/>
      <c r="AP45" s="244"/>
      <c r="AQ45" s="195"/>
      <c r="AR45" s="196"/>
      <c r="AS45" s="130" t="s">
        <v>355</v>
      </c>
      <c r="AT45" s="131"/>
      <c r="AU45" s="196"/>
      <c r="AV45" s="196"/>
      <c r="AW45" s="395" t="s">
        <v>300</v>
      </c>
      <c r="AX45" s="396"/>
    </row>
    <row r="46" spans="1:50" ht="22.5" customHeight="1" x14ac:dyDescent="0.15">
      <c r="A46" s="400"/>
      <c r="B46" s="398"/>
      <c r="C46" s="398"/>
      <c r="D46" s="398"/>
      <c r="E46" s="398"/>
      <c r="F46" s="399"/>
      <c r="G46" s="558"/>
      <c r="H46" s="1005"/>
      <c r="I46" s="1005"/>
      <c r="J46" s="1005"/>
      <c r="K46" s="1005"/>
      <c r="L46" s="1005"/>
      <c r="M46" s="1005"/>
      <c r="N46" s="1005"/>
      <c r="O46" s="1006"/>
      <c r="P46" s="102"/>
      <c r="Q46" s="1013"/>
      <c r="R46" s="1013"/>
      <c r="S46" s="1013"/>
      <c r="T46" s="1013"/>
      <c r="U46" s="1013"/>
      <c r="V46" s="1013"/>
      <c r="W46" s="1013"/>
      <c r="X46" s="1014"/>
      <c r="Y46" s="1023" t="s">
        <v>12</v>
      </c>
      <c r="Z46" s="1024"/>
      <c r="AA46" s="1025"/>
      <c r="AB46" s="458"/>
      <c r="AC46" s="1027"/>
      <c r="AD46" s="1027"/>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503</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8"/>
      <c r="AA51" s="829"/>
      <c r="AB51" s="551" t="s">
        <v>11</v>
      </c>
      <c r="AC51" s="1033"/>
      <c r="AD51" s="1034"/>
      <c r="AE51" s="1038" t="s">
        <v>554</v>
      </c>
      <c r="AF51" s="1038"/>
      <c r="AG51" s="1038"/>
      <c r="AH51" s="1038"/>
      <c r="AI51" s="1038" t="s">
        <v>551</v>
      </c>
      <c r="AJ51" s="1038"/>
      <c r="AK51" s="1038"/>
      <c r="AL51" s="1038"/>
      <c r="AM51" s="1038" t="s">
        <v>525</v>
      </c>
      <c r="AN51" s="1038"/>
      <c r="AO51" s="1038"/>
      <c r="AP51" s="551"/>
      <c r="AQ51" s="156" t="s">
        <v>354</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8"/>
      <c r="AF52" s="248"/>
      <c r="AG52" s="248"/>
      <c r="AH52" s="248"/>
      <c r="AI52" s="248"/>
      <c r="AJ52" s="248"/>
      <c r="AK52" s="248"/>
      <c r="AL52" s="248"/>
      <c r="AM52" s="248"/>
      <c r="AN52" s="248"/>
      <c r="AO52" s="248"/>
      <c r="AP52" s="244"/>
      <c r="AQ52" s="195"/>
      <c r="AR52" s="196"/>
      <c r="AS52" s="130" t="s">
        <v>355</v>
      </c>
      <c r="AT52" s="131"/>
      <c r="AU52" s="196"/>
      <c r="AV52" s="196"/>
      <c r="AW52" s="395" t="s">
        <v>300</v>
      </c>
      <c r="AX52" s="396"/>
    </row>
    <row r="53" spans="1:50" ht="22.5" customHeight="1" x14ac:dyDescent="0.15">
      <c r="A53" s="400"/>
      <c r="B53" s="398"/>
      <c r="C53" s="398"/>
      <c r="D53" s="398"/>
      <c r="E53" s="398"/>
      <c r="F53" s="399"/>
      <c r="G53" s="558"/>
      <c r="H53" s="1005"/>
      <c r="I53" s="1005"/>
      <c r="J53" s="1005"/>
      <c r="K53" s="1005"/>
      <c r="L53" s="1005"/>
      <c r="M53" s="1005"/>
      <c r="N53" s="1005"/>
      <c r="O53" s="1006"/>
      <c r="P53" s="102"/>
      <c r="Q53" s="1013"/>
      <c r="R53" s="1013"/>
      <c r="S53" s="1013"/>
      <c r="T53" s="1013"/>
      <c r="U53" s="1013"/>
      <c r="V53" s="1013"/>
      <c r="W53" s="1013"/>
      <c r="X53" s="1014"/>
      <c r="Y53" s="1023" t="s">
        <v>12</v>
      </c>
      <c r="Z53" s="1024"/>
      <c r="AA53" s="1025"/>
      <c r="AB53" s="458"/>
      <c r="AC53" s="1027"/>
      <c r="AD53" s="1027"/>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503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473</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8"/>
      <c r="AA58" s="829"/>
      <c r="AB58" s="1032" t="s">
        <v>11</v>
      </c>
      <c r="AC58" s="1033"/>
      <c r="AD58" s="1034"/>
      <c r="AE58" s="1038" t="s">
        <v>554</v>
      </c>
      <c r="AF58" s="1038"/>
      <c r="AG58" s="1038"/>
      <c r="AH58" s="1038"/>
      <c r="AI58" s="1038" t="s">
        <v>551</v>
      </c>
      <c r="AJ58" s="1038"/>
      <c r="AK58" s="1038"/>
      <c r="AL58" s="1038"/>
      <c r="AM58" s="1038" t="s">
        <v>525</v>
      </c>
      <c r="AN58" s="1038"/>
      <c r="AO58" s="1038"/>
      <c r="AP58" s="551"/>
      <c r="AQ58" s="156" t="s">
        <v>354</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8"/>
      <c r="AF59" s="248"/>
      <c r="AG59" s="248"/>
      <c r="AH59" s="248"/>
      <c r="AI59" s="248"/>
      <c r="AJ59" s="248"/>
      <c r="AK59" s="248"/>
      <c r="AL59" s="248"/>
      <c r="AM59" s="248"/>
      <c r="AN59" s="248"/>
      <c r="AO59" s="248"/>
      <c r="AP59" s="244"/>
      <c r="AQ59" s="195"/>
      <c r="AR59" s="196"/>
      <c r="AS59" s="130" t="s">
        <v>355</v>
      </c>
      <c r="AT59" s="131"/>
      <c r="AU59" s="196"/>
      <c r="AV59" s="196"/>
      <c r="AW59" s="395" t="s">
        <v>300</v>
      </c>
      <c r="AX59" s="396"/>
    </row>
    <row r="60" spans="1:50" ht="22.5" customHeight="1" x14ac:dyDescent="0.15">
      <c r="A60" s="400"/>
      <c r="B60" s="398"/>
      <c r="C60" s="398"/>
      <c r="D60" s="398"/>
      <c r="E60" s="398"/>
      <c r="F60" s="399"/>
      <c r="G60" s="558"/>
      <c r="H60" s="1005"/>
      <c r="I60" s="1005"/>
      <c r="J60" s="1005"/>
      <c r="K60" s="1005"/>
      <c r="L60" s="1005"/>
      <c r="M60" s="1005"/>
      <c r="N60" s="1005"/>
      <c r="O60" s="1006"/>
      <c r="P60" s="102"/>
      <c r="Q60" s="1013"/>
      <c r="R60" s="1013"/>
      <c r="S60" s="1013"/>
      <c r="T60" s="1013"/>
      <c r="U60" s="1013"/>
      <c r="V60" s="1013"/>
      <c r="W60" s="1013"/>
      <c r="X60" s="1014"/>
      <c r="Y60" s="1023" t="s">
        <v>12</v>
      </c>
      <c r="Z60" s="1024"/>
      <c r="AA60" s="1025"/>
      <c r="AB60" s="458"/>
      <c r="AC60" s="1027"/>
      <c r="AD60" s="1027"/>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503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473</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8"/>
      <c r="AA65" s="829"/>
      <c r="AB65" s="1032" t="s">
        <v>11</v>
      </c>
      <c r="AC65" s="1033"/>
      <c r="AD65" s="1034"/>
      <c r="AE65" s="1038" t="s">
        <v>554</v>
      </c>
      <c r="AF65" s="1038"/>
      <c r="AG65" s="1038"/>
      <c r="AH65" s="1038"/>
      <c r="AI65" s="1038" t="s">
        <v>551</v>
      </c>
      <c r="AJ65" s="1038"/>
      <c r="AK65" s="1038"/>
      <c r="AL65" s="1038"/>
      <c r="AM65" s="1038" t="s">
        <v>525</v>
      </c>
      <c r="AN65" s="1038"/>
      <c r="AO65" s="1038"/>
      <c r="AP65" s="551"/>
      <c r="AQ65" s="156" t="s">
        <v>354</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8"/>
      <c r="AF66" s="248"/>
      <c r="AG66" s="248"/>
      <c r="AH66" s="248"/>
      <c r="AI66" s="248"/>
      <c r="AJ66" s="248"/>
      <c r="AK66" s="248"/>
      <c r="AL66" s="248"/>
      <c r="AM66" s="248"/>
      <c r="AN66" s="248"/>
      <c r="AO66" s="248"/>
      <c r="AP66" s="244"/>
      <c r="AQ66" s="195"/>
      <c r="AR66" s="196"/>
      <c r="AS66" s="130" t="s">
        <v>355</v>
      </c>
      <c r="AT66" s="131"/>
      <c r="AU66" s="196"/>
      <c r="AV66" s="196"/>
      <c r="AW66" s="395" t="s">
        <v>300</v>
      </c>
      <c r="AX66" s="396"/>
    </row>
    <row r="67" spans="1:50" ht="22.5" customHeight="1" x14ac:dyDescent="0.15">
      <c r="A67" s="400"/>
      <c r="B67" s="398"/>
      <c r="C67" s="398"/>
      <c r="D67" s="398"/>
      <c r="E67" s="398"/>
      <c r="F67" s="399"/>
      <c r="G67" s="558"/>
      <c r="H67" s="1005"/>
      <c r="I67" s="1005"/>
      <c r="J67" s="1005"/>
      <c r="K67" s="1005"/>
      <c r="L67" s="1005"/>
      <c r="M67" s="1005"/>
      <c r="N67" s="1005"/>
      <c r="O67" s="1006"/>
      <c r="P67" s="102"/>
      <c r="Q67" s="1013"/>
      <c r="R67" s="1013"/>
      <c r="S67" s="1013"/>
      <c r="T67" s="1013"/>
      <c r="U67" s="1013"/>
      <c r="V67" s="1013"/>
      <c r="W67" s="1013"/>
      <c r="X67" s="1014"/>
      <c r="Y67" s="1023" t="s">
        <v>12</v>
      </c>
      <c r="Z67" s="1024"/>
      <c r="AA67" s="1025"/>
      <c r="AB67" s="458"/>
      <c r="AC67" s="1027"/>
      <c r="AD67" s="1027"/>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503</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836" t="s">
        <v>489</v>
      </c>
      <c r="H2" s="837"/>
      <c r="I2" s="837"/>
      <c r="J2" s="837"/>
      <c r="K2" s="837"/>
      <c r="L2" s="837"/>
      <c r="M2" s="837"/>
      <c r="N2" s="837"/>
      <c r="O2" s="837"/>
      <c r="P2" s="837"/>
      <c r="Q2" s="837"/>
      <c r="R2" s="837"/>
      <c r="S2" s="837"/>
      <c r="T2" s="837"/>
      <c r="U2" s="837"/>
      <c r="V2" s="837"/>
      <c r="W2" s="837"/>
      <c r="X2" s="837"/>
      <c r="Y2" s="837"/>
      <c r="Z2" s="837"/>
      <c r="AA2" s="837"/>
      <c r="AB2" s="838"/>
      <c r="AC2" s="836"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5"/>
      <c r="I3" s="665"/>
      <c r="J3" s="665"/>
      <c r="K3" s="665"/>
      <c r="L3" s="664" t="s">
        <v>18</v>
      </c>
      <c r="M3" s="665"/>
      <c r="N3" s="665"/>
      <c r="O3" s="665"/>
      <c r="P3" s="665"/>
      <c r="Q3" s="665"/>
      <c r="R3" s="665"/>
      <c r="S3" s="665"/>
      <c r="T3" s="665"/>
      <c r="U3" s="665"/>
      <c r="V3" s="665"/>
      <c r="W3" s="665"/>
      <c r="X3" s="666"/>
      <c r="Y3" s="651" t="s">
        <v>19</v>
      </c>
      <c r="Z3" s="652"/>
      <c r="AA3" s="652"/>
      <c r="AB3" s="800"/>
      <c r="AC3" s="814"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15">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5"/>
      <c r="Z4" s="386"/>
      <c r="AA4" s="386"/>
      <c r="AB4" s="807"/>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836" t="s">
        <v>390</v>
      </c>
      <c r="H15" s="837"/>
      <c r="I15" s="837"/>
      <c r="J15" s="837"/>
      <c r="K15" s="837"/>
      <c r="L15" s="837"/>
      <c r="M15" s="837"/>
      <c r="N15" s="837"/>
      <c r="O15" s="837"/>
      <c r="P15" s="837"/>
      <c r="Q15" s="837"/>
      <c r="R15" s="837"/>
      <c r="S15" s="837"/>
      <c r="T15" s="837"/>
      <c r="U15" s="837"/>
      <c r="V15" s="837"/>
      <c r="W15" s="837"/>
      <c r="X15" s="837"/>
      <c r="Y15" s="837"/>
      <c r="Z15" s="837"/>
      <c r="AA15" s="837"/>
      <c r="AB15" s="838"/>
      <c r="AC15" s="836" t="s">
        <v>391</v>
      </c>
      <c r="AD15" s="837"/>
      <c r="AE15" s="837"/>
      <c r="AF15" s="837"/>
      <c r="AG15" s="837"/>
      <c r="AH15" s="837"/>
      <c r="AI15" s="837"/>
      <c r="AJ15" s="837"/>
      <c r="AK15" s="837"/>
      <c r="AL15" s="837"/>
      <c r="AM15" s="837"/>
      <c r="AN15" s="837"/>
      <c r="AO15" s="837"/>
      <c r="AP15" s="837"/>
      <c r="AQ15" s="837"/>
      <c r="AR15" s="837"/>
      <c r="AS15" s="837"/>
      <c r="AT15" s="837"/>
      <c r="AU15" s="837"/>
      <c r="AV15" s="837"/>
      <c r="AW15" s="837"/>
      <c r="AX15" s="839"/>
    </row>
    <row r="16" spans="1:50" ht="25.5" customHeight="1" x14ac:dyDescent="0.15">
      <c r="A16" s="1051"/>
      <c r="B16" s="1052"/>
      <c r="C16" s="1052"/>
      <c r="D16" s="1052"/>
      <c r="E16" s="1052"/>
      <c r="F16" s="1053"/>
      <c r="G16" s="814"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800"/>
      <c r="AC16" s="814"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15">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5"/>
      <c r="Z17" s="386"/>
      <c r="AA17" s="386"/>
      <c r="AB17" s="807"/>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836" t="s">
        <v>389</v>
      </c>
      <c r="H28" s="837"/>
      <c r="I28" s="837"/>
      <c r="J28" s="837"/>
      <c r="K28" s="837"/>
      <c r="L28" s="837"/>
      <c r="M28" s="837"/>
      <c r="N28" s="837"/>
      <c r="O28" s="837"/>
      <c r="P28" s="837"/>
      <c r="Q28" s="837"/>
      <c r="R28" s="837"/>
      <c r="S28" s="837"/>
      <c r="T28" s="837"/>
      <c r="U28" s="837"/>
      <c r="V28" s="837"/>
      <c r="W28" s="837"/>
      <c r="X28" s="837"/>
      <c r="Y28" s="837"/>
      <c r="Z28" s="837"/>
      <c r="AA28" s="837"/>
      <c r="AB28" s="838"/>
      <c r="AC28" s="836" t="s">
        <v>392</v>
      </c>
      <c r="AD28" s="837"/>
      <c r="AE28" s="837"/>
      <c r="AF28" s="837"/>
      <c r="AG28" s="837"/>
      <c r="AH28" s="837"/>
      <c r="AI28" s="837"/>
      <c r="AJ28" s="837"/>
      <c r="AK28" s="837"/>
      <c r="AL28" s="837"/>
      <c r="AM28" s="837"/>
      <c r="AN28" s="837"/>
      <c r="AO28" s="837"/>
      <c r="AP28" s="837"/>
      <c r="AQ28" s="837"/>
      <c r="AR28" s="837"/>
      <c r="AS28" s="837"/>
      <c r="AT28" s="837"/>
      <c r="AU28" s="837"/>
      <c r="AV28" s="837"/>
      <c r="AW28" s="837"/>
      <c r="AX28" s="839"/>
    </row>
    <row r="29" spans="1:50" ht="24.75" customHeight="1" x14ac:dyDescent="0.15">
      <c r="A29" s="1051"/>
      <c r="B29" s="1052"/>
      <c r="C29" s="1052"/>
      <c r="D29" s="1052"/>
      <c r="E29" s="1052"/>
      <c r="F29" s="1053"/>
      <c r="G29" s="814"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800"/>
      <c r="AC29" s="814"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15">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5"/>
      <c r="Z30" s="386"/>
      <c r="AA30" s="386"/>
      <c r="AB30" s="807"/>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836" t="s">
        <v>437</v>
      </c>
      <c r="H41" s="837"/>
      <c r="I41" s="837"/>
      <c r="J41" s="837"/>
      <c r="K41" s="837"/>
      <c r="L41" s="837"/>
      <c r="M41" s="837"/>
      <c r="N41" s="837"/>
      <c r="O41" s="837"/>
      <c r="P41" s="837"/>
      <c r="Q41" s="837"/>
      <c r="R41" s="837"/>
      <c r="S41" s="837"/>
      <c r="T41" s="837"/>
      <c r="U41" s="837"/>
      <c r="V41" s="837"/>
      <c r="W41" s="837"/>
      <c r="X41" s="837"/>
      <c r="Y41" s="837"/>
      <c r="Z41" s="837"/>
      <c r="AA41" s="837"/>
      <c r="AB41" s="838"/>
      <c r="AC41" s="836" t="s">
        <v>303</v>
      </c>
      <c r="AD41" s="837"/>
      <c r="AE41" s="837"/>
      <c r="AF41" s="837"/>
      <c r="AG41" s="837"/>
      <c r="AH41" s="837"/>
      <c r="AI41" s="837"/>
      <c r="AJ41" s="837"/>
      <c r="AK41" s="837"/>
      <c r="AL41" s="837"/>
      <c r="AM41" s="837"/>
      <c r="AN41" s="837"/>
      <c r="AO41" s="837"/>
      <c r="AP41" s="837"/>
      <c r="AQ41" s="837"/>
      <c r="AR41" s="837"/>
      <c r="AS41" s="837"/>
      <c r="AT41" s="837"/>
      <c r="AU41" s="837"/>
      <c r="AV41" s="837"/>
      <c r="AW41" s="837"/>
      <c r="AX41" s="839"/>
    </row>
    <row r="42" spans="1:50" ht="24.75" customHeight="1" x14ac:dyDescent="0.15">
      <c r="A42" s="1051"/>
      <c r="B42" s="1052"/>
      <c r="C42" s="1052"/>
      <c r="D42" s="1052"/>
      <c r="E42" s="1052"/>
      <c r="F42" s="1053"/>
      <c r="G42" s="814"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800"/>
      <c r="AC42" s="814"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15">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5"/>
      <c r="Z43" s="386"/>
      <c r="AA43" s="386"/>
      <c r="AB43" s="807"/>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836" t="s">
        <v>304</v>
      </c>
      <c r="H55" s="837"/>
      <c r="I55" s="837"/>
      <c r="J55" s="837"/>
      <c r="K55" s="837"/>
      <c r="L55" s="837"/>
      <c r="M55" s="837"/>
      <c r="N55" s="837"/>
      <c r="O55" s="837"/>
      <c r="P55" s="837"/>
      <c r="Q55" s="837"/>
      <c r="R55" s="837"/>
      <c r="S55" s="837"/>
      <c r="T55" s="837"/>
      <c r="U55" s="837"/>
      <c r="V55" s="837"/>
      <c r="W55" s="837"/>
      <c r="X55" s="837"/>
      <c r="Y55" s="837"/>
      <c r="Z55" s="837"/>
      <c r="AA55" s="837"/>
      <c r="AB55" s="838"/>
      <c r="AC55" s="836" t="s">
        <v>393</v>
      </c>
      <c r="AD55" s="837"/>
      <c r="AE55" s="837"/>
      <c r="AF55" s="837"/>
      <c r="AG55" s="837"/>
      <c r="AH55" s="837"/>
      <c r="AI55" s="837"/>
      <c r="AJ55" s="837"/>
      <c r="AK55" s="837"/>
      <c r="AL55" s="837"/>
      <c r="AM55" s="837"/>
      <c r="AN55" s="837"/>
      <c r="AO55" s="837"/>
      <c r="AP55" s="837"/>
      <c r="AQ55" s="837"/>
      <c r="AR55" s="837"/>
      <c r="AS55" s="837"/>
      <c r="AT55" s="837"/>
      <c r="AU55" s="837"/>
      <c r="AV55" s="837"/>
      <c r="AW55" s="837"/>
      <c r="AX55" s="839"/>
    </row>
    <row r="56" spans="1:50" ht="24.75" customHeight="1" x14ac:dyDescent="0.15">
      <c r="A56" s="1051"/>
      <c r="B56" s="1052"/>
      <c r="C56" s="1052"/>
      <c r="D56" s="1052"/>
      <c r="E56" s="1052"/>
      <c r="F56" s="1053"/>
      <c r="G56" s="814"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800"/>
      <c r="AC56" s="814"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15">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5"/>
      <c r="Z57" s="386"/>
      <c r="AA57" s="386"/>
      <c r="AB57" s="807"/>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836" t="s">
        <v>394</v>
      </c>
      <c r="H68" s="837"/>
      <c r="I68" s="837"/>
      <c r="J68" s="837"/>
      <c r="K68" s="837"/>
      <c r="L68" s="837"/>
      <c r="M68" s="837"/>
      <c r="N68" s="837"/>
      <c r="O68" s="837"/>
      <c r="P68" s="837"/>
      <c r="Q68" s="837"/>
      <c r="R68" s="837"/>
      <c r="S68" s="837"/>
      <c r="T68" s="837"/>
      <c r="U68" s="837"/>
      <c r="V68" s="837"/>
      <c r="W68" s="837"/>
      <c r="X68" s="837"/>
      <c r="Y68" s="837"/>
      <c r="Z68" s="837"/>
      <c r="AA68" s="837"/>
      <c r="AB68" s="838"/>
      <c r="AC68" s="836" t="s">
        <v>395</v>
      </c>
      <c r="AD68" s="837"/>
      <c r="AE68" s="837"/>
      <c r="AF68" s="837"/>
      <c r="AG68" s="837"/>
      <c r="AH68" s="837"/>
      <c r="AI68" s="837"/>
      <c r="AJ68" s="837"/>
      <c r="AK68" s="837"/>
      <c r="AL68" s="837"/>
      <c r="AM68" s="837"/>
      <c r="AN68" s="837"/>
      <c r="AO68" s="837"/>
      <c r="AP68" s="837"/>
      <c r="AQ68" s="837"/>
      <c r="AR68" s="837"/>
      <c r="AS68" s="837"/>
      <c r="AT68" s="837"/>
      <c r="AU68" s="837"/>
      <c r="AV68" s="837"/>
      <c r="AW68" s="837"/>
      <c r="AX68" s="839"/>
    </row>
    <row r="69" spans="1:50" ht="25.5" customHeight="1" x14ac:dyDescent="0.15">
      <c r="A69" s="1051"/>
      <c r="B69" s="1052"/>
      <c r="C69" s="1052"/>
      <c r="D69" s="1052"/>
      <c r="E69" s="1052"/>
      <c r="F69" s="1053"/>
      <c r="G69" s="814"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800"/>
      <c r="AC69" s="814"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15">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5"/>
      <c r="Z70" s="386"/>
      <c r="AA70" s="386"/>
      <c r="AB70" s="807"/>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836" t="s">
        <v>396</v>
      </c>
      <c r="H81" s="837"/>
      <c r="I81" s="837"/>
      <c r="J81" s="837"/>
      <c r="K81" s="837"/>
      <c r="L81" s="837"/>
      <c r="M81" s="837"/>
      <c r="N81" s="837"/>
      <c r="O81" s="837"/>
      <c r="P81" s="837"/>
      <c r="Q81" s="837"/>
      <c r="R81" s="837"/>
      <c r="S81" s="837"/>
      <c r="T81" s="837"/>
      <c r="U81" s="837"/>
      <c r="V81" s="837"/>
      <c r="W81" s="837"/>
      <c r="X81" s="837"/>
      <c r="Y81" s="837"/>
      <c r="Z81" s="837"/>
      <c r="AA81" s="837"/>
      <c r="AB81" s="838"/>
      <c r="AC81" s="836" t="s">
        <v>397</v>
      </c>
      <c r="AD81" s="837"/>
      <c r="AE81" s="837"/>
      <c r="AF81" s="837"/>
      <c r="AG81" s="837"/>
      <c r="AH81" s="837"/>
      <c r="AI81" s="837"/>
      <c r="AJ81" s="837"/>
      <c r="AK81" s="837"/>
      <c r="AL81" s="837"/>
      <c r="AM81" s="837"/>
      <c r="AN81" s="837"/>
      <c r="AO81" s="837"/>
      <c r="AP81" s="837"/>
      <c r="AQ81" s="837"/>
      <c r="AR81" s="837"/>
      <c r="AS81" s="837"/>
      <c r="AT81" s="837"/>
      <c r="AU81" s="837"/>
      <c r="AV81" s="837"/>
      <c r="AW81" s="837"/>
      <c r="AX81" s="839"/>
    </row>
    <row r="82" spans="1:50" ht="24.75" customHeight="1" x14ac:dyDescent="0.15">
      <c r="A82" s="1051"/>
      <c r="B82" s="1052"/>
      <c r="C82" s="1052"/>
      <c r="D82" s="1052"/>
      <c r="E82" s="1052"/>
      <c r="F82" s="1053"/>
      <c r="G82" s="814"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800"/>
      <c r="AC82" s="814"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15">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5"/>
      <c r="Z83" s="386"/>
      <c r="AA83" s="386"/>
      <c r="AB83" s="807"/>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836" t="s">
        <v>398</v>
      </c>
      <c r="H94" s="837"/>
      <c r="I94" s="837"/>
      <c r="J94" s="837"/>
      <c r="K94" s="837"/>
      <c r="L94" s="837"/>
      <c r="M94" s="837"/>
      <c r="N94" s="837"/>
      <c r="O94" s="837"/>
      <c r="P94" s="837"/>
      <c r="Q94" s="837"/>
      <c r="R94" s="837"/>
      <c r="S94" s="837"/>
      <c r="T94" s="837"/>
      <c r="U94" s="837"/>
      <c r="V94" s="837"/>
      <c r="W94" s="837"/>
      <c r="X94" s="837"/>
      <c r="Y94" s="837"/>
      <c r="Z94" s="837"/>
      <c r="AA94" s="837"/>
      <c r="AB94" s="838"/>
      <c r="AC94" s="836" t="s">
        <v>305</v>
      </c>
      <c r="AD94" s="837"/>
      <c r="AE94" s="837"/>
      <c r="AF94" s="837"/>
      <c r="AG94" s="837"/>
      <c r="AH94" s="837"/>
      <c r="AI94" s="837"/>
      <c r="AJ94" s="837"/>
      <c r="AK94" s="837"/>
      <c r="AL94" s="837"/>
      <c r="AM94" s="837"/>
      <c r="AN94" s="837"/>
      <c r="AO94" s="837"/>
      <c r="AP94" s="837"/>
      <c r="AQ94" s="837"/>
      <c r="AR94" s="837"/>
      <c r="AS94" s="837"/>
      <c r="AT94" s="837"/>
      <c r="AU94" s="837"/>
      <c r="AV94" s="837"/>
      <c r="AW94" s="837"/>
      <c r="AX94" s="839"/>
    </row>
    <row r="95" spans="1:50" ht="24.75" customHeight="1" x14ac:dyDescent="0.15">
      <c r="A95" s="1051"/>
      <c r="B95" s="1052"/>
      <c r="C95" s="1052"/>
      <c r="D95" s="1052"/>
      <c r="E95" s="1052"/>
      <c r="F95" s="1053"/>
      <c r="G95" s="814"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800"/>
      <c r="AC95" s="814"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15">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5"/>
      <c r="Z96" s="386"/>
      <c r="AA96" s="386"/>
      <c r="AB96" s="807"/>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836" t="s">
        <v>306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399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row>
    <row r="109" spans="1:50" ht="24.75" customHeight="1" x14ac:dyDescent="0.15">
      <c r="A109" s="1051"/>
      <c r="B109" s="1052"/>
      <c r="C109" s="1052"/>
      <c r="D109" s="1052"/>
      <c r="E109" s="1052"/>
      <c r="F109" s="1053"/>
      <c r="G109" s="814"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800"/>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15">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7"/>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836" t="s">
        <v>400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401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row>
    <row r="122" spans="1:50" ht="25.5" customHeight="1" x14ac:dyDescent="0.15">
      <c r="A122" s="1051"/>
      <c r="B122" s="1052"/>
      <c r="C122" s="1052"/>
      <c r="D122" s="1052"/>
      <c r="E122" s="1052"/>
      <c r="F122" s="1053"/>
      <c r="G122" s="814"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800"/>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15">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7"/>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836" t="s">
        <v>402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403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row>
    <row r="135" spans="1:50" ht="24.75" customHeight="1" x14ac:dyDescent="0.15">
      <c r="A135" s="1051"/>
      <c r="B135" s="1052"/>
      <c r="C135" s="1052"/>
      <c r="D135" s="1052"/>
      <c r="E135" s="1052"/>
      <c r="F135" s="1053"/>
      <c r="G135" s="814"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800"/>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15">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7"/>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836" t="s">
        <v>404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307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row>
    <row r="148" spans="1:50" ht="24.75" customHeight="1" x14ac:dyDescent="0.15">
      <c r="A148" s="1051"/>
      <c r="B148" s="1052"/>
      <c r="C148" s="1052"/>
      <c r="D148" s="1052"/>
      <c r="E148" s="1052"/>
      <c r="F148" s="1053"/>
      <c r="G148" s="814"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800"/>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15">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7"/>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836" t="s">
        <v>308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405</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row>
    <row r="162" spans="1:50" ht="24.75" customHeight="1" x14ac:dyDescent="0.15">
      <c r="A162" s="1051"/>
      <c r="B162" s="1052"/>
      <c r="C162" s="1052"/>
      <c r="D162" s="1052"/>
      <c r="E162" s="1052"/>
      <c r="F162" s="1053"/>
      <c r="G162" s="814"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800"/>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15">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7"/>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836" t="s">
        <v>406</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407</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row>
    <row r="175" spans="1:50" ht="25.5" customHeight="1" x14ac:dyDescent="0.15">
      <c r="A175" s="1051"/>
      <c r="B175" s="1052"/>
      <c r="C175" s="1052"/>
      <c r="D175" s="1052"/>
      <c r="E175" s="1052"/>
      <c r="F175" s="1053"/>
      <c r="G175" s="814"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800"/>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15">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7"/>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836" t="s">
        <v>409</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408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row>
    <row r="188" spans="1:50" ht="24.75" customHeight="1" x14ac:dyDescent="0.15">
      <c r="A188" s="1051"/>
      <c r="B188" s="1052"/>
      <c r="C188" s="1052"/>
      <c r="D188" s="1052"/>
      <c r="E188" s="1052"/>
      <c r="F188" s="1053"/>
      <c r="G188" s="814"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800"/>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15">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7"/>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836" t="s">
        <v>410</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309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row>
    <row r="201" spans="1:50" ht="24.75" customHeight="1" x14ac:dyDescent="0.15">
      <c r="A201" s="1051"/>
      <c r="B201" s="1052"/>
      <c r="C201" s="1052"/>
      <c r="D201" s="1052"/>
      <c r="E201" s="1052"/>
      <c r="F201" s="1053"/>
      <c r="G201" s="814"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800"/>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15">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7"/>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836" t="s">
        <v>310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411</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row>
    <row r="215" spans="1:50" ht="24.75" customHeight="1" x14ac:dyDescent="0.15">
      <c r="A215" s="1051"/>
      <c r="B215" s="1052"/>
      <c r="C215" s="1052"/>
      <c r="D215" s="1052"/>
      <c r="E215" s="1052"/>
      <c r="F215" s="1053"/>
      <c r="G215" s="814"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800"/>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15">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7"/>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836" t="s">
        <v>412</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413</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row>
    <row r="228" spans="1:50" ht="25.5" customHeight="1" x14ac:dyDescent="0.15">
      <c r="A228" s="1051"/>
      <c r="B228" s="1052"/>
      <c r="C228" s="1052"/>
      <c r="D228" s="1052"/>
      <c r="E228" s="1052"/>
      <c r="F228" s="1053"/>
      <c r="G228" s="814"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800"/>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15">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7"/>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836" t="s">
        <v>414</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415</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row>
    <row r="241" spans="1:50" ht="24.75" customHeight="1" x14ac:dyDescent="0.15">
      <c r="A241" s="1051"/>
      <c r="B241" s="1052"/>
      <c r="C241" s="1052"/>
      <c r="D241" s="1052"/>
      <c r="E241" s="1052"/>
      <c r="F241" s="1053"/>
      <c r="G241" s="814"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800"/>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15">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7"/>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836" t="s">
        <v>416</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311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row>
    <row r="254" spans="1:50" ht="24.75" customHeight="1" x14ac:dyDescent="0.15">
      <c r="A254" s="1051"/>
      <c r="B254" s="1052"/>
      <c r="C254" s="1052"/>
      <c r="D254" s="1052"/>
      <c r="E254" s="1052"/>
      <c r="F254" s="1053"/>
      <c r="G254" s="814"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800"/>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15">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7"/>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419</v>
      </c>
      <c r="K3" s="362"/>
      <c r="L3" s="362"/>
      <c r="M3" s="362"/>
      <c r="N3" s="362"/>
      <c r="O3" s="362"/>
      <c r="P3" s="363" t="s">
        <v>27</v>
      </c>
      <c r="Q3" s="363"/>
      <c r="R3" s="363"/>
      <c r="S3" s="363"/>
      <c r="T3" s="363"/>
      <c r="U3" s="363"/>
      <c r="V3" s="363"/>
      <c r="W3" s="363"/>
      <c r="X3" s="363"/>
      <c r="Y3" s="364" t="s">
        <v>477</v>
      </c>
      <c r="Z3" s="365"/>
      <c r="AA3" s="365"/>
      <c r="AB3" s="365"/>
      <c r="AC3" s="146" t="s">
        <v>462</v>
      </c>
      <c r="AD3" s="146"/>
      <c r="AE3" s="146"/>
      <c r="AF3" s="146"/>
      <c r="AG3" s="146"/>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62">
        <v>1</v>
      </c>
      <c r="B4" s="106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2">
        <v>2</v>
      </c>
      <c r="B5" s="106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2">
        <v>3</v>
      </c>
      <c r="B6" s="106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2">
        <v>4</v>
      </c>
      <c r="B7" s="106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2">
        <v>5</v>
      </c>
      <c r="B8" s="106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2">
        <v>6</v>
      </c>
      <c r="B9" s="106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2">
        <v>7</v>
      </c>
      <c r="B10" s="106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2">
        <v>8</v>
      </c>
      <c r="B11" s="106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2">
        <v>9</v>
      </c>
      <c r="B12" s="106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2">
        <v>10</v>
      </c>
      <c r="B13" s="106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2">
        <v>11</v>
      </c>
      <c r="B14" s="106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2">
        <v>12</v>
      </c>
      <c r="B15" s="106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2">
        <v>13</v>
      </c>
      <c r="B16" s="106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2">
        <v>14</v>
      </c>
      <c r="B17" s="106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2">
        <v>15</v>
      </c>
      <c r="B18" s="106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2">
        <v>16</v>
      </c>
      <c r="B19" s="106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2">
        <v>17</v>
      </c>
      <c r="B20" s="106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2">
        <v>18</v>
      </c>
      <c r="B21" s="106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2">
        <v>19</v>
      </c>
      <c r="B22" s="106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2">
        <v>20</v>
      </c>
      <c r="B23" s="106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2">
        <v>21</v>
      </c>
      <c r="B24" s="106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2">
        <v>22</v>
      </c>
      <c r="B25" s="106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2">
        <v>23</v>
      </c>
      <c r="B26" s="106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2">
        <v>24</v>
      </c>
      <c r="B27" s="106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2">
        <v>25</v>
      </c>
      <c r="B28" s="106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2">
        <v>26</v>
      </c>
      <c r="B29" s="106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2">
        <v>27</v>
      </c>
      <c r="B30" s="106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2">
        <v>28</v>
      </c>
      <c r="B31" s="106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2">
        <v>29</v>
      </c>
      <c r="B32" s="106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2">
        <v>30</v>
      </c>
      <c r="B33" s="106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419</v>
      </c>
      <c r="K36" s="362"/>
      <c r="L36" s="362"/>
      <c r="M36" s="362"/>
      <c r="N36" s="362"/>
      <c r="O36" s="362"/>
      <c r="P36" s="363" t="s">
        <v>27</v>
      </c>
      <c r="Q36" s="363"/>
      <c r="R36" s="363"/>
      <c r="S36" s="363"/>
      <c r="T36" s="363"/>
      <c r="U36" s="363"/>
      <c r="V36" s="363"/>
      <c r="W36" s="363"/>
      <c r="X36" s="363"/>
      <c r="Y36" s="364" t="s">
        <v>477</v>
      </c>
      <c r="Z36" s="365"/>
      <c r="AA36" s="365"/>
      <c r="AB36" s="365"/>
      <c r="AC36" s="146" t="s">
        <v>462</v>
      </c>
      <c r="AD36" s="146"/>
      <c r="AE36" s="146"/>
      <c r="AF36" s="146"/>
      <c r="AG36" s="146"/>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62">
        <v>1</v>
      </c>
      <c r="B37" s="1062">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2">
        <v>2</v>
      </c>
      <c r="B38" s="106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2">
        <v>3</v>
      </c>
      <c r="B39" s="106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2">
        <v>4</v>
      </c>
      <c r="B40" s="106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2">
        <v>5</v>
      </c>
      <c r="B41" s="106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2">
        <v>6</v>
      </c>
      <c r="B42" s="106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2">
        <v>7</v>
      </c>
      <c r="B43" s="106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2">
        <v>8</v>
      </c>
      <c r="B44" s="106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2">
        <v>9</v>
      </c>
      <c r="B45" s="106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2">
        <v>10</v>
      </c>
      <c r="B46" s="106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2">
        <v>11</v>
      </c>
      <c r="B47" s="106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2">
        <v>12</v>
      </c>
      <c r="B48" s="106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2">
        <v>13</v>
      </c>
      <c r="B49" s="106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2">
        <v>14</v>
      </c>
      <c r="B50" s="106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2">
        <v>15</v>
      </c>
      <c r="B51" s="106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2">
        <v>16</v>
      </c>
      <c r="B52" s="106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2">
        <v>17</v>
      </c>
      <c r="B53" s="106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2">
        <v>18</v>
      </c>
      <c r="B54" s="106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2">
        <v>19</v>
      </c>
      <c r="B55" s="106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2">
        <v>20</v>
      </c>
      <c r="B56" s="106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2">
        <v>21</v>
      </c>
      <c r="B57" s="106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2">
        <v>22</v>
      </c>
      <c r="B58" s="106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2">
        <v>23</v>
      </c>
      <c r="B59" s="106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2">
        <v>24</v>
      </c>
      <c r="B60" s="106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2">
        <v>25</v>
      </c>
      <c r="B61" s="106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2">
        <v>26</v>
      </c>
      <c r="B62" s="106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2">
        <v>27</v>
      </c>
      <c r="B63" s="106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2">
        <v>28</v>
      </c>
      <c r="B64" s="106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2">
        <v>29</v>
      </c>
      <c r="B65" s="106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2">
        <v>30</v>
      </c>
      <c r="B66" s="106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419</v>
      </c>
      <c r="K69" s="362"/>
      <c r="L69" s="362"/>
      <c r="M69" s="362"/>
      <c r="N69" s="362"/>
      <c r="O69" s="362"/>
      <c r="P69" s="363" t="s">
        <v>27</v>
      </c>
      <c r="Q69" s="363"/>
      <c r="R69" s="363"/>
      <c r="S69" s="363"/>
      <c r="T69" s="363"/>
      <c r="U69" s="363"/>
      <c r="V69" s="363"/>
      <c r="W69" s="363"/>
      <c r="X69" s="363"/>
      <c r="Y69" s="364" t="s">
        <v>477</v>
      </c>
      <c r="Z69" s="365"/>
      <c r="AA69" s="365"/>
      <c r="AB69" s="365"/>
      <c r="AC69" s="146" t="s">
        <v>462</v>
      </c>
      <c r="AD69" s="146"/>
      <c r="AE69" s="146"/>
      <c r="AF69" s="146"/>
      <c r="AG69" s="146"/>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62">
        <v>1</v>
      </c>
      <c r="B70" s="106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2">
        <v>2</v>
      </c>
      <c r="B71" s="106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2">
        <v>3</v>
      </c>
      <c r="B72" s="106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2">
        <v>4</v>
      </c>
      <c r="B73" s="106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2">
        <v>5</v>
      </c>
      <c r="B74" s="106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2">
        <v>6</v>
      </c>
      <c r="B75" s="106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2">
        <v>7</v>
      </c>
      <c r="B76" s="106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2">
        <v>8</v>
      </c>
      <c r="B77" s="106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2">
        <v>9</v>
      </c>
      <c r="B78" s="106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2">
        <v>10</v>
      </c>
      <c r="B79" s="106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2">
        <v>11</v>
      </c>
      <c r="B80" s="106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2">
        <v>12</v>
      </c>
      <c r="B81" s="106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2">
        <v>13</v>
      </c>
      <c r="B82" s="106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2">
        <v>14</v>
      </c>
      <c r="B83" s="106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2">
        <v>15</v>
      </c>
      <c r="B84" s="106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2">
        <v>16</v>
      </c>
      <c r="B85" s="106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2">
        <v>17</v>
      </c>
      <c r="B86" s="106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2">
        <v>18</v>
      </c>
      <c r="B87" s="106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2">
        <v>19</v>
      </c>
      <c r="B88" s="106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2">
        <v>20</v>
      </c>
      <c r="B89" s="106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2">
        <v>21</v>
      </c>
      <c r="B90" s="106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2">
        <v>22</v>
      </c>
      <c r="B91" s="106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2">
        <v>23</v>
      </c>
      <c r="B92" s="106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2">
        <v>24</v>
      </c>
      <c r="B93" s="106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2">
        <v>25</v>
      </c>
      <c r="B94" s="106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2">
        <v>26</v>
      </c>
      <c r="B95" s="106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2">
        <v>27</v>
      </c>
      <c r="B96" s="106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2">
        <v>28</v>
      </c>
      <c r="B97" s="106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2">
        <v>29</v>
      </c>
      <c r="B98" s="106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2">
        <v>30</v>
      </c>
      <c r="B99" s="106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46" t="s">
        <v>462</v>
      </c>
      <c r="AD102" s="146"/>
      <c r="AE102" s="146"/>
      <c r="AF102" s="146"/>
      <c r="AG102" s="146"/>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62">
        <v>1</v>
      </c>
      <c r="B103" s="106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2">
        <v>2</v>
      </c>
      <c r="B104" s="106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2">
        <v>3</v>
      </c>
      <c r="B105" s="106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2">
        <v>4</v>
      </c>
      <c r="B106" s="106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2">
        <v>5</v>
      </c>
      <c r="B107" s="106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2">
        <v>6</v>
      </c>
      <c r="B108" s="106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2">
        <v>7</v>
      </c>
      <c r="B109" s="106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2">
        <v>8</v>
      </c>
      <c r="B110" s="106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2">
        <v>9</v>
      </c>
      <c r="B111" s="106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2">
        <v>10</v>
      </c>
      <c r="B112" s="106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2">
        <v>11</v>
      </c>
      <c r="B113" s="106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2">
        <v>12</v>
      </c>
      <c r="B114" s="106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2">
        <v>13</v>
      </c>
      <c r="B115" s="106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2">
        <v>14</v>
      </c>
      <c r="B116" s="106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2">
        <v>15</v>
      </c>
      <c r="B117" s="106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2">
        <v>16</v>
      </c>
      <c r="B118" s="106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2">
        <v>17</v>
      </c>
      <c r="B119" s="106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2">
        <v>18</v>
      </c>
      <c r="B120" s="106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2">
        <v>19</v>
      </c>
      <c r="B121" s="106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2">
        <v>20</v>
      </c>
      <c r="B122" s="106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2">
        <v>21</v>
      </c>
      <c r="B123" s="106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2">
        <v>22</v>
      </c>
      <c r="B124" s="106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2">
        <v>23</v>
      </c>
      <c r="B125" s="106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2">
        <v>24</v>
      </c>
      <c r="B126" s="106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2">
        <v>25</v>
      </c>
      <c r="B127" s="106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2">
        <v>26</v>
      </c>
      <c r="B128" s="106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2">
        <v>27</v>
      </c>
      <c r="B129" s="106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2">
        <v>28</v>
      </c>
      <c r="B130" s="106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2">
        <v>29</v>
      </c>
      <c r="B131" s="106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2">
        <v>30</v>
      </c>
      <c r="B132" s="106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46" t="s">
        <v>462</v>
      </c>
      <c r="AD135" s="146"/>
      <c r="AE135" s="146"/>
      <c r="AF135" s="146"/>
      <c r="AG135" s="146"/>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62">
        <v>1</v>
      </c>
      <c r="B136" s="106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2">
        <v>2</v>
      </c>
      <c r="B137" s="106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2">
        <v>3</v>
      </c>
      <c r="B138" s="106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2">
        <v>4</v>
      </c>
      <c r="B139" s="106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2">
        <v>5</v>
      </c>
      <c r="B140" s="106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2">
        <v>6</v>
      </c>
      <c r="B141" s="106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2">
        <v>7</v>
      </c>
      <c r="B142" s="106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2">
        <v>8</v>
      </c>
      <c r="B143" s="106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2">
        <v>9</v>
      </c>
      <c r="B144" s="106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2">
        <v>10</v>
      </c>
      <c r="B145" s="106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2">
        <v>11</v>
      </c>
      <c r="B146" s="106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2">
        <v>12</v>
      </c>
      <c r="B147" s="106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2">
        <v>13</v>
      </c>
      <c r="B148" s="106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2">
        <v>14</v>
      </c>
      <c r="B149" s="106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2">
        <v>15</v>
      </c>
      <c r="B150" s="106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2">
        <v>16</v>
      </c>
      <c r="B151" s="106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2">
        <v>17</v>
      </c>
      <c r="B152" s="106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2">
        <v>18</v>
      </c>
      <c r="B153" s="106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2">
        <v>19</v>
      </c>
      <c r="B154" s="106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2">
        <v>20</v>
      </c>
      <c r="B155" s="106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2">
        <v>21</v>
      </c>
      <c r="B156" s="106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2">
        <v>22</v>
      </c>
      <c r="B157" s="106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2">
        <v>23</v>
      </c>
      <c r="B158" s="106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2">
        <v>24</v>
      </c>
      <c r="B159" s="106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2">
        <v>25</v>
      </c>
      <c r="B160" s="106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2">
        <v>26</v>
      </c>
      <c r="B161" s="106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2">
        <v>27</v>
      </c>
      <c r="B162" s="106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2">
        <v>28</v>
      </c>
      <c r="B163" s="106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2">
        <v>29</v>
      </c>
      <c r="B164" s="106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2">
        <v>30</v>
      </c>
      <c r="B165" s="106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46" t="s">
        <v>462</v>
      </c>
      <c r="AD168" s="146"/>
      <c r="AE168" s="146"/>
      <c r="AF168" s="146"/>
      <c r="AG168" s="146"/>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62">
        <v>1</v>
      </c>
      <c r="B169" s="106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2">
        <v>2</v>
      </c>
      <c r="B170" s="106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2">
        <v>3</v>
      </c>
      <c r="B171" s="106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2">
        <v>4</v>
      </c>
      <c r="B172" s="106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2">
        <v>5</v>
      </c>
      <c r="B173" s="106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2">
        <v>6</v>
      </c>
      <c r="B174" s="106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2">
        <v>7</v>
      </c>
      <c r="B175" s="106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2">
        <v>8</v>
      </c>
      <c r="B176" s="106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2">
        <v>9</v>
      </c>
      <c r="B177" s="106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2">
        <v>10</v>
      </c>
      <c r="B178" s="106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2">
        <v>11</v>
      </c>
      <c r="B179" s="106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2">
        <v>12</v>
      </c>
      <c r="B180" s="106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2">
        <v>13</v>
      </c>
      <c r="B181" s="106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2">
        <v>14</v>
      </c>
      <c r="B182" s="106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2">
        <v>15</v>
      </c>
      <c r="B183" s="106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2">
        <v>16</v>
      </c>
      <c r="B184" s="106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2">
        <v>17</v>
      </c>
      <c r="B185" s="106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2">
        <v>18</v>
      </c>
      <c r="B186" s="106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2">
        <v>19</v>
      </c>
      <c r="B187" s="106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2">
        <v>20</v>
      </c>
      <c r="B188" s="106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2">
        <v>21</v>
      </c>
      <c r="B189" s="106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2">
        <v>22</v>
      </c>
      <c r="B190" s="106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2">
        <v>23</v>
      </c>
      <c r="B191" s="106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2">
        <v>24</v>
      </c>
      <c r="B192" s="106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2">
        <v>25</v>
      </c>
      <c r="B193" s="106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2">
        <v>26</v>
      </c>
      <c r="B194" s="106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2">
        <v>27</v>
      </c>
      <c r="B195" s="106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2">
        <v>28</v>
      </c>
      <c r="B196" s="106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2">
        <v>29</v>
      </c>
      <c r="B197" s="106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2">
        <v>30</v>
      </c>
      <c r="B198" s="106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46" t="s">
        <v>462</v>
      </c>
      <c r="AD201" s="146"/>
      <c r="AE201" s="146"/>
      <c r="AF201" s="146"/>
      <c r="AG201" s="146"/>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62">
        <v>1</v>
      </c>
      <c r="B202" s="106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2">
        <v>2</v>
      </c>
      <c r="B203" s="106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2">
        <v>3</v>
      </c>
      <c r="B204" s="106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2">
        <v>4</v>
      </c>
      <c r="B205" s="106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2">
        <v>5</v>
      </c>
      <c r="B206" s="106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2">
        <v>6</v>
      </c>
      <c r="B207" s="106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2">
        <v>7</v>
      </c>
      <c r="B208" s="106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2">
        <v>8</v>
      </c>
      <c r="B209" s="106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2">
        <v>9</v>
      </c>
      <c r="B210" s="106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2">
        <v>10</v>
      </c>
      <c r="B211" s="106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2">
        <v>11</v>
      </c>
      <c r="B212" s="106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2">
        <v>12</v>
      </c>
      <c r="B213" s="106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2">
        <v>13</v>
      </c>
      <c r="B214" s="106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2">
        <v>14</v>
      </c>
      <c r="B215" s="106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2">
        <v>15</v>
      </c>
      <c r="B216" s="106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2">
        <v>16</v>
      </c>
      <c r="B217" s="106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2">
        <v>17</v>
      </c>
      <c r="B218" s="106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2">
        <v>18</v>
      </c>
      <c r="B219" s="106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2">
        <v>19</v>
      </c>
      <c r="B220" s="106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2">
        <v>20</v>
      </c>
      <c r="B221" s="106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2">
        <v>21</v>
      </c>
      <c r="B222" s="106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2">
        <v>22</v>
      </c>
      <c r="B223" s="106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2">
        <v>23</v>
      </c>
      <c r="B224" s="106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2">
        <v>24</v>
      </c>
      <c r="B225" s="106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2">
        <v>25</v>
      </c>
      <c r="B226" s="106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2">
        <v>26</v>
      </c>
      <c r="B227" s="106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2">
        <v>27</v>
      </c>
      <c r="B228" s="106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2">
        <v>28</v>
      </c>
      <c r="B229" s="106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2">
        <v>29</v>
      </c>
      <c r="B230" s="106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2">
        <v>30</v>
      </c>
      <c r="B231" s="106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46" t="s">
        <v>462</v>
      </c>
      <c r="AD234" s="146"/>
      <c r="AE234" s="146"/>
      <c r="AF234" s="146"/>
      <c r="AG234" s="146"/>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62">
        <v>1</v>
      </c>
      <c r="B235" s="106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2">
        <v>2</v>
      </c>
      <c r="B236" s="106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2">
        <v>3</v>
      </c>
      <c r="B237" s="106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2">
        <v>4</v>
      </c>
      <c r="B238" s="106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2">
        <v>5</v>
      </c>
      <c r="B239" s="106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2">
        <v>6</v>
      </c>
      <c r="B240" s="106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2">
        <v>7</v>
      </c>
      <c r="B241" s="106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2">
        <v>8</v>
      </c>
      <c r="B242" s="106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2">
        <v>9</v>
      </c>
      <c r="B243" s="106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2">
        <v>10</v>
      </c>
      <c r="B244" s="106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2">
        <v>11</v>
      </c>
      <c r="B245" s="106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2">
        <v>12</v>
      </c>
      <c r="B246" s="106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2">
        <v>13</v>
      </c>
      <c r="B247" s="106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2">
        <v>14</v>
      </c>
      <c r="B248" s="106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2">
        <v>15</v>
      </c>
      <c r="B249" s="106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2">
        <v>16</v>
      </c>
      <c r="B250" s="106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2">
        <v>17</v>
      </c>
      <c r="B251" s="106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2">
        <v>18</v>
      </c>
      <c r="B252" s="106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2">
        <v>19</v>
      </c>
      <c r="B253" s="106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2">
        <v>20</v>
      </c>
      <c r="B254" s="106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2">
        <v>21</v>
      </c>
      <c r="B255" s="106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2">
        <v>22</v>
      </c>
      <c r="B256" s="106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2">
        <v>23</v>
      </c>
      <c r="B257" s="106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2">
        <v>24</v>
      </c>
      <c r="B258" s="106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2">
        <v>25</v>
      </c>
      <c r="B259" s="106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2">
        <v>26</v>
      </c>
      <c r="B260" s="106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2">
        <v>27</v>
      </c>
      <c r="B261" s="106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2">
        <v>28</v>
      </c>
      <c r="B262" s="106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2">
        <v>29</v>
      </c>
      <c r="B263" s="106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2">
        <v>30</v>
      </c>
      <c r="B264" s="106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46" t="s">
        <v>462</v>
      </c>
      <c r="AD267" s="146"/>
      <c r="AE267" s="146"/>
      <c r="AF267" s="146"/>
      <c r="AG267" s="146"/>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62">
        <v>1</v>
      </c>
      <c r="B268" s="106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2">
        <v>2</v>
      </c>
      <c r="B269" s="106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2">
        <v>3</v>
      </c>
      <c r="B270" s="106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2">
        <v>4</v>
      </c>
      <c r="B271" s="106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2">
        <v>5</v>
      </c>
      <c r="B272" s="106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2">
        <v>6</v>
      </c>
      <c r="B273" s="106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2">
        <v>7</v>
      </c>
      <c r="B274" s="106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2">
        <v>8</v>
      </c>
      <c r="B275" s="106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2">
        <v>9</v>
      </c>
      <c r="B276" s="106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2">
        <v>10</v>
      </c>
      <c r="B277" s="106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2">
        <v>11</v>
      </c>
      <c r="B278" s="106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2">
        <v>12</v>
      </c>
      <c r="B279" s="106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2">
        <v>13</v>
      </c>
      <c r="B280" s="106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2">
        <v>14</v>
      </c>
      <c r="B281" s="106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2">
        <v>15</v>
      </c>
      <c r="B282" s="106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2">
        <v>16</v>
      </c>
      <c r="B283" s="106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2">
        <v>17</v>
      </c>
      <c r="B284" s="106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2">
        <v>18</v>
      </c>
      <c r="B285" s="106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2">
        <v>19</v>
      </c>
      <c r="B286" s="106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2">
        <v>20</v>
      </c>
      <c r="B287" s="106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2">
        <v>21</v>
      </c>
      <c r="B288" s="106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2">
        <v>22</v>
      </c>
      <c r="B289" s="106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2">
        <v>23</v>
      </c>
      <c r="B290" s="106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2">
        <v>24</v>
      </c>
      <c r="B291" s="106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2">
        <v>25</v>
      </c>
      <c r="B292" s="106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2">
        <v>26</v>
      </c>
      <c r="B293" s="106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2">
        <v>27</v>
      </c>
      <c r="B294" s="106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2">
        <v>28</v>
      </c>
      <c r="B295" s="106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2">
        <v>29</v>
      </c>
      <c r="B296" s="106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2">
        <v>30</v>
      </c>
      <c r="B297" s="106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46" t="s">
        <v>462</v>
      </c>
      <c r="AD300" s="146"/>
      <c r="AE300" s="146"/>
      <c r="AF300" s="146"/>
      <c r="AG300" s="146"/>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62">
        <v>1</v>
      </c>
      <c r="B301" s="106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2">
        <v>2</v>
      </c>
      <c r="B302" s="106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2">
        <v>3</v>
      </c>
      <c r="B303" s="106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2">
        <v>4</v>
      </c>
      <c r="B304" s="106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2">
        <v>5</v>
      </c>
      <c r="B305" s="106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2">
        <v>6</v>
      </c>
      <c r="B306" s="106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2">
        <v>7</v>
      </c>
      <c r="B307" s="106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2">
        <v>8</v>
      </c>
      <c r="B308" s="106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2">
        <v>9</v>
      </c>
      <c r="B309" s="106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2">
        <v>10</v>
      </c>
      <c r="B310" s="106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2">
        <v>11</v>
      </c>
      <c r="B311" s="106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2">
        <v>12</v>
      </c>
      <c r="B312" s="106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2">
        <v>13</v>
      </c>
      <c r="B313" s="106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2">
        <v>14</v>
      </c>
      <c r="B314" s="106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2">
        <v>15</v>
      </c>
      <c r="B315" s="106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2">
        <v>16</v>
      </c>
      <c r="B316" s="106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2">
        <v>17</v>
      </c>
      <c r="B317" s="106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2">
        <v>18</v>
      </c>
      <c r="B318" s="106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2">
        <v>19</v>
      </c>
      <c r="B319" s="106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2">
        <v>20</v>
      </c>
      <c r="B320" s="106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2">
        <v>21</v>
      </c>
      <c r="B321" s="106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2">
        <v>22</v>
      </c>
      <c r="B322" s="106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2">
        <v>23</v>
      </c>
      <c r="B323" s="106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2">
        <v>24</v>
      </c>
      <c r="B324" s="106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2">
        <v>25</v>
      </c>
      <c r="B325" s="106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2">
        <v>26</v>
      </c>
      <c r="B326" s="106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2">
        <v>27</v>
      </c>
      <c r="B327" s="106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2">
        <v>28</v>
      </c>
      <c r="B328" s="106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2">
        <v>29</v>
      </c>
      <c r="B329" s="106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2">
        <v>30</v>
      </c>
      <c r="B330" s="106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46" t="s">
        <v>462</v>
      </c>
      <c r="AD333" s="146"/>
      <c r="AE333" s="146"/>
      <c r="AF333" s="146"/>
      <c r="AG333" s="146"/>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62">
        <v>1</v>
      </c>
      <c r="B334" s="106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2">
        <v>2</v>
      </c>
      <c r="B335" s="106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2">
        <v>3</v>
      </c>
      <c r="B336" s="106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2">
        <v>4</v>
      </c>
      <c r="B337" s="106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2">
        <v>5</v>
      </c>
      <c r="B338" s="106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2">
        <v>6</v>
      </c>
      <c r="B339" s="106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2">
        <v>7</v>
      </c>
      <c r="B340" s="106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2">
        <v>8</v>
      </c>
      <c r="B341" s="106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2">
        <v>9</v>
      </c>
      <c r="B342" s="106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2">
        <v>10</v>
      </c>
      <c r="B343" s="106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2">
        <v>11</v>
      </c>
      <c r="B344" s="106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2">
        <v>12</v>
      </c>
      <c r="B345" s="106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2">
        <v>13</v>
      </c>
      <c r="B346" s="106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2">
        <v>14</v>
      </c>
      <c r="B347" s="106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2">
        <v>15</v>
      </c>
      <c r="B348" s="106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2">
        <v>16</v>
      </c>
      <c r="B349" s="106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2">
        <v>17</v>
      </c>
      <c r="B350" s="106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2">
        <v>18</v>
      </c>
      <c r="B351" s="106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2">
        <v>19</v>
      </c>
      <c r="B352" s="106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2">
        <v>20</v>
      </c>
      <c r="B353" s="106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2">
        <v>21</v>
      </c>
      <c r="B354" s="106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2">
        <v>22</v>
      </c>
      <c r="B355" s="106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2">
        <v>23</v>
      </c>
      <c r="B356" s="106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2">
        <v>24</v>
      </c>
      <c r="B357" s="106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2">
        <v>25</v>
      </c>
      <c r="B358" s="106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2">
        <v>26</v>
      </c>
      <c r="B359" s="106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2">
        <v>27</v>
      </c>
      <c r="B360" s="106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2">
        <v>28</v>
      </c>
      <c r="B361" s="106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2">
        <v>29</v>
      </c>
      <c r="B362" s="106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2">
        <v>30</v>
      </c>
      <c r="B363" s="106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46" t="s">
        <v>462</v>
      </c>
      <c r="AD366" s="146"/>
      <c r="AE366" s="146"/>
      <c r="AF366" s="146"/>
      <c r="AG366" s="146"/>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62">
        <v>1</v>
      </c>
      <c r="B367" s="106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2">
        <v>2</v>
      </c>
      <c r="B368" s="106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2">
        <v>3</v>
      </c>
      <c r="B369" s="106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2">
        <v>4</v>
      </c>
      <c r="B370" s="106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2">
        <v>5</v>
      </c>
      <c r="B371" s="106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2">
        <v>6</v>
      </c>
      <c r="B372" s="106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2">
        <v>7</v>
      </c>
      <c r="B373" s="106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2">
        <v>8</v>
      </c>
      <c r="B374" s="106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2">
        <v>9</v>
      </c>
      <c r="B375" s="106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2">
        <v>10</v>
      </c>
      <c r="B376" s="106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2">
        <v>11</v>
      </c>
      <c r="B377" s="106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2">
        <v>12</v>
      </c>
      <c r="B378" s="106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2">
        <v>13</v>
      </c>
      <c r="B379" s="106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2">
        <v>14</v>
      </c>
      <c r="B380" s="106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2">
        <v>15</v>
      </c>
      <c r="B381" s="106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2">
        <v>16</v>
      </c>
      <c r="B382" s="106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2">
        <v>17</v>
      </c>
      <c r="B383" s="106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2">
        <v>18</v>
      </c>
      <c r="B384" s="106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2">
        <v>19</v>
      </c>
      <c r="B385" s="106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2">
        <v>20</v>
      </c>
      <c r="B386" s="106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2">
        <v>21</v>
      </c>
      <c r="B387" s="106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2">
        <v>22</v>
      </c>
      <c r="B388" s="106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2">
        <v>23</v>
      </c>
      <c r="B389" s="106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2">
        <v>24</v>
      </c>
      <c r="B390" s="106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2">
        <v>25</v>
      </c>
      <c r="B391" s="106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2">
        <v>26</v>
      </c>
      <c r="B392" s="106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2">
        <v>27</v>
      </c>
      <c r="B393" s="106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2">
        <v>28</v>
      </c>
      <c r="B394" s="106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2">
        <v>29</v>
      </c>
      <c r="B395" s="106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2">
        <v>30</v>
      </c>
      <c r="B396" s="106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46" t="s">
        <v>462</v>
      </c>
      <c r="AD399" s="146"/>
      <c r="AE399" s="146"/>
      <c r="AF399" s="146"/>
      <c r="AG399" s="146"/>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62">
        <v>1</v>
      </c>
      <c r="B400" s="106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2">
        <v>2</v>
      </c>
      <c r="B401" s="106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2">
        <v>3</v>
      </c>
      <c r="B402" s="106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2">
        <v>4</v>
      </c>
      <c r="B403" s="106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2">
        <v>5</v>
      </c>
      <c r="B404" s="106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2">
        <v>6</v>
      </c>
      <c r="B405" s="106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2">
        <v>7</v>
      </c>
      <c r="B406" s="106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2">
        <v>8</v>
      </c>
      <c r="B407" s="106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2">
        <v>9</v>
      </c>
      <c r="B408" s="106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2">
        <v>10</v>
      </c>
      <c r="B409" s="106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2">
        <v>11</v>
      </c>
      <c r="B410" s="106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2">
        <v>12</v>
      </c>
      <c r="B411" s="106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2">
        <v>13</v>
      </c>
      <c r="B412" s="106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2">
        <v>14</v>
      </c>
      <c r="B413" s="106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2">
        <v>15</v>
      </c>
      <c r="B414" s="106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2">
        <v>16</v>
      </c>
      <c r="B415" s="106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2">
        <v>17</v>
      </c>
      <c r="B416" s="106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2">
        <v>18</v>
      </c>
      <c r="B417" s="106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2">
        <v>19</v>
      </c>
      <c r="B418" s="106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2">
        <v>20</v>
      </c>
      <c r="B419" s="106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2">
        <v>21</v>
      </c>
      <c r="B420" s="106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2">
        <v>22</v>
      </c>
      <c r="B421" s="106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2">
        <v>23</v>
      </c>
      <c r="B422" s="106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2">
        <v>24</v>
      </c>
      <c r="B423" s="106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2">
        <v>25</v>
      </c>
      <c r="B424" s="106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2">
        <v>26</v>
      </c>
      <c r="B425" s="106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2">
        <v>27</v>
      </c>
      <c r="B426" s="106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2">
        <v>28</v>
      </c>
      <c r="B427" s="106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2">
        <v>29</v>
      </c>
      <c r="B428" s="106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2">
        <v>30</v>
      </c>
      <c r="B429" s="106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46" t="s">
        <v>462</v>
      </c>
      <c r="AD432" s="146"/>
      <c r="AE432" s="146"/>
      <c r="AF432" s="146"/>
      <c r="AG432" s="146"/>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62">
        <v>1</v>
      </c>
      <c r="B433" s="106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2">
        <v>2</v>
      </c>
      <c r="B434" s="106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2">
        <v>3</v>
      </c>
      <c r="B435" s="106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2">
        <v>4</v>
      </c>
      <c r="B436" s="106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2">
        <v>5</v>
      </c>
      <c r="B437" s="106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2">
        <v>6</v>
      </c>
      <c r="B438" s="106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2">
        <v>7</v>
      </c>
      <c r="B439" s="106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2">
        <v>8</v>
      </c>
      <c r="B440" s="106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2">
        <v>9</v>
      </c>
      <c r="B441" s="106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2">
        <v>10</v>
      </c>
      <c r="B442" s="106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2">
        <v>11</v>
      </c>
      <c r="B443" s="106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2">
        <v>12</v>
      </c>
      <c r="B444" s="106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2">
        <v>13</v>
      </c>
      <c r="B445" s="106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2">
        <v>14</v>
      </c>
      <c r="B446" s="106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2">
        <v>15</v>
      </c>
      <c r="B447" s="106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2">
        <v>16</v>
      </c>
      <c r="B448" s="106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2">
        <v>17</v>
      </c>
      <c r="B449" s="106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2">
        <v>18</v>
      </c>
      <c r="B450" s="106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2">
        <v>19</v>
      </c>
      <c r="B451" s="106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2">
        <v>20</v>
      </c>
      <c r="B452" s="106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2">
        <v>21</v>
      </c>
      <c r="B453" s="106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2">
        <v>22</v>
      </c>
      <c r="B454" s="106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2">
        <v>23</v>
      </c>
      <c r="B455" s="106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2">
        <v>24</v>
      </c>
      <c r="B456" s="106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2">
        <v>25</v>
      </c>
      <c r="B457" s="106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2">
        <v>26</v>
      </c>
      <c r="B458" s="106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2">
        <v>27</v>
      </c>
      <c r="B459" s="106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2">
        <v>28</v>
      </c>
      <c r="B460" s="106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2">
        <v>29</v>
      </c>
      <c r="B461" s="106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2">
        <v>30</v>
      </c>
      <c r="B462" s="106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46" t="s">
        <v>462</v>
      </c>
      <c r="AD465" s="146"/>
      <c r="AE465" s="146"/>
      <c r="AF465" s="146"/>
      <c r="AG465" s="146"/>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62">
        <v>1</v>
      </c>
      <c r="B466" s="106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2">
        <v>2</v>
      </c>
      <c r="B467" s="106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2">
        <v>3</v>
      </c>
      <c r="B468" s="106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2">
        <v>4</v>
      </c>
      <c r="B469" s="106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2">
        <v>5</v>
      </c>
      <c r="B470" s="106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2">
        <v>6</v>
      </c>
      <c r="B471" s="106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2">
        <v>7</v>
      </c>
      <c r="B472" s="106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2">
        <v>8</v>
      </c>
      <c r="B473" s="106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2">
        <v>9</v>
      </c>
      <c r="B474" s="106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2">
        <v>10</v>
      </c>
      <c r="B475" s="106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2">
        <v>11</v>
      </c>
      <c r="B476" s="106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2">
        <v>12</v>
      </c>
      <c r="B477" s="106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2">
        <v>13</v>
      </c>
      <c r="B478" s="106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2">
        <v>14</v>
      </c>
      <c r="B479" s="106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2">
        <v>15</v>
      </c>
      <c r="B480" s="106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2">
        <v>16</v>
      </c>
      <c r="B481" s="106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2">
        <v>17</v>
      </c>
      <c r="B482" s="106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2">
        <v>18</v>
      </c>
      <c r="B483" s="106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2">
        <v>19</v>
      </c>
      <c r="B484" s="106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2">
        <v>20</v>
      </c>
      <c r="B485" s="106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2">
        <v>21</v>
      </c>
      <c r="B486" s="106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2">
        <v>22</v>
      </c>
      <c r="B487" s="106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2">
        <v>23</v>
      </c>
      <c r="B488" s="106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2">
        <v>24</v>
      </c>
      <c r="B489" s="106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2">
        <v>25</v>
      </c>
      <c r="B490" s="106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2">
        <v>26</v>
      </c>
      <c r="B491" s="106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2">
        <v>27</v>
      </c>
      <c r="B492" s="106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2">
        <v>28</v>
      </c>
      <c r="B493" s="106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2">
        <v>29</v>
      </c>
      <c r="B494" s="106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2">
        <v>30</v>
      </c>
      <c r="B495" s="106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46" t="s">
        <v>462</v>
      </c>
      <c r="AD498" s="146"/>
      <c r="AE498" s="146"/>
      <c r="AF498" s="146"/>
      <c r="AG498" s="146"/>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62">
        <v>1</v>
      </c>
      <c r="B499" s="106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2">
        <v>2</v>
      </c>
      <c r="B500" s="106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2">
        <v>3</v>
      </c>
      <c r="B501" s="106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2">
        <v>4</v>
      </c>
      <c r="B502" s="106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2">
        <v>5</v>
      </c>
      <c r="B503" s="106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2">
        <v>6</v>
      </c>
      <c r="B504" s="106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2">
        <v>7</v>
      </c>
      <c r="B505" s="106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2">
        <v>8</v>
      </c>
      <c r="B506" s="106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2">
        <v>9</v>
      </c>
      <c r="B507" s="106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2">
        <v>10</v>
      </c>
      <c r="B508" s="106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2">
        <v>11</v>
      </c>
      <c r="B509" s="106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2">
        <v>12</v>
      </c>
      <c r="B510" s="106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2">
        <v>13</v>
      </c>
      <c r="B511" s="106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2">
        <v>14</v>
      </c>
      <c r="B512" s="106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2">
        <v>15</v>
      </c>
      <c r="B513" s="106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2">
        <v>16</v>
      </c>
      <c r="B514" s="106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2">
        <v>17</v>
      </c>
      <c r="B515" s="106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2">
        <v>18</v>
      </c>
      <c r="B516" s="106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2">
        <v>19</v>
      </c>
      <c r="B517" s="106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2">
        <v>20</v>
      </c>
      <c r="B518" s="106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2">
        <v>21</v>
      </c>
      <c r="B519" s="106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2">
        <v>22</v>
      </c>
      <c r="B520" s="106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2">
        <v>23</v>
      </c>
      <c r="B521" s="106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2">
        <v>24</v>
      </c>
      <c r="B522" s="106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2">
        <v>25</v>
      </c>
      <c r="B523" s="106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2">
        <v>26</v>
      </c>
      <c r="B524" s="106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2">
        <v>27</v>
      </c>
      <c r="B525" s="106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2">
        <v>28</v>
      </c>
      <c r="B526" s="106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2">
        <v>29</v>
      </c>
      <c r="B527" s="106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2">
        <v>30</v>
      </c>
      <c r="B528" s="106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46" t="s">
        <v>462</v>
      </c>
      <c r="AD531" s="146"/>
      <c r="AE531" s="146"/>
      <c r="AF531" s="146"/>
      <c r="AG531" s="146"/>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62">
        <v>1</v>
      </c>
      <c r="B532" s="106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2">
        <v>2</v>
      </c>
      <c r="B533" s="106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2">
        <v>3</v>
      </c>
      <c r="B534" s="106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2">
        <v>4</v>
      </c>
      <c r="B535" s="106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2">
        <v>5</v>
      </c>
      <c r="B536" s="106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2">
        <v>6</v>
      </c>
      <c r="B537" s="106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2">
        <v>7</v>
      </c>
      <c r="B538" s="106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2">
        <v>8</v>
      </c>
      <c r="B539" s="106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2">
        <v>9</v>
      </c>
      <c r="B540" s="106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2">
        <v>10</v>
      </c>
      <c r="B541" s="106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2">
        <v>11</v>
      </c>
      <c r="B542" s="106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2">
        <v>12</v>
      </c>
      <c r="B543" s="106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2">
        <v>13</v>
      </c>
      <c r="B544" s="106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2">
        <v>14</v>
      </c>
      <c r="B545" s="106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2">
        <v>15</v>
      </c>
      <c r="B546" s="106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2">
        <v>16</v>
      </c>
      <c r="B547" s="106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2">
        <v>17</v>
      </c>
      <c r="B548" s="106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2">
        <v>18</v>
      </c>
      <c r="B549" s="106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2">
        <v>19</v>
      </c>
      <c r="B550" s="106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2">
        <v>20</v>
      </c>
      <c r="B551" s="106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2">
        <v>21</v>
      </c>
      <c r="B552" s="106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2">
        <v>22</v>
      </c>
      <c r="B553" s="106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2">
        <v>23</v>
      </c>
      <c r="B554" s="106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2">
        <v>24</v>
      </c>
      <c r="B555" s="106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2">
        <v>25</v>
      </c>
      <c r="B556" s="106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2">
        <v>26</v>
      </c>
      <c r="B557" s="106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2">
        <v>27</v>
      </c>
      <c r="B558" s="106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2">
        <v>28</v>
      </c>
      <c r="B559" s="106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2">
        <v>29</v>
      </c>
      <c r="B560" s="106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2">
        <v>30</v>
      </c>
      <c r="B561" s="106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46" t="s">
        <v>462</v>
      </c>
      <c r="AD564" s="146"/>
      <c r="AE564" s="146"/>
      <c r="AF564" s="146"/>
      <c r="AG564" s="146"/>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62">
        <v>1</v>
      </c>
      <c r="B565" s="106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2">
        <v>2</v>
      </c>
      <c r="B566" s="106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2">
        <v>3</v>
      </c>
      <c r="B567" s="106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2">
        <v>4</v>
      </c>
      <c r="B568" s="106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2">
        <v>5</v>
      </c>
      <c r="B569" s="106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2">
        <v>6</v>
      </c>
      <c r="B570" s="106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2">
        <v>7</v>
      </c>
      <c r="B571" s="106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2">
        <v>8</v>
      </c>
      <c r="B572" s="106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2">
        <v>9</v>
      </c>
      <c r="B573" s="106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2">
        <v>10</v>
      </c>
      <c r="B574" s="106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2">
        <v>11</v>
      </c>
      <c r="B575" s="106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2">
        <v>12</v>
      </c>
      <c r="B576" s="106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2">
        <v>13</v>
      </c>
      <c r="B577" s="106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2">
        <v>14</v>
      </c>
      <c r="B578" s="106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2">
        <v>15</v>
      </c>
      <c r="B579" s="106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2">
        <v>16</v>
      </c>
      <c r="B580" s="106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2">
        <v>17</v>
      </c>
      <c r="B581" s="106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2">
        <v>18</v>
      </c>
      <c r="B582" s="106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2">
        <v>19</v>
      </c>
      <c r="B583" s="106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2">
        <v>20</v>
      </c>
      <c r="B584" s="106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2">
        <v>21</v>
      </c>
      <c r="B585" s="106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2">
        <v>22</v>
      </c>
      <c r="B586" s="106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2">
        <v>23</v>
      </c>
      <c r="B587" s="106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2">
        <v>24</v>
      </c>
      <c r="B588" s="106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2">
        <v>25</v>
      </c>
      <c r="B589" s="106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2">
        <v>26</v>
      </c>
      <c r="B590" s="106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2">
        <v>27</v>
      </c>
      <c r="B591" s="106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2">
        <v>28</v>
      </c>
      <c r="B592" s="106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2">
        <v>29</v>
      </c>
      <c r="B593" s="106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2">
        <v>30</v>
      </c>
      <c r="B594" s="106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46" t="s">
        <v>462</v>
      </c>
      <c r="AD597" s="146"/>
      <c r="AE597" s="146"/>
      <c r="AF597" s="146"/>
      <c r="AG597" s="146"/>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62">
        <v>1</v>
      </c>
      <c r="B598" s="106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2">
        <v>2</v>
      </c>
      <c r="B599" s="106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2">
        <v>3</v>
      </c>
      <c r="B600" s="106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2">
        <v>4</v>
      </c>
      <c r="B601" s="106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2">
        <v>5</v>
      </c>
      <c r="B602" s="106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2">
        <v>6</v>
      </c>
      <c r="B603" s="106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2">
        <v>7</v>
      </c>
      <c r="B604" s="106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2">
        <v>8</v>
      </c>
      <c r="B605" s="106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2">
        <v>9</v>
      </c>
      <c r="B606" s="106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2">
        <v>10</v>
      </c>
      <c r="B607" s="106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2">
        <v>11</v>
      </c>
      <c r="B608" s="106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2">
        <v>12</v>
      </c>
      <c r="B609" s="106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2">
        <v>13</v>
      </c>
      <c r="B610" s="106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2">
        <v>14</v>
      </c>
      <c r="B611" s="106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2">
        <v>15</v>
      </c>
      <c r="B612" s="106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2">
        <v>16</v>
      </c>
      <c r="B613" s="106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2">
        <v>17</v>
      </c>
      <c r="B614" s="106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2">
        <v>18</v>
      </c>
      <c r="B615" s="106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2">
        <v>19</v>
      </c>
      <c r="B616" s="106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2">
        <v>20</v>
      </c>
      <c r="B617" s="106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2">
        <v>21</v>
      </c>
      <c r="B618" s="106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2">
        <v>22</v>
      </c>
      <c r="B619" s="106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2">
        <v>23</v>
      </c>
      <c r="B620" s="106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2">
        <v>24</v>
      </c>
      <c r="B621" s="106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2">
        <v>25</v>
      </c>
      <c r="B622" s="106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2">
        <v>26</v>
      </c>
      <c r="B623" s="106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2">
        <v>27</v>
      </c>
      <c r="B624" s="106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2">
        <v>28</v>
      </c>
      <c r="B625" s="106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2">
        <v>29</v>
      </c>
      <c r="B626" s="106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2">
        <v>30</v>
      </c>
      <c r="B627" s="106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46" t="s">
        <v>462</v>
      </c>
      <c r="AD630" s="146"/>
      <c r="AE630" s="146"/>
      <c r="AF630" s="146"/>
      <c r="AG630" s="146"/>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62">
        <v>1</v>
      </c>
      <c r="B631" s="106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2">
        <v>2</v>
      </c>
      <c r="B632" s="106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2">
        <v>3</v>
      </c>
      <c r="B633" s="106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2">
        <v>4</v>
      </c>
      <c r="B634" s="106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2">
        <v>5</v>
      </c>
      <c r="B635" s="106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2">
        <v>6</v>
      </c>
      <c r="B636" s="106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2">
        <v>7</v>
      </c>
      <c r="B637" s="106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2">
        <v>8</v>
      </c>
      <c r="B638" s="106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2">
        <v>9</v>
      </c>
      <c r="B639" s="106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2">
        <v>10</v>
      </c>
      <c r="B640" s="106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2">
        <v>11</v>
      </c>
      <c r="B641" s="106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2">
        <v>12</v>
      </c>
      <c r="B642" s="106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2">
        <v>13</v>
      </c>
      <c r="B643" s="106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2">
        <v>14</v>
      </c>
      <c r="B644" s="106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2">
        <v>15</v>
      </c>
      <c r="B645" s="106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2">
        <v>16</v>
      </c>
      <c r="B646" s="106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2">
        <v>17</v>
      </c>
      <c r="B647" s="106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2">
        <v>18</v>
      </c>
      <c r="B648" s="106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2">
        <v>19</v>
      </c>
      <c r="B649" s="106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2">
        <v>20</v>
      </c>
      <c r="B650" s="106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2">
        <v>21</v>
      </c>
      <c r="B651" s="106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2">
        <v>22</v>
      </c>
      <c r="B652" s="106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2">
        <v>23</v>
      </c>
      <c r="B653" s="106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2">
        <v>24</v>
      </c>
      <c r="B654" s="106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2">
        <v>25</v>
      </c>
      <c r="B655" s="106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2">
        <v>26</v>
      </c>
      <c r="B656" s="106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2">
        <v>27</v>
      </c>
      <c r="B657" s="106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2">
        <v>28</v>
      </c>
      <c r="B658" s="106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2">
        <v>29</v>
      </c>
      <c r="B659" s="106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2">
        <v>30</v>
      </c>
      <c r="B660" s="106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46" t="s">
        <v>462</v>
      </c>
      <c r="AD663" s="146"/>
      <c r="AE663" s="146"/>
      <c r="AF663" s="146"/>
      <c r="AG663" s="146"/>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62">
        <v>1</v>
      </c>
      <c r="B664" s="106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2">
        <v>2</v>
      </c>
      <c r="B665" s="106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2">
        <v>3</v>
      </c>
      <c r="B666" s="106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2">
        <v>4</v>
      </c>
      <c r="B667" s="106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2">
        <v>5</v>
      </c>
      <c r="B668" s="106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2">
        <v>6</v>
      </c>
      <c r="B669" s="106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2">
        <v>7</v>
      </c>
      <c r="B670" s="106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2">
        <v>8</v>
      </c>
      <c r="B671" s="106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2">
        <v>9</v>
      </c>
      <c r="B672" s="106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2">
        <v>10</v>
      </c>
      <c r="B673" s="106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2">
        <v>11</v>
      </c>
      <c r="B674" s="106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2">
        <v>12</v>
      </c>
      <c r="B675" s="106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2">
        <v>13</v>
      </c>
      <c r="B676" s="106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2">
        <v>14</v>
      </c>
      <c r="B677" s="106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2">
        <v>15</v>
      </c>
      <c r="B678" s="106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2">
        <v>16</v>
      </c>
      <c r="B679" s="106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2">
        <v>17</v>
      </c>
      <c r="B680" s="106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2">
        <v>18</v>
      </c>
      <c r="B681" s="106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2">
        <v>19</v>
      </c>
      <c r="B682" s="106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2">
        <v>20</v>
      </c>
      <c r="B683" s="106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2">
        <v>21</v>
      </c>
      <c r="B684" s="106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2">
        <v>22</v>
      </c>
      <c r="B685" s="106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2">
        <v>23</v>
      </c>
      <c r="B686" s="106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2">
        <v>24</v>
      </c>
      <c r="B687" s="106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2">
        <v>25</v>
      </c>
      <c r="B688" s="106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2">
        <v>26</v>
      </c>
      <c r="B689" s="106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2">
        <v>27</v>
      </c>
      <c r="B690" s="106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2">
        <v>28</v>
      </c>
      <c r="B691" s="106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2">
        <v>29</v>
      </c>
      <c r="B692" s="106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2">
        <v>30</v>
      </c>
      <c r="B693" s="106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46" t="s">
        <v>462</v>
      </c>
      <c r="AD696" s="146"/>
      <c r="AE696" s="146"/>
      <c r="AF696" s="146"/>
      <c r="AG696" s="146"/>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62">
        <v>1</v>
      </c>
      <c r="B697" s="106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2">
        <v>2</v>
      </c>
      <c r="B698" s="106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2">
        <v>3</v>
      </c>
      <c r="B699" s="106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2">
        <v>4</v>
      </c>
      <c r="B700" s="106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2">
        <v>5</v>
      </c>
      <c r="B701" s="106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2">
        <v>6</v>
      </c>
      <c r="B702" s="106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2">
        <v>7</v>
      </c>
      <c r="B703" s="106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2">
        <v>8</v>
      </c>
      <c r="B704" s="106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2">
        <v>9</v>
      </c>
      <c r="B705" s="106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2">
        <v>10</v>
      </c>
      <c r="B706" s="106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2">
        <v>11</v>
      </c>
      <c r="B707" s="106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2">
        <v>12</v>
      </c>
      <c r="B708" s="106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2">
        <v>13</v>
      </c>
      <c r="B709" s="106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2">
        <v>14</v>
      </c>
      <c r="B710" s="106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2">
        <v>15</v>
      </c>
      <c r="B711" s="106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2">
        <v>16</v>
      </c>
      <c r="B712" s="106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2">
        <v>17</v>
      </c>
      <c r="B713" s="106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2">
        <v>18</v>
      </c>
      <c r="B714" s="106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2">
        <v>19</v>
      </c>
      <c r="B715" s="106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2">
        <v>20</v>
      </c>
      <c r="B716" s="106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2">
        <v>21</v>
      </c>
      <c r="B717" s="106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2">
        <v>22</v>
      </c>
      <c r="B718" s="106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2">
        <v>23</v>
      </c>
      <c r="B719" s="106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2">
        <v>24</v>
      </c>
      <c r="B720" s="106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2">
        <v>25</v>
      </c>
      <c r="B721" s="106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2">
        <v>26</v>
      </c>
      <c r="B722" s="106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2">
        <v>27</v>
      </c>
      <c r="B723" s="106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2">
        <v>28</v>
      </c>
      <c r="B724" s="106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2">
        <v>29</v>
      </c>
      <c r="B725" s="106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2">
        <v>30</v>
      </c>
      <c r="B726" s="106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46" t="s">
        <v>462</v>
      </c>
      <c r="AD729" s="146"/>
      <c r="AE729" s="146"/>
      <c r="AF729" s="146"/>
      <c r="AG729" s="146"/>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62">
        <v>1</v>
      </c>
      <c r="B730" s="106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2">
        <v>2</v>
      </c>
      <c r="B731" s="106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2">
        <v>3</v>
      </c>
      <c r="B732" s="106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2">
        <v>4</v>
      </c>
      <c r="B733" s="106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2">
        <v>5</v>
      </c>
      <c r="B734" s="106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2">
        <v>6</v>
      </c>
      <c r="B735" s="106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2">
        <v>7</v>
      </c>
      <c r="B736" s="106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2">
        <v>8</v>
      </c>
      <c r="B737" s="106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2">
        <v>9</v>
      </c>
      <c r="B738" s="106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2">
        <v>10</v>
      </c>
      <c r="B739" s="106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2">
        <v>11</v>
      </c>
      <c r="B740" s="106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2">
        <v>12</v>
      </c>
      <c r="B741" s="106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2">
        <v>13</v>
      </c>
      <c r="B742" s="106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2">
        <v>14</v>
      </c>
      <c r="B743" s="106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2">
        <v>15</v>
      </c>
      <c r="B744" s="106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2">
        <v>16</v>
      </c>
      <c r="B745" s="106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2">
        <v>17</v>
      </c>
      <c r="B746" s="106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2">
        <v>18</v>
      </c>
      <c r="B747" s="106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2">
        <v>19</v>
      </c>
      <c r="B748" s="106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2">
        <v>20</v>
      </c>
      <c r="B749" s="106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2">
        <v>21</v>
      </c>
      <c r="B750" s="106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2">
        <v>22</v>
      </c>
      <c r="B751" s="106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2">
        <v>23</v>
      </c>
      <c r="B752" s="106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2">
        <v>24</v>
      </c>
      <c r="B753" s="106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2">
        <v>25</v>
      </c>
      <c r="B754" s="106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2">
        <v>26</v>
      </c>
      <c r="B755" s="106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2">
        <v>27</v>
      </c>
      <c r="B756" s="106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2">
        <v>28</v>
      </c>
      <c r="B757" s="106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2">
        <v>29</v>
      </c>
      <c r="B758" s="106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2">
        <v>30</v>
      </c>
      <c r="B759" s="106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46" t="s">
        <v>462</v>
      </c>
      <c r="AD762" s="146"/>
      <c r="AE762" s="146"/>
      <c r="AF762" s="146"/>
      <c r="AG762" s="146"/>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62">
        <v>1</v>
      </c>
      <c r="B763" s="106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2">
        <v>2</v>
      </c>
      <c r="B764" s="106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2">
        <v>3</v>
      </c>
      <c r="B765" s="106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2">
        <v>4</v>
      </c>
      <c r="B766" s="106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2">
        <v>5</v>
      </c>
      <c r="B767" s="106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2">
        <v>6</v>
      </c>
      <c r="B768" s="106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2">
        <v>7</v>
      </c>
      <c r="B769" s="106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2">
        <v>8</v>
      </c>
      <c r="B770" s="106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2">
        <v>9</v>
      </c>
      <c r="B771" s="106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2">
        <v>10</v>
      </c>
      <c r="B772" s="106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2">
        <v>11</v>
      </c>
      <c r="B773" s="106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2">
        <v>12</v>
      </c>
      <c r="B774" s="106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2">
        <v>13</v>
      </c>
      <c r="B775" s="106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2">
        <v>14</v>
      </c>
      <c r="B776" s="106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2">
        <v>15</v>
      </c>
      <c r="B777" s="106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2">
        <v>16</v>
      </c>
      <c r="B778" s="106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2">
        <v>17</v>
      </c>
      <c r="B779" s="106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2">
        <v>18</v>
      </c>
      <c r="B780" s="106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2">
        <v>19</v>
      </c>
      <c r="B781" s="106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2">
        <v>20</v>
      </c>
      <c r="B782" s="106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2">
        <v>21</v>
      </c>
      <c r="B783" s="106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2">
        <v>22</v>
      </c>
      <c r="B784" s="106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2">
        <v>23</v>
      </c>
      <c r="B785" s="106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2">
        <v>24</v>
      </c>
      <c r="B786" s="106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2">
        <v>25</v>
      </c>
      <c r="B787" s="106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2">
        <v>26</v>
      </c>
      <c r="B788" s="106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2">
        <v>27</v>
      </c>
      <c r="B789" s="106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2">
        <v>28</v>
      </c>
      <c r="B790" s="106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2">
        <v>29</v>
      </c>
      <c r="B791" s="106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2">
        <v>30</v>
      </c>
      <c r="B792" s="106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46" t="s">
        <v>462</v>
      </c>
      <c r="AD795" s="146"/>
      <c r="AE795" s="146"/>
      <c r="AF795" s="146"/>
      <c r="AG795" s="146"/>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62">
        <v>1</v>
      </c>
      <c r="B796" s="106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2">
        <v>2</v>
      </c>
      <c r="B797" s="106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2">
        <v>3</v>
      </c>
      <c r="B798" s="106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2">
        <v>4</v>
      </c>
      <c r="B799" s="106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2">
        <v>5</v>
      </c>
      <c r="B800" s="106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2">
        <v>6</v>
      </c>
      <c r="B801" s="106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2">
        <v>7</v>
      </c>
      <c r="B802" s="106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2">
        <v>8</v>
      </c>
      <c r="B803" s="106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2">
        <v>9</v>
      </c>
      <c r="B804" s="106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2">
        <v>10</v>
      </c>
      <c r="B805" s="106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2">
        <v>11</v>
      </c>
      <c r="B806" s="106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2">
        <v>12</v>
      </c>
      <c r="B807" s="106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2">
        <v>13</v>
      </c>
      <c r="B808" s="106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2">
        <v>14</v>
      </c>
      <c r="B809" s="106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2">
        <v>15</v>
      </c>
      <c r="B810" s="106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2">
        <v>16</v>
      </c>
      <c r="B811" s="106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2">
        <v>17</v>
      </c>
      <c r="B812" s="106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2">
        <v>18</v>
      </c>
      <c r="B813" s="106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2">
        <v>19</v>
      </c>
      <c r="B814" s="106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2">
        <v>20</v>
      </c>
      <c r="B815" s="106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2">
        <v>21</v>
      </c>
      <c r="B816" s="106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2">
        <v>22</v>
      </c>
      <c r="B817" s="106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2">
        <v>23</v>
      </c>
      <c r="B818" s="106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2">
        <v>24</v>
      </c>
      <c r="B819" s="106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2">
        <v>25</v>
      </c>
      <c r="B820" s="106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2">
        <v>26</v>
      </c>
      <c r="B821" s="106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2">
        <v>27</v>
      </c>
      <c r="B822" s="106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2">
        <v>28</v>
      </c>
      <c r="B823" s="106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2">
        <v>29</v>
      </c>
      <c r="B824" s="106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2">
        <v>30</v>
      </c>
      <c r="B825" s="106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46" t="s">
        <v>462</v>
      </c>
      <c r="AD828" s="146"/>
      <c r="AE828" s="146"/>
      <c r="AF828" s="146"/>
      <c r="AG828" s="146"/>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62">
        <v>1</v>
      </c>
      <c r="B829" s="106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2">
        <v>2</v>
      </c>
      <c r="B830" s="106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2">
        <v>3</v>
      </c>
      <c r="B831" s="106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2">
        <v>4</v>
      </c>
      <c r="B832" s="106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2">
        <v>5</v>
      </c>
      <c r="B833" s="106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2">
        <v>6</v>
      </c>
      <c r="B834" s="106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2">
        <v>7</v>
      </c>
      <c r="B835" s="106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2">
        <v>8</v>
      </c>
      <c r="B836" s="106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2">
        <v>9</v>
      </c>
      <c r="B837" s="106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2">
        <v>10</v>
      </c>
      <c r="B838" s="106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2">
        <v>11</v>
      </c>
      <c r="B839" s="106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2">
        <v>12</v>
      </c>
      <c r="B840" s="106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2">
        <v>13</v>
      </c>
      <c r="B841" s="106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2">
        <v>14</v>
      </c>
      <c r="B842" s="106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2">
        <v>15</v>
      </c>
      <c r="B843" s="106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2">
        <v>16</v>
      </c>
      <c r="B844" s="106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2">
        <v>17</v>
      </c>
      <c r="B845" s="106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2">
        <v>18</v>
      </c>
      <c r="B846" s="106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2">
        <v>19</v>
      </c>
      <c r="B847" s="106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2">
        <v>20</v>
      </c>
      <c r="B848" s="106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2">
        <v>21</v>
      </c>
      <c r="B849" s="106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2">
        <v>22</v>
      </c>
      <c r="B850" s="106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2">
        <v>23</v>
      </c>
      <c r="B851" s="106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2">
        <v>24</v>
      </c>
      <c r="B852" s="106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2">
        <v>25</v>
      </c>
      <c r="B853" s="106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2">
        <v>26</v>
      </c>
      <c r="B854" s="106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2">
        <v>27</v>
      </c>
      <c r="B855" s="106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2">
        <v>28</v>
      </c>
      <c r="B856" s="106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2">
        <v>29</v>
      </c>
      <c r="B857" s="106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2">
        <v>30</v>
      </c>
      <c r="B858" s="106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46" t="s">
        <v>462</v>
      </c>
      <c r="AD861" s="146"/>
      <c r="AE861" s="146"/>
      <c r="AF861" s="146"/>
      <c r="AG861" s="146"/>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62">
        <v>1</v>
      </c>
      <c r="B862" s="106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2">
        <v>2</v>
      </c>
      <c r="B863" s="106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2">
        <v>3</v>
      </c>
      <c r="B864" s="106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2">
        <v>4</v>
      </c>
      <c r="B865" s="106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2">
        <v>5</v>
      </c>
      <c r="B866" s="106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2">
        <v>6</v>
      </c>
      <c r="B867" s="106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2">
        <v>7</v>
      </c>
      <c r="B868" s="106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2">
        <v>8</v>
      </c>
      <c r="B869" s="106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2">
        <v>9</v>
      </c>
      <c r="B870" s="106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2">
        <v>10</v>
      </c>
      <c r="B871" s="106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2">
        <v>11</v>
      </c>
      <c r="B872" s="106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2">
        <v>12</v>
      </c>
      <c r="B873" s="106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2">
        <v>13</v>
      </c>
      <c r="B874" s="106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2">
        <v>14</v>
      </c>
      <c r="B875" s="106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2">
        <v>15</v>
      </c>
      <c r="B876" s="106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2">
        <v>16</v>
      </c>
      <c r="B877" s="106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2">
        <v>17</v>
      </c>
      <c r="B878" s="106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2">
        <v>18</v>
      </c>
      <c r="B879" s="106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2">
        <v>19</v>
      </c>
      <c r="B880" s="106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2">
        <v>20</v>
      </c>
      <c r="B881" s="106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2">
        <v>21</v>
      </c>
      <c r="B882" s="106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2">
        <v>22</v>
      </c>
      <c r="B883" s="106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2">
        <v>23</v>
      </c>
      <c r="B884" s="106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2">
        <v>24</v>
      </c>
      <c r="B885" s="106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2">
        <v>25</v>
      </c>
      <c r="B886" s="106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2">
        <v>26</v>
      </c>
      <c r="B887" s="106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2">
        <v>27</v>
      </c>
      <c r="B888" s="106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2">
        <v>28</v>
      </c>
      <c r="B889" s="106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2">
        <v>29</v>
      </c>
      <c r="B890" s="106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2">
        <v>30</v>
      </c>
      <c r="B891" s="106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46" t="s">
        <v>462</v>
      </c>
      <c r="AD894" s="146"/>
      <c r="AE894" s="146"/>
      <c r="AF894" s="146"/>
      <c r="AG894" s="146"/>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62">
        <v>1</v>
      </c>
      <c r="B895" s="106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2">
        <v>2</v>
      </c>
      <c r="B896" s="106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2">
        <v>3</v>
      </c>
      <c r="B897" s="106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2">
        <v>4</v>
      </c>
      <c r="B898" s="106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2">
        <v>5</v>
      </c>
      <c r="B899" s="106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2">
        <v>6</v>
      </c>
      <c r="B900" s="106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2">
        <v>7</v>
      </c>
      <c r="B901" s="106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2">
        <v>8</v>
      </c>
      <c r="B902" s="106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2">
        <v>9</v>
      </c>
      <c r="B903" s="106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2">
        <v>10</v>
      </c>
      <c r="B904" s="106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2">
        <v>11</v>
      </c>
      <c r="B905" s="106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2">
        <v>12</v>
      </c>
      <c r="B906" s="106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2">
        <v>13</v>
      </c>
      <c r="B907" s="106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2">
        <v>14</v>
      </c>
      <c r="B908" s="106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2">
        <v>15</v>
      </c>
      <c r="B909" s="106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2">
        <v>16</v>
      </c>
      <c r="B910" s="106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2">
        <v>17</v>
      </c>
      <c r="B911" s="106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2">
        <v>18</v>
      </c>
      <c r="B912" s="106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2">
        <v>19</v>
      </c>
      <c r="B913" s="106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2">
        <v>20</v>
      </c>
      <c r="B914" s="106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2">
        <v>21</v>
      </c>
      <c r="B915" s="106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2">
        <v>22</v>
      </c>
      <c r="B916" s="106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2">
        <v>23</v>
      </c>
      <c r="B917" s="106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2">
        <v>24</v>
      </c>
      <c r="B918" s="106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2">
        <v>25</v>
      </c>
      <c r="B919" s="106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2">
        <v>26</v>
      </c>
      <c r="B920" s="106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2">
        <v>27</v>
      </c>
      <c r="B921" s="106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2">
        <v>28</v>
      </c>
      <c r="B922" s="106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2">
        <v>29</v>
      </c>
      <c r="B923" s="106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2">
        <v>30</v>
      </c>
      <c r="B924" s="106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46" t="s">
        <v>462</v>
      </c>
      <c r="AD927" s="146"/>
      <c r="AE927" s="146"/>
      <c r="AF927" s="146"/>
      <c r="AG927" s="146"/>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62">
        <v>1</v>
      </c>
      <c r="B928" s="106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2">
        <v>2</v>
      </c>
      <c r="B929" s="106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2">
        <v>3</v>
      </c>
      <c r="B930" s="106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2">
        <v>4</v>
      </c>
      <c r="B931" s="106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2">
        <v>5</v>
      </c>
      <c r="B932" s="106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2">
        <v>6</v>
      </c>
      <c r="B933" s="106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2">
        <v>7</v>
      </c>
      <c r="B934" s="106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2">
        <v>8</v>
      </c>
      <c r="B935" s="106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2">
        <v>9</v>
      </c>
      <c r="B936" s="106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2">
        <v>10</v>
      </c>
      <c r="B937" s="106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2">
        <v>11</v>
      </c>
      <c r="B938" s="106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2">
        <v>12</v>
      </c>
      <c r="B939" s="106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2">
        <v>13</v>
      </c>
      <c r="B940" s="106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2">
        <v>14</v>
      </c>
      <c r="B941" s="106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2">
        <v>15</v>
      </c>
      <c r="B942" s="106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2">
        <v>16</v>
      </c>
      <c r="B943" s="106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2">
        <v>17</v>
      </c>
      <c r="B944" s="106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2">
        <v>18</v>
      </c>
      <c r="B945" s="106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2">
        <v>19</v>
      </c>
      <c r="B946" s="106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2">
        <v>20</v>
      </c>
      <c r="B947" s="106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2">
        <v>21</v>
      </c>
      <c r="B948" s="106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2">
        <v>22</v>
      </c>
      <c r="B949" s="106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2">
        <v>23</v>
      </c>
      <c r="B950" s="106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2">
        <v>24</v>
      </c>
      <c r="B951" s="106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2">
        <v>25</v>
      </c>
      <c r="B952" s="106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2">
        <v>26</v>
      </c>
      <c r="B953" s="106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2">
        <v>27</v>
      </c>
      <c r="B954" s="106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2">
        <v>28</v>
      </c>
      <c r="B955" s="106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2">
        <v>29</v>
      </c>
      <c r="B956" s="106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2">
        <v>30</v>
      </c>
      <c r="B957" s="106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46" t="s">
        <v>462</v>
      </c>
      <c r="AD960" s="146"/>
      <c r="AE960" s="146"/>
      <c r="AF960" s="146"/>
      <c r="AG960" s="146"/>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62">
        <v>1</v>
      </c>
      <c r="B961" s="106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2">
        <v>2</v>
      </c>
      <c r="B962" s="106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2">
        <v>3</v>
      </c>
      <c r="B963" s="106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2">
        <v>4</v>
      </c>
      <c r="B964" s="106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2">
        <v>5</v>
      </c>
      <c r="B965" s="106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2">
        <v>6</v>
      </c>
      <c r="B966" s="106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2">
        <v>7</v>
      </c>
      <c r="B967" s="106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2">
        <v>8</v>
      </c>
      <c r="B968" s="106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2">
        <v>9</v>
      </c>
      <c r="B969" s="106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2">
        <v>10</v>
      </c>
      <c r="B970" s="106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2">
        <v>11</v>
      </c>
      <c r="B971" s="106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2">
        <v>12</v>
      </c>
      <c r="B972" s="106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2">
        <v>13</v>
      </c>
      <c r="B973" s="106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2">
        <v>14</v>
      </c>
      <c r="B974" s="106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2">
        <v>15</v>
      </c>
      <c r="B975" s="106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2">
        <v>16</v>
      </c>
      <c r="B976" s="106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2">
        <v>17</v>
      </c>
      <c r="B977" s="106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2">
        <v>18</v>
      </c>
      <c r="B978" s="106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2">
        <v>19</v>
      </c>
      <c r="B979" s="106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2">
        <v>20</v>
      </c>
      <c r="B980" s="106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2">
        <v>21</v>
      </c>
      <c r="B981" s="106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2">
        <v>22</v>
      </c>
      <c r="B982" s="106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2">
        <v>23</v>
      </c>
      <c r="B983" s="106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2">
        <v>24</v>
      </c>
      <c r="B984" s="106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2">
        <v>25</v>
      </c>
      <c r="B985" s="106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2">
        <v>26</v>
      </c>
      <c r="B986" s="106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2">
        <v>27</v>
      </c>
      <c r="B987" s="106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2">
        <v>28</v>
      </c>
      <c r="B988" s="106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2">
        <v>29</v>
      </c>
      <c r="B989" s="106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2">
        <v>30</v>
      </c>
      <c r="B990" s="106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46" t="s">
        <v>462</v>
      </c>
      <c r="AD993" s="146"/>
      <c r="AE993" s="146"/>
      <c r="AF993" s="146"/>
      <c r="AG993" s="146"/>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62">
        <v>1</v>
      </c>
      <c r="B994" s="106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2">
        <v>2</v>
      </c>
      <c r="B995" s="106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2">
        <v>3</v>
      </c>
      <c r="B996" s="106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2">
        <v>4</v>
      </c>
      <c r="B997" s="106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2">
        <v>5</v>
      </c>
      <c r="B998" s="106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2">
        <v>6</v>
      </c>
      <c r="B999" s="106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2">
        <v>7</v>
      </c>
      <c r="B1000" s="106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2">
        <v>8</v>
      </c>
      <c r="B1001" s="106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2">
        <v>9</v>
      </c>
      <c r="B1002" s="106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2">
        <v>10</v>
      </c>
      <c r="B1003" s="106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2">
        <v>11</v>
      </c>
      <c r="B1004" s="106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2">
        <v>12</v>
      </c>
      <c r="B1005" s="106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2">
        <v>13</v>
      </c>
      <c r="B1006" s="106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2">
        <v>14</v>
      </c>
      <c r="B1007" s="106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2">
        <v>15</v>
      </c>
      <c r="B1008" s="106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2">
        <v>16</v>
      </c>
      <c r="B1009" s="106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2">
        <v>17</v>
      </c>
      <c r="B1010" s="106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2">
        <v>18</v>
      </c>
      <c r="B1011" s="106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2">
        <v>19</v>
      </c>
      <c r="B1012" s="106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2">
        <v>20</v>
      </c>
      <c r="B1013" s="106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2">
        <v>21</v>
      </c>
      <c r="B1014" s="106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2">
        <v>22</v>
      </c>
      <c r="B1015" s="106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2">
        <v>23</v>
      </c>
      <c r="B1016" s="106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2">
        <v>24</v>
      </c>
      <c r="B1017" s="106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2">
        <v>25</v>
      </c>
      <c r="B1018" s="106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2">
        <v>26</v>
      </c>
      <c r="B1019" s="106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2">
        <v>27</v>
      </c>
      <c r="B1020" s="106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2">
        <v>28</v>
      </c>
      <c r="B1021" s="106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2">
        <v>29</v>
      </c>
      <c r="B1022" s="106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2">
        <v>30</v>
      </c>
      <c r="B1023" s="106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46" t="s">
        <v>462</v>
      </c>
      <c r="AD1026" s="146"/>
      <c r="AE1026" s="146"/>
      <c r="AF1026" s="146"/>
      <c r="AG1026" s="146"/>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62">
        <v>1</v>
      </c>
      <c r="B1027" s="106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2">
        <v>2</v>
      </c>
      <c r="B1028" s="106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2">
        <v>3</v>
      </c>
      <c r="B1029" s="106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2">
        <v>4</v>
      </c>
      <c r="B1030" s="106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2">
        <v>5</v>
      </c>
      <c r="B1031" s="106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2">
        <v>6</v>
      </c>
      <c r="B1032" s="106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2">
        <v>7</v>
      </c>
      <c r="B1033" s="106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2">
        <v>8</v>
      </c>
      <c r="B1034" s="106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2">
        <v>9</v>
      </c>
      <c r="B1035" s="106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2">
        <v>10</v>
      </c>
      <c r="B1036" s="106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2">
        <v>11</v>
      </c>
      <c r="B1037" s="106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2">
        <v>12</v>
      </c>
      <c r="B1038" s="106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2">
        <v>13</v>
      </c>
      <c r="B1039" s="106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2">
        <v>14</v>
      </c>
      <c r="B1040" s="106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2">
        <v>15</v>
      </c>
      <c r="B1041" s="106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2">
        <v>16</v>
      </c>
      <c r="B1042" s="106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2">
        <v>17</v>
      </c>
      <c r="B1043" s="106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2">
        <v>18</v>
      </c>
      <c r="B1044" s="106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2">
        <v>19</v>
      </c>
      <c r="B1045" s="106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2">
        <v>20</v>
      </c>
      <c r="B1046" s="106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2">
        <v>21</v>
      </c>
      <c r="B1047" s="106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2">
        <v>22</v>
      </c>
      <c r="B1048" s="106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2">
        <v>23</v>
      </c>
      <c r="B1049" s="106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2">
        <v>24</v>
      </c>
      <c r="B1050" s="106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2">
        <v>25</v>
      </c>
      <c r="B1051" s="106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2">
        <v>26</v>
      </c>
      <c r="B1052" s="106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2">
        <v>27</v>
      </c>
      <c r="B1053" s="106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2">
        <v>28</v>
      </c>
      <c r="B1054" s="106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2">
        <v>29</v>
      </c>
      <c r="B1055" s="106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2">
        <v>30</v>
      </c>
      <c r="B1056" s="106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46" t="s">
        <v>462</v>
      </c>
      <c r="AD1059" s="146"/>
      <c r="AE1059" s="146"/>
      <c r="AF1059" s="146"/>
      <c r="AG1059" s="146"/>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62">
        <v>1</v>
      </c>
      <c r="B1060" s="106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2">
        <v>2</v>
      </c>
      <c r="B1061" s="106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2">
        <v>3</v>
      </c>
      <c r="B1062" s="106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2">
        <v>4</v>
      </c>
      <c r="B1063" s="106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2">
        <v>5</v>
      </c>
      <c r="B1064" s="106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2">
        <v>6</v>
      </c>
      <c r="B1065" s="106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2">
        <v>7</v>
      </c>
      <c r="B1066" s="106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2">
        <v>8</v>
      </c>
      <c r="B1067" s="106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2">
        <v>9</v>
      </c>
      <c r="B1068" s="106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2">
        <v>10</v>
      </c>
      <c r="B1069" s="106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2">
        <v>11</v>
      </c>
      <c r="B1070" s="106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2">
        <v>12</v>
      </c>
      <c r="B1071" s="106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2">
        <v>13</v>
      </c>
      <c r="B1072" s="106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2">
        <v>14</v>
      </c>
      <c r="B1073" s="106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2">
        <v>15</v>
      </c>
      <c r="B1074" s="106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2">
        <v>16</v>
      </c>
      <c r="B1075" s="106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2">
        <v>17</v>
      </c>
      <c r="B1076" s="106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2">
        <v>18</v>
      </c>
      <c r="B1077" s="106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2">
        <v>19</v>
      </c>
      <c r="B1078" s="106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2">
        <v>20</v>
      </c>
      <c r="B1079" s="106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2">
        <v>21</v>
      </c>
      <c r="B1080" s="106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2">
        <v>22</v>
      </c>
      <c r="B1081" s="106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2">
        <v>23</v>
      </c>
      <c r="B1082" s="106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2">
        <v>24</v>
      </c>
      <c r="B1083" s="106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2">
        <v>25</v>
      </c>
      <c r="B1084" s="106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2">
        <v>26</v>
      </c>
      <c r="B1085" s="106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2">
        <v>27</v>
      </c>
      <c r="B1086" s="106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2">
        <v>28</v>
      </c>
      <c r="B1087" s="106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2">
        <v>29</v>
      </c>
      <c r="B1088" s="106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2">
        <v>30</v>
      </c>
      <c r="B1089" s="106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46" t="s">
        <v>462</v>
      </c>
      <c r="AD1092" s="146"/>
      <c r="AE1092" s="146"/>
      <c r="AF1092" s="146"/>
      <c r="AG1092" s="146"/>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62">
        <v>1</v>
      </c>
      <c r="B1093" s="106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2">
        <v>2</v>
      </c>
      <c r="B1094" s="106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2">
        <v>3</v>
      </c>
      <c r="B1095" s="106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2">
        <v>4</v>
      </c>
      <c r="B1096" s="106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2">
        <v>5</v>
      </c>
      <c r="B1097" s="106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2">
        <v>6</v>
      </c>
      <c r="B1098" s="106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2">
        <v>7</v>
      </c>
      <c r="B1099" s="106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2">
        <v>8</v>
      </c>
      <c r="B1100" s="106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2">
        <v>9</v>
      </c>
      <c r="B1101" s="106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2">
        <v>10</v>
      </c>
      <c r="B1102" s="106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2">
        <v>11</v>
      </c>
      <c r="B1103" s="106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2">
        <v>12</v>
      </c>
      <c r="B1104" s="106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2">
        <v>13</v>
      </c>
      <c r="B1105" s="106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2">
        <v>14</v>
      </c>
      <c r="B1106" s="106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2">
        <v>15</v>
      </c>
      <c r="B1107" s="106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2">
        <v>16</v>
      </c>
      <c r="B1108" s="106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2">
        <v>17</v>
      </c>
      <c r="B1109" s="106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2">
        <v>18</v>
      </c>
      <c r="B1110" s="106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2">
        <v>19</v>
      </c>
      <c r="B1111" s="106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2">
        <v>20</v>
      </c>
      <c r="B1112" s="106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2">
        <v>21</v>
      </c>
      <c r="B1113" s="106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2">
        <v>22</v>
      </c>
      <c r="B1114" s="106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2">
        <v>23</v>
      </c>
      <c r="B1115" s="106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2">
        <v>24</v>
      </c>
      <c r="B1116" s="106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2">
        <v>25</v>
      </c>
      <c r="B1117" s="106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2">
        <v>26</v>
      </c>
      <c r="B1118" s="106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2">
        <v>27</v>
      </c>
      <c r="B1119" s="106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2">
        <v>28</v>
      </c>
      <c r="B1120" s="106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2">
        <v>29</v>
      </c>
      <c r="B1121" s="106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2">
        <v>30</v>
      </c>
      <c r="B1122" s="106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46" t="s">
        <v>462</v>
      </c>
      <c r="AD1125" s="146"/>
      <c r="AE1125" s="146"/>
      <c r="AF1125" s="146"/>
      <c r="AG1125" s="146"/>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62">
        <v>1</v>
      </c>
      <c r="B1126" s="106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2">
        <v>2</v>
      </c>
      <c r="B1127" s="106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2">
        <v>3</v>
      </c>
      <c r="B1128" s="106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2">
        <v>4</v>
      </c>
      <c r="B1129" s="106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2">
        <v>5</v>
      </c>
      <c r="B1130" s="106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2">
        <v>6</v>
      </c>
      <c r="B1131" s="106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2">
        <v>7</v>
      </c>
      <c r="B1132" s="106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2">
        <v>8</v>
      </c>
      <c r="B1133" s="106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2">
        <v>9</v>
      </c>
      <c r="B1134" s="106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2">
        <v>10</v>
      </c>
      <c r="B1135" s="106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2">
        <v>11</v>
      </c>
      <c r="B1136" s="106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2">
        <v>12</v>
      </c>
      <c r="B1137" s="106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2">
        <v>13</v>
      </c>
      <c r="B1138" s="106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2">
        <v>14</v>
      </c>
      <c r="B1139" s="106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2">
        <v>15</v>
      </c>
      <c r="B1140" s="106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2">
        <v>16</v>
      </c>
      <c r="B1141" s="106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2">
        <v>17</v>
      </c>
      <c r="B1142" s="106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2">
        <v>18</v>
      </c>
      <c r="B1143" s="106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2">
        <v>19</v>
      </c>
      <c r="B1144" s="106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2">
        <v>20</v>
      </c>
      <c r="B1145" s="106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2">
        <v>21</v>
      </c>
      <c r="B1146" s="106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2">
        <v>22</v>
      </c>
      <c r="B1147" s="106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2">
        <v>23</v>
      </c>
      <c r="B1148" s="106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2">
        <v>24</v>
      </c>
      <c r="B1149" s="106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2">
        <v>25</v>
      </c>
      <c r="B1150" s="106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2">
        <v>26</v>
      </c>
      <c r="B1151" s="106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2">
        <v>27</v>
      </c>
      <c r="B1152" s="106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2">
        <v>28</v>
      </c>
      <c r="B1153" s="106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2">
        <v>29</v>
      </c>
      <c r="B1154" s="106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2">
        <v>30</v>
      </c>
      <c r="B1155" s="106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46" t="s">
        <v>462</v>
      </c>
      <c r="AD1158" s="146"/>
      <c r="AE1158" s="146"/>
      <c r="AF1158" s="146"/>
      <c r="AG1158" s="146"/>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62">
        <v>1</v>
      </c>
      <c r="B1159" s="106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2">
        <v>2</v>
      </c>
      <c r="B1160" s="106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2">
        <v>3</v>
      </c>
      <c r="B1161" s="106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2">
        <v>4</v>
      </c>
      <c r="B1162" s="106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2">
        <v>5</v>
      </c>
      <c r="B1163" s="106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2">
        <v>6</v>
      </c>
      <c r="B1164" s="106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2">
        <v>7</v>
      </c>
      <c r="B1165" s="106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2">
        <v>8</v>
      </c>
      <c r="B1166" s="106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2">
        <v>9</v>
      </c>
      <c r="B1167" s="106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2">
        <v>10</v>
      </c>
      <c r="B1168" s="106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2">
        <v>11</v>
      </c>
      <c r="B1169" s="106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2">
        <v>12</v>
      </c>
      <c r="B1170" s="106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2">
        <v>13</v>
      </c>
      <c r="B1171" s="106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2">
        <v>14</v>
      </c>
      <c r="B1172" s="106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2">
        <v>15</v>
      </c>
      <c r="B1173" s="106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2">
        <v>16</v>
      </c>
      <c r="B1174" s="106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2">
        <v>17</v>
      </c>
      <c r="B1175" s="106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2">
        <v>18</v>
      </c>
      <c r="B1176" s="106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2">
        <v>19</v>
      </c>
      <c r="B1177" s="106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2">
        <v>20</v>
      </c>
      <c r="B1178" s="106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2">
        <v>21</v>
      </c>
      <c r="B1179" s="106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2">
        <v>22</v>
      </c>
      <c r="B1180" s="106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2">
        <v>23</v>
      </c>
      <c r="B1181" s="106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2">
        <v>24</v>
      </c>
      <c r="B1182" s="106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2">
        <v>25</v>
      </c>
      <c r="B1183" s="106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2">
        <v>26</v>
      </c>
      <c r="B1184" s="106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2">
        <v>27</v>
      </c>
      <c r="B1185" s="106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2">
        <v>28</v>
      </c>
      <c r="B1186" s="106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2">
        <v>29</v>
      </c>
      <c r="B1187" s="106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2">
        <v>30</v>
      </c>
      <c r="B1188" s="106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46" t="s">
        <v>462</v>
      </c>
      <c r="AD1191" s="146"/>
      <c r="AE1191" s="146"/>
      <c r="AF1191" s="146"/>
      <c r="AG1191" s="146"/>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62">
        <v>1</v>
      </c>
      <c r="B1192" s="106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2">
        <v>2</v>
      </c>
      <c r="B1193" s="106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2">
        <v>3</v>
      </c>
      <c r="B1194" s="106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2">
        <v>4</v>
      </c>
      <c r="B1195" s="106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2">
        <v>5</v>
      </c>
      <c r="B1196" s="106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2">
        <v>6</v>
      </c>
      <c r="B1197" s="106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2">
        <v>7</v>
      </c>
      <c r="B1198" s="106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2">
        <v>8</v>
      </c>
      <c r="B1199" s="106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2">
        <v>9</v>
      </c>
      <c r="B1200" s="106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2">
        <v>10</v>
      </c>
      <c r="B1201" s="106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2">
        <v>11</v>
      </c>
      <c r="B1202" s="106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2">
        <v>12</v>
      </c>
      <c r="B1203" s="106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2">
        <v>13</v>
      </c>
      <c r="B1204" s="106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2">
        <v>14</v>
      </c>
      <c r="B1205" s="106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2">
        <v>15</v>
      </c>
      <c r="B1206" s="106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2">
        <v>16</v>
      </c>
      <c r="B1207" s="106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2">
        <v>17</v>
      </c>
      <c r="B1208" s="106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2">
        <v>18</v>
      </c>
      <c r="B1209" s="106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2">
        <v>19</v>
      </c>
      <c r="B1210" s="106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2">
        <v>20</v>
      </c>
      <c r="B1211" s="106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2">
        <v>21</v>
      </c>
      <c r="B1212" s="106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2">
        <v>22</v>
      </c>
      <c r="B1213" s="106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2">
        <v>23</v>
      </c>
      <c r="B1214" s="106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2">
        <v>24</v>
      </c>
      <c r="B1215" s="106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2">
        <v>25</v>
      </c>
      <c r="B1216" s="106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2">
        <v>26</v>
      </c>
      <c r="B1217" s="106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2">
        <v>27</v>
      </c>
      <c r="B1218" s="106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2">
        <v>28</v>
      </c>
      <c r="B1219" s="106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2">
        <v>29</v>
      </c>
      <c r="B1220" s="106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2">
        <v>30</v>
      </c>
      <c r="B1221" s="106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46" t="s">
        <v>462</v>
      </c>
      <c r="AD1224" s="146"/>
      <c r="AE1224" s="146"/>
      <c r="AF1224" s="146"/>
      <c r="AG1224" s="146"/>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62">
        <v>1</v>
      </c>
      <c r="B1225" s="106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2">
        <v>2</v>
      </c>
      <c r="B1226" s="106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2">
        <v>3</v>
      </c>
      <c r="B1227" s="106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2">
        <v>4</v>
      </c>
      <c r="B1228" s="106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2">
        <v>5</v>
      </c>
      <c r="B1229" s="106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2">
        <v>6</v>
      </c>
      <c r="B1230" s="106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2">
        <v>7</v>
      </c>
      <c r="B1231" s="106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2">
        <v>8</v>
      </c>
      <c r="B1232" s="106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2">
        <v>9</v>
      </c>
      <c r="B1233" s="106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2">
        <v>10</v>
      </c>
      <c r="B1234" s="106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2">
        <v>11</v>
      </c>
      <c r="B1235" s="106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2">
        <v>12</v>
      </c>
      <c r="B1236" s="106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2">
        <v>13</v>
      </c>
      <c r="B1237" s="106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2">
        <v>14</v>
      </c>
      <c r="B1238" s="106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2">
        <v>15</v>
      </c>
      <c r="B1239" s="106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2">
        <v>16</v>
      </c>
      <c r="B1240" s="106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2">
        <v>17</v>
      </c>
      <c r="B1241" s="106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2">
        <v>18</v>
      </c>
      <c r="B1242" s="106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2">
        <v>19</v>
      </c>
      <c r="B1243" s="106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2">
        <v>20</v>
      </c>
      <c r="B1244" s="106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2">
        <v>21</v>
      </c>
      <c r="B1245" s="106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2">
        <v>22</v>
      </c>
      <c r="B1246" s="106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2">
        <v>23</v>
      </c>
      <c r="B1247" s="106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2">
        <v>24</v>
      </c>
      <c r="B1248" s="106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2">
        <v>25</v>
      </c>
      <c r="B1249" s="106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2">
        <v>26</v>
      </c>
      <c r="B1250" s="106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2">
        <v>27</v>
      </c>
      <c r="B1251" s="106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2">
        <v>28</v>
      </c>
      <c r="B1252" s="106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2">
        <v>29</v>
      </c>
      <c r="B1253" s="106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2">
        <v>30</v>
      </c>
      <c r="B1254" s="106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46" t="s">
        <v>462</v>
      </c>
      <c r="AD1257" s="146"/>
      <c r="AE1257" s="146"/>
      <c r="AF1257" s="146"/>
      <c r="AG1257" s="146"/>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62">
        <v>1</v>
      </c>
      <c r="B1258" s="106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2">
        <v>2</v>
      </c>
      <c r="B1259" s="106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2">
        <v>3</v>
      </c>
      <c r="B1260" s="106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2">
        <v>4</v>
      </c>
      <c r="B1261" s="106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2">
        <v>5</v>
      </c>
      <c r="B1262" s="106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2">
        <v>6</v>
      </c>
      <c r="B1263" s="106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2">
        <v>7</v>
      </c>
      <c r="B1264" s="106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2">
        <v>8</v>
      </c>
      <c r="B1265" s="106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2">
        <v>9</v>
      </c>
      <c r="B1266" s="106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2">
        <v>10</v>
      </c>
      <c r="B1267" s="106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2">
        <v>11</v>
      </c>
      <c r="B1268" s="106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2">
        <v>12</v>
      </c>
      <c r="B1269" s="106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2">
        <v>13</v>
      </c>
      <c r="B1270" s="106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2">
        <v>14</v>
      </c>
      <c r="B1271" s="106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2">
        <v>15</v>
      </c>
      <c r="B1272" s="106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2">
        <v>16</v>
      </c>
      <c r="B1273" s="106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2">
        <v>17</v>
      </c>
      <c r="B1274" s="106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2">
        <v>18</v>
      </c>
      <c r="B1275" s="106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2">
        <v>19</v>
      </c>
      <c r="B1276" s="106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2">
        <v>20</v>
      </c>
      <c r="B1277" s="106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2">
        <v>21</v>
      </c>
      <c r="B1278" s="106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2">
        <v>22</v>
      </c>
      <c r="B1279" s="106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2">
        <v>23</v>
      </c>
      <c r="B1280" s="106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2">
        <v>24</v>
      </c>
      <c r="B1281" s="106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2">
        <v>25</v>
      </c>
      <c r="B1282" s="106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2">
        <v>26</v>
      </c>
      <c r="B1283" s="106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2">
        <v>27</v>
      </c>
      <c r="B1284" s="106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2">
        <v>28</v>
      </c>
      <c r="B1285" s="106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2">
        <v>29</v>
      </c>
      <c r="B1286" s="106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2">
        <v>30</v>
      </c>
      <c r="B1287" s="106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46" t="s">
        <v>462</v>
      </c>
      <c r="AD1290" s="146"/>
      <c r="AE1290" s="146"/>
      <c r="AF1290" s="146"/>
      <c r="AG1290" s="146"/>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62">
        <v>1</v>
      </c>
      <c r="B1291" s="106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2">
        <v>2</v>
      </c>
      <c r="B1292" s="106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2">
        <v>3</v>
      </c>
      <c r="B1293" s="106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2">
        <v>4</v>
      </c>
      <c r="B1294" s="106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2">
        <v>5</v>
      </c>
      <c r="B1295" s="106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2">
        <v>6</v>
      </c>
      <c r="B1296" s="106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2">
        <v>7</v>
      </c>
      <c r="B1297" s="106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2">
        <v>8</v>
      </c>
      <c r="B1298" s="106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2">
        <v>9</v>
      </c>
      <c r="B1299" s="106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2">
        <v>10</v>
      </c>
      <c r="B1300" s="106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2">
        <v>11</v>
      </c>
      <c r="B1301" s="106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2">
        <v>12</v>
      </c>
      <c r="B1302" s="106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2">
        <v>13</v>
      </c>
      <c r="B1303" s="106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2">
        <v>14</v>
      </c>
      <c r="B1304" s="106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2">
        <v>15</v>
      </c>
      <c r="B1305" s="106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2">
        <v>16</v>
      </c>
      <c r="B1306" s="106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2">
        <v>17</v>
      </c>
      <c r="B1307" s="106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2">
        <v>18</v>
      </c>
      <c r="B1308" s="106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2">
        <v>19</v>
      </c>
      <c r="B1309" s="106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2">
        <v>20</v>
      </c>
      <c r="B1310" s="106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2">
        <v>21</v>
      </c>
      <c r="B1311" s="106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2">
        <v>22</v>
      </c>
      <c r="B1312" s="106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2">
        <v>23</v>
      </c>
      <c r="B1313" s="106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2">
        <v>24</v>
      </c>
      <c r="B1314" s="106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2">
        <v>25</v>
      </c>
      <c r="B1315" s="106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2">
        <v>26</v>
      </c>
      <c r="B1316" s="106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2">
        <v>27</v>
      </c>
      <c r="B1317" s="106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2">
        <v>28</v>
      </c>
      <c r="B1318" s="106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2">
        <v>29</v>
      </c>
      <c r="B1319" s="106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2">
        <v>30</v>
      </c>
      <c r="B1320" s="106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2019-05-23T13:55:31Z</cp:lastPrinted>
  <dcterms:created xsi:type="dcterms:W3CDTF">2012-03-13T00:50:25Z</dcterms:created>
  <dcterms:modified xsi:type="dcterms:W3CDTF">2019-08-23T05:10:29Z</dcterms:modified>
</cp:coreProperties>
</file>