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YSQG\Documents\01 会計課予算班\令和２年度（予算班担当主査）\06 行政事業レビュー\201104 【作業依頼11／18〆切など】行政事業レビューシートの記載の確認等について\令和元年度レビューシート（修正版）\"/>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<sst xmlns="http://schemas.openxmlformats.org/spreadsheetml/2006/main" count="3195" uniqueCount="771">
  <si>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</si>
  <si>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</si>
  <si>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</si>
  <si>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</si>
  <si>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</si>
  <si>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</si>
  <si>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</si>
  <si>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</si>
  <si>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</si>
  <si>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</si>
  <si>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</si>
  <si>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</si>
  <si>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</si>
  <si>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</si>
  <si>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</si>
  <si>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</si>
  <si>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</si>
  <si>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</si>
  <si>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</si>
  <si>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</si>
  <si>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</si>
  <si>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</si>
  <si>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</si>
  <si>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</si>
  <si>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</si>
  <si>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</si>
  <si>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</si>
  <si>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</si>
  <si>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</si>
  <si>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</si>
  <si>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</si>
  <si>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</si>
  <si>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</si>
  <si>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</si>
  <si>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</si>
  <si>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</si>
  <si>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</si>
  <si>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</si>
  <si>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</si>
  <si>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</si>
  <si>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</si>
  <si>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</si>
  <si>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</si>
  <si>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</si>
  <si>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</si>
  <si>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</si>
  <si>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</si>
  <si>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</si>
  <si>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</si>
  <si>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</si>
  <si>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</si>
  <si>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</si>
  <si>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</si>
  <si>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</si>
  <si>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</si>
  <si>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</si>
  <si>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</si>
  <si>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</si>
  <si>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</si>
  <si>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</si>
  <si>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</si>
  <si>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</si>
  <si>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</si>
  <si>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</si>
  <si>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</si>
  <si>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</si>
  <si>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</si>
  <si>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</si>
  <si>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</si>
  <si>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</si>
  <si>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</si>
  <si>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</si>
  <si>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</si>
  <si>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</si>
  <si>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</si>
  <si>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</si>
  <si>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</si>
  <si>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</si>
  <si>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</si>
  <si>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</si>
  <si>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</si>
  <si>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</si>
  <si>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</si>
  <si>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</si>
  <si>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</si>
  <si>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</si>
  <si>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</si>
  <si>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</si>
  <si>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</si>
  <si>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</si>
  <si>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</si>
  <si>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</si>
  <si>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</si>
  <si>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</si>
  <si>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</si>
  <si>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</si>
  <si>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</si>
  <si>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</si>
  <si>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</si>
  <si>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</si>
  <si>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</si>
  <si>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</si>
  <si>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</si>
  <si>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</si>
  <si>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</si>
  <si>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</si>
  <si>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</si>
  <si>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</si>
  <si>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</si>
  <si>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</si>
  <si>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</si>
  <si>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</si>
  <si>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</si>
  <si>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</si>
  <si>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</si>
  <si>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</si>
  <si>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</si>
  <si>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</si>
  <si>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</si>
  <si>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</si>
  <si>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</si>
  <si>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</si>
  <si>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</si>
  <si>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</si>
  <si>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</si>
  <si>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</si>
  <si>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</si>
  <si>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</si>
  <si>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</si>
  <si>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</si>
  <si>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</si>
  <si>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</si>
  <si>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</si>
  <si>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</si>
  <si>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</si>
  <si>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</si>
  <si>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</si>
  <si>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</si>
  <si>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</si>
  <si>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</si>
  <si>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</si>
  <si>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</si>
  <si>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</si>
  <si>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</si>
  <si>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</si>
  <si>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</si>
  <si>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</si>
  <si>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</si>
  <si>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</si>
  <si>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</si>
  <si>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</si>
  <si>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</si>
  <si>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</si>
  <si>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</si>
  <si>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</si>
  <si>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</si>
  <si>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</si>
  <si>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</si>
  <si>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</si>
  <si>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</si>
  <si>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</si>
  <si>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</si>
  <si>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</si>
  <si>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</si>
  <si>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</si>
  <si>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</si>
  <si>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</si>
  <si>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</si>
  <si>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</si>
  <si>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</si>
  <si>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</si>
  <si>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</si>
  <si>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</si>
  <si>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</si>
  <si>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</si>
  <si>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</si>
  <si>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</si>
  <si>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</si>
  <si>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</si>
  <si>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</si>
  <si>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</si>
  <si>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</si>
  <si>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</si>
  <si>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</si>
  <si>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</si>
  <si>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</si>
  <si>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</si>
  <si>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</si>
  <si>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</si>
  <si>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</si>
  <si>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</si>
  <si>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</si>
  <si>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</si>
  <si>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</si>
  <si>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</si>
  <si>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</si>
  <si>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</si>
  <si>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</si>
  <si>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</si>
  <si>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</si>
  <si>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</si>
  <si>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</si>
  <si>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</si>
  <si>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</si>
  <si>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</si>
  <si>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</si>
  <si>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</si>
  <si>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</si>
  <si>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</si>
  <si>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</si>
  <si>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</si>
  <si>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</si>
  <si>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</si>
  <si>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</si>
  <si>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</si>
  <si>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</si>
  <si>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</si>
  <si>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</si>
  <si>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</si>
  <si>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</si>
  <si>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</si>
  <si>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</si>
  <si>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</si>
  <si>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</si>
  <si>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</si>
  <si>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</si>
  <si>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</si>
  <si>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</si>
  <si>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</si>
  <si>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</si>
  <si>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</si>
  <si>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</si>
  <si>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</si>
  <si>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</si>
  <si>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</si>
  <si>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</si>
  <si>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</si>
  <si>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</si>
  <si>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</si>
  <si>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</si>
  <si>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</si>
  <si>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</si>
  <si>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</si>
  <si>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</si>
  <si>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</si>
  <si>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</si>
  <si>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</si>
  <si>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</si>
  <si>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</si>
  <si>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</si>
  <si>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</si>
  <si>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</si>
  <si>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</si>
  <si>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</si>
  <si>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</si>
  <si>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</si>
  <si>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</si>
  <si>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</si>
  <si>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</si>
  <si>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</si>
  <si>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</si>
  <si>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</si>
  <si>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</si>
  <si>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</si>
  <si>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</si>
  <si>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</si>
  <si>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</si>
  <si>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</si>
  <si>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</si>
  <si>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</si>
  <si>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</si>
  <si>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</si>
  <si>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</si>
  <si>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</si>
  <si>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</si>
  <si>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</si>
  <si>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</si>
  <si>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</si>
  <si>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</si>
  <si>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</si>
  <si>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</si>
  <si>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</si>
  <si>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</si>
  <si>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</si>
  <si>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</si>
  <si>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</si>
  <si>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</si>
  <si>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</si>
  <si>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</si>
  <si>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</si>
  <si>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</si>
  <si>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</si>
  <si>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</si>
  <si>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</si>
  <si>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</si>
  <si>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</si>
  <si>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</si>
  <si>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</si>
  <si>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</si>
  <si>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</si>
  <si>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</si>
  <si>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</si>
  <si>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</si>
  <si>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</si>
  <si>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</si>
  <si>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</si>
  <si>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</si>
  <si>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</si>
  <si>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</si>
  <si>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</si>
  <si>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</si>
  <si>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</si>
  <si>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</si>
  <si>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</si>
  <si>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</si>
  <si>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</si>
  <si>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</si>
  <si>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</si>
  <si>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</si>
  <si>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</si>
  <si>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</si>
  <si>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</si>
  <si>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</si>
  <si>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</si>
  <si>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</si>
  <si>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</si>
  <si>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</si>
  <si>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</si>
  <si>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</si>
  <si>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</si>
  <si>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</si>
  <si>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</si>
  <si>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</si>
  <si>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</si>
  <si>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</si>
  <si>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</si>
  <si>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</si>
  <si>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</si>
  <si>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</si>
  <si>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</si>
  <si>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</si>
  <si>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</si>
  <si>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</si>
  <si>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</si>
  <si>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</si>
  <si>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</si>
  <si>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</si>
  <si>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</si>
  <si>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</si>
  <si>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</si>
  <si>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</si>
  <si>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</si>
  <si>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</si>
  <si>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</si>
  <si>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</si>
  <si>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</si>
  <si>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</si>
  <si>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</si>
  <si>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</si>
  <si>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</si>
  <si>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</si>
  <si>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</si>
  <si>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</si>
  <si>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</si>
  <si>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</si>
  <si>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</si>
  <si>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</si>
  <si>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</si>
  <si>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</si>
  <si>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</si>
  <si>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</si>
  <si>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</si>
  <si>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</si>
  <si>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</si>
  <si>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</si>
  <si>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</si>
  <si>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</si>
  <si>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</si>
  <si>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</si>
  <si>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</si>
  <si>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</si>
  <si>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</si>
  <si>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</si>
  <si>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</si>
  <si>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</si>
  <si>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</si>
  <si>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</si>
  <si>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</si>
  <si>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</si>
  <si>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</si>
  <si>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</si>
  <si>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</si>
  <si>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</si>
  <si>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</si>
  <si>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</si>
  <si>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</si>
  <si>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</si>
  <si>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</si>
  <si>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</si>
  <si>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</si>
  <si>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</si>
  <si>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</si>
  <si>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</si>
  <si>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</si>
  <si>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</si>
  <si>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</si>
  <si>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</si>
  <si>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</si>
  <si>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</si>
  <si>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</si>
  <si>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</si>
  <si>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</si>
  <si>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</si>
  <si>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</si>
  <si>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</si>
  <si>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</si>
  <si>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</si>
  <si>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</si>
  <si>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</si>
  <si>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</si>
  <si>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</si>
  <si>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</si>
  <si>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</si>
  <si>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</si>
  <si>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</si>
  <si>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</si>
  <si>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</si>
  <si>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</si>
  <si>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</si>
  <si>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</si>
  <si>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</si>
  <si>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</si>
  <si>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</si>
  <si>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</si>
  <si>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</si>
  <si>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</si>
  <si>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</si>
  <si>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</si>
  <si>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</si>
  <si>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</si>
  <si>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</si>
  <si>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</si>
  <si>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</si>
  <si>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</si>
  <si>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</si>
  <si>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</si>
  <si>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</si>
  <si>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</si>
  <si>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</si>
  <si>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</si>
  <si>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</si>
  <si>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</si>
  <si>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</si>
  <si>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</si>
  <si>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</si>
  <si>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</si>
  <si>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</si>
  <si>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</si>
  <si>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</si>
  <si>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</si>
  <si>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</si>
  <si>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</si>
  <si>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</si>
  <si>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</si>
  <si>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</si>
  <si>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</si>
  <si>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</si>
  <si>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</si>
  <si>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</si>
  <si>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</si>
  <si>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</si>
  <si>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</si>
  <si>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</si>
  <si>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</si>
  <si>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</si>
  <si>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</si>
  <si>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</si>
  <si>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</si>
  <si>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</si>
  <si>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</si>
  <si>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</si>
  <si>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</si>
  <si>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</si>
  <si>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</si>
  <si>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</si>
  <si>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</si>
  <si>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</si>
  <si>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</si>
  <si>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</si>
  <si>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</si>
  <si>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</si>
  <si>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</si>
  <si>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</si>
  <si>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</si>
  <si>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</si>
  <si>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</si>
  <si>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</si>
  <si>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</si>
  <si>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</si>
  <si>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</si>
  <si>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</si>
  <si>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</si>
  <si>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</si>
  <si>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</si>
  <si>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</si>
  <si>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</si>
  <si>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</si>
  <si>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</si>
  <si>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</si>
  <si>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</si>
  <si>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</si>
  <si>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</si>
  <si>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</si>
  <si>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</si>
  <si>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</si>
  <si>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</si>
  <si>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</si>
  <si>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</si>
  <si>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</si>
  <si>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</si>
  <si>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</si>
  <si>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</si>
  <si>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</si>
  <si>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</si>
  <si>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</si>
  <si>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</si>
  <si>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</si>
  <si>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</si>
  <si>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</si>
  <si>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</si>
  <si>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</si>
  <si>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</si>
  <si>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</si>
  <si>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</si>
  <si>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</si>
  <si>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</si>
  <si>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</si>
  <si>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</si>
  <si>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</si>
  <si>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</si>
  <si>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</si>
  <si>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</si>
  <si>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</si>
  <si>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</si>
  <si>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</si>
  <si>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</si>
  <si>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</si>
  <si>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</si>
  <si>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</si>
  <si>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</si>
  <si>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</si>
  <si>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</si>
  <si>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</si>
  <si>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</si>
  <si>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</si>
  <si>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</si>
  <si>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</si>
  <si>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</si>
  <si>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</si>
  <si>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</si>
  <si>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介護サービス指導者等養成・認定調査員研修等事業等</t>
    <rPh sb="0" eb="2">
      <t>カイゴ</t>
    </rPh>
    <rPh sb="6" eb="9">
      <t>シドウシャ</t>
    </rPh>
    <rPh sb="9" eb="10">
      <t>トウ</t>
    </rPh>
    <rPh sb="10" eb="12">
      <t>ヨウセイ</t>
    </rPh>
    <rPh sb="13" eb="15">
      <t>ニンテイ</t>
    </rPh>
    <rPh sb="15" eb="18">
      <t>チョウサイン</t>
    </rPh>
    <rPh sb="18" eb="20">
      <t>ケンシュウ</t>
    </rPh>
    <rPh sb="20" eb="21">
      <t>トウ</t>
    </rPh>
    <rPh sb="21" eb="23">
      <t>ジギョウ</t>
    </rPh>
    <rPh sb="23" eb="24">
      <t>トウ</t>
    </rPh>
    <phoneticPr fontId="8"/>
  </si>
  <si>
    <t>老健局</t>
    <rPh sb="0" eb="3">
      <t>ロウケンキョク</t>
    </rPh>
    <phoneticPr fontId="8"/>
  </si>
  <si>
    <t>介護保険指導室
振興課
老人保健課</t>
    <rPh sb="0" eb="2">
      <t>カイゴ</t>
    </rPh>
    <rPh sb="2" eb="4">
      <t>ホケン</t>
    </rPh>
    <rPh sb="4" eb="7">
      <t>シドウシツ</t>
    </rPh>
    <rPh sb="8" eb="11">
      <t>シンコウカ</t>
    </rPh>
    <rPh sb="12" eb="14">
      <t>ロウジン</t>
    </rPh>
    <rPh sb="14" eb="16">
      <t>ホケン</t>
    </rPh>
    <rPh sb="16" eb="17">
      <t>カ</t>
    </rPh>
    <phoneticPr fontId="8"/>
  </si>
  <si>
    <t>○</t>
  </si>
  <si>
    <t>－</t>
    <phoneticPr fontId="5"/>
  </si>
  <si>
    <t>－</t>
    <phoneticPr fontId="5"/>
  </si>
  <si>
    <t>介護保険事業費補助金</t>
    <rPh sb="0" eb="2">
      <t>カイゴ</t>
    </rPh>
    <rPh sb="2" eb="4">
      <t>ホケン</t>
    </rPh>
    <rPh sb="4" eb="7">
      <t>ジギョウヒ</t>
    </rPh>
    <rPh sb="7" eb="10">
      <t>ホジョキン</t>
    </rPh>
    <phoneticPr fontId="5"/>
  </si>
  <si>
    <t>介護サービス指導者
養成研修等委託費</t>
    <rPh sb="0" eb="2">
      <t>カイゴ</t>
    </rPh>
    <rPh sb="6" eb="9">
      <t>シドウシャ</t>
    </rPh>
    <rPh sb="10" eb="12">
      <t>ヨウセイ</t>
    </rPh>
    <rPh sb="12" eb="14">
      <t>ケンシュウ</t>
    </rPh>
    <rPh sb="14" eb="15">
      <t>トウ</t>
    </rPh>
    <rPh sb="15" eb="18">
      <t>イタクヒ</t>
    </rPh>
    <phoneticPr fontId="5"/>
  </si>
  <si>
    <t>認定調査員等研修受講者数</t>
    <rPh sb="0" eb="2">
      <t>ニンテイ</t>
    </rPh>
    <rPh sb="2" eb="5">
      <t>チョウサイン</t>
    </rPh>
    <rPh sb="5" eb="6">
      <t>トウ</t>
    </rPh>
    <rPh sb="6" eb="8">
      <t>ケンシュウ</t>
    </rPh>
    <rPh sb="8" eb="11">
      <t>ジュコウシャ</t>
    </rPh>
    <rPh sb="11" eb="12">
      <t>スウ</t>
    </rPh>
    <phoneticPr fontId="7"/>
  </si>
  <si>
    <t>研修受講市町村数</t>
    <phoneticPr fontId="5"/>
  </si>
  <si>
    <t>①介護支援専門員研修改善事業
介護支援専門員実務研修指導者養成研修受講者数</t>
    <rPh sb="15" eb="17">
      <t>カイゴ</t>
    </rPh>
    <rPh sb="17" eb="19">
      <t>シエン</t>
    </rPh>
    <rPh sb="19" eb="22">
      <t>センモンイン</t>
    </rPh>
    <rPh sb="22" eb="24">
      <t>ジツム</t>
    </rPh>
    <rPh sb="24" eb="26">
      <t>ケンシュウ</t>
    </rPh>
    <rPh sb="26" eb="29">
      <t>シドウシャ</t>
    </rPh>
    <rPh sb="29" eb="31">
      <t>ヨウセイ</t>
    </rPh>
    <rPh sb="31" eb="33">
      <t>ケンシュウ</t>
    </rPh>
    <rPh sb="33" eb="36">
      <t>ジュコウシャ</t>
    </rPh>
    <rPh sb="36" eb="37">
      <t>スウ</t>
    </rPh>
    <phoneticPr fontId="5"/>
  </si>
  <si>
    <t>②認定調査員等研修事業
認定調査員等研修開催回数</t>
    <rPh sb="12" eb="14">
      <t>ニンテイ</t>
    </rPh>
    <rPh sb="14" eb="17">
      <t>チョウサイン</t>
    </rPh>
    <rPh sb="17" eb="18">
      <t>トウ</t>
    </rPh>
    <rPh sb="18" eb="20">
      <t>ケンシュウ</t>
    </rPh>
    <rPh sb="20" eb="22">
      <t>カイサイ</t>
    </rPh>
    <rPh sb="22" eb="24">
      <t>カイスウ</t>
    </rPh>
    <phoneticPr fontId="5"/>
  </si>
  <si>
    <t>③介護保険指導監督等市町村職員支援事業
研修開催回数</t>
    <phoneticPr fontId="5"/>
  </si>
  <si>
    <t>①介護支援専門員研修改善事業
Ｘ：執行額（千円）　／　Ｙ：研修受講者数</t>
    <rPh sb="17" eb="19">
      <t>シッコウ</t>
    </rPh>
    <rPh sb="19" eb="20">
      <t>ガク</t>
    </rPh>
    <rPh sb="21" eb="22">
      <t>セン</t>
    </rPh>
    <rPh sb="22" eb="23">
      <t>エン</t>
    </rPh>
    <rPh sb="29" eb="31">
      <t>ケンシュウ</t>
    </rPh>
    <rPh sb="31" eb="34">
      <t>ジュコウシャ</t>
    </rPh>
    <rPh sb="34" eb="35">
      <t>スウ</t>
    </rPh>
    <phoneticPr fontId="5"/>
  </si>
  <si>
    <t>②認定調査員等研修事業
Ｘ：執行額（百万円）　／　Ｙ：研修開催回数　</t>
    <rPh sb="14" eb="16">
      <t>シッコウ</t>
    </rPh>
    <rPh sb="16" eb="17">
      <t>ガク</t>
    </rPh>
    <rPh sb="18" eb="21">
      <t>ヒャクマンエン</t>
    </rPh>
    <rPh sb="27" eb="29">
      <t>ケンシュウ</t>
    </rPh>
    <rPh sb="29" eb="31">
      <t>カイサイ</t>
    </rPh>
    <rPh sb="31" eb="33">
      <t>カイスウ</t>
    </rPh>
    <phoneticPr fontId="5"/>
  </si>
  <si>
    <t>③介護保険指導監督等市町村職員支援事業
Ｘ：執行額（百万円）／Ｙ：研修開催件数　　</t>
    <phoneticPr fontId="5"/>
  </si>
  <si>
    <t>介護保険制度の適切な運営を図るとともに、質・量両面にわたり介護サービス基盤の整備を図ること（施策目標Ⅺ－１－４）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シサク</t>
    </rPh>
    <rPh sb="48" eb="50">
      <t>モクヒョウ</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</si>
  <si>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55" eb="57">
      <t>シサク</t>
    </rPh>
    <rPh sb="57" eb="60">
      <t>ダイモクヒョウ</t>
    </rPh>
    <phoneticPr fontId="5"/>
  </si>
  <si>
    <t>この事業によって養成された指導者は、広く国民が利用する介護サービスにおいて、直接国民に対してサービスを提供する職を養成するものであるため、ニーズがあり、国費を投入する必要がある。</t>
    <rPh sb="2" eb="4">
      <t>ジギョウ</t>
    </rPh>
    <rPh sb="8" eb="10">
      <t>ヨウセイ</t>
    </rPh>
    <rPh sb="13" eb="16">
      <t>シドウシャ</t>
    </rPh>
    <rPh sb="18" eb="19">
      <t>ヒロ</t>
    </rPh>
    <rPh sb="20" eb="22">
      <t>コクミン</t>
    </rPh>
    <rPh sb="23" eb="25">
      <t>リヨウ</t>
    </rPh>
    <rPh sb="27" eb="29">
      <t>カイゴ</t>
    </rPh>
    <rPh sb="38" eb="40">
      <t>チョクセツ</t>
    </rPh>
    <rPh sb="40" eb="42">
      <t>コクミン</t>
    </rPh>
    <rPh sb="43" eb="44">
      <t>タイ</t>
    </rPh>
    <rPh sb="51" eb="53">
      <t>テイキョウ</t>
    </rPh>
    <rPh sb="55" eb="56">
      <t>ショク</t>
    </rPh>
    <rPh sb="57" eb="59">
      <t>ヨウセイ</t>
    </rPh>
    <rPh sb="76" eb="78">
      <t>コクヒ</t>
    </rPh>
    <rPh sb="79" eb="81">
      <t>トウニュウ</t>
    </rPh>
    <rPh sb="83" eb="85">
      <t>ヒツヨウ</t>
    </rPh>
    <phoneticPr fontId="5"/>
  </si>
  <si>
    <t>指導者養成に当たっては、より質の高い研修を全国統一で行うことが必要であるため、国で実施すべきである。</t>
    <rPh sb="0" eb="3">
      <t>シドウシャ</t>
    </rPh>
    <rPh sb="3" eb="5">
      <t>ヨウセイ</t>
    </rPh>
    <rPh sb="6" eb="7">
      <t>ア</t>
    </rPh>
    <rPh sb="14" eb="15">
      <t>シツ</t>
    </rPh>
    <rPh sb="16" eb="17">
      <t>タカ</t>
    </rPh>
    <rPh sb="18" eb="20">
      <t>ケンシュウ</t>
    </rPh>
    <rPh sb="21" eb="23">
      <t>ゼンコク</t>
    </rPh>
    <rPh sb="23" eb="25">
      <t>トウイツ</t>
    </rPh>
    <rPh sb="26" eb="27">
      <t>オコナ</t>
    </rPh>
    <rPh sb="31" eb="33">
      <t>ヒツヨウ</t>
    </rPh>
    <rPh sb="39" eb="40">
      <t>クニ</t>
    </rPh>
    <rPh sb="41" eb="43">
      <t>ジッシ</t>
    </rPh>
    <phoneticPr fontId="5"/>
  </si>
  <si>
    <t>明確な要請者人数目標が定められており、この事業によって養成された指導者は、広く国民が利用する介護サービスにおいて、直接国民に対してサービスを提供する職を養成するものであるため、優先度の高い事業である。</t>
    <rPh sb="0" eb="2">
      <t>メイカク</t>
    </rPh>
    <rPh sb="3" eb="5">
      <t>ヨウセイ</t>
    </rPh>
    <rPh sb="5" eb="6">
      <t>シャ</t>
    </rPh>
    <rPh sb="6" eb="8">
      <t>ニンズウ</t>
    </rPh>
    <rPh sb="8" eb="10">
      <t>モクヒョウ</t>
    </rPh>
    <rPh sb="11" eb="12">
      <t>サダ</t>
    </rPh>
    <rPh sb="21" eb="23">
      <t>ジギョウ</t>
    </rPh>
    <rPh sb="27" eb="29">
      <t>ヨウセイ</t>
    </rPh>
    <rPh sb="32" eb="35">
      <t>シドウシャ</t>
    </rPh>
    <rPh sb="37" eb="38">
      <t>ヒロ</t>
    </rPh>
    <rPh sb="39" eb="41">
      <t>コクミン</t>
    </rPh>
    <rPh sb="42" eb="44">
      <t>リヨウ</t>
    </rPh>
    <rPh sb="46" eb="48">
      <t>カイゴ</t>
    </rPh>
    <rPh sb="57" eb="59">
      <t>チョクセツ</t>
    </rPh>
    <rPh sb="59" eb="61">
      <t>コクミン</t>
    </rPh>
    <rPh sb="62" eb="63">
      <t>タイ</t>
    </rPh>
    <rPh sb="70" eb="72">
      <t>テイキョウ</t>
    </rPh>
    <rPh sb="74" eb="75">
      <t>ショク</t>
    </rPh>
    <rPh sb="76" eb="78">
      <t>ヨウセイ</t>
    </rPh>
    <rPh sb="88" eb="91">
      <t>ユウセンド</t>
    </rPh>
    <rPh sb="92" eb="93">
      <t>タカ</t>
    </rPh>
    <rPh sb="94" eb="96">
      <t>ジギョウ</t>
    </rPh>
    <phoneticPr fontId="5"/>
  </si>
  <si>
    <t>無</t>
  </si>
  <si>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</si>
  <si>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</si>
  <si>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ほとんどは中間段階での支出はなく、ある場合も合理的である。</t>
    <rPh sb="5" eb="7">
      <t>チュウカン</t>
    </rPh>
    <rPh sb="7" eb="9">
      <t>ダンカイ</t>
    </rPh>
    <rPh sb="11" eb="13">
      <t>シシュツ</t>
    </rPh>
    <rPh sb="19" eb="21">
      <t>バアイ</t>
    </rPh>
    <rPh sb="22" eb="25">
      <t>ゴウリテキ</t>
    </rPh>
    <phoneticPr fontId="5"/>
  </si>
  <si>
    <t>教材作成費等の研修に必要な経費のみに限定されている。</t>
    <rPh sb="0" eb="2">
      <t>キョウザイ</t>
    </rPh>
    <rPh sb="2" eb="4">
      <t>サクセイ</t>
    </rPh>
    <rPh sb="4" eb="5">
      <t>ヒ</t>
    </rPh>
    <rPh sb="5" eb="6">
      <t>トウ</t>
    </rPh>
    <rPh sb="7" eb="9">
      <t>ケンシュウ</t>
    </rPh>
    <rPh sb="10" eb="12">
      <t>ヒツヨウ</t>
    </rPh>
    <rPh sb="13" eb="15">
      <t>ケイヒ</t>
    </rPh>
    <rPh sb="18" eb="20">
      <t>ゲンテイ</t>
    </rPh>
    <phoneticPr fontId="5"/>
  </si>
  <si>
    <t>-</t>
  </si>
  <si>
    <t>契約に関しては、企画競争等を行うとともに、会議や委員会を開催した上で、事業の検討を行っている。</t>
    <rPh sb="0" eb="2">
      <t>ケイヤク</t>
    </rPh>
    <rPh sb="3" eb="4">
      <t>カン</t>
    </rPh>
    <rPh sb="8" eb="10">
      <t>キカク</t>
    </rPh>
    <rPh sb="10" eb="12">
      <t>キョウソウ</t>
    </rPh>
    <rPh sb="12" eb="13">
      <t>トウ</t>
    </rPh>
    <rPh sb="14" eb="15">
      <t>オコナ</t>
    </rPh>
    <rPh sb="21" eb="23">
      <t>カイギ</t>
    </rPh>
    <rPh sb="24" eb="27">
      <t>イインカイ</t>
    </rPh>
    <rPh sb="28" eb="30">
      <t>カイサイ</t>
    </rPh>
    <rPh sb="32" eb="33">
      <t>ウエ</t>
    </rPh>
    <rPh sb="35" eb="37">
      <t>ジギョウ</t>
    </rPh>
    <rPh sb="38" eb="40">
      <t>ケントウ</t>
    </rPh>
    <rPh sb="41" eb="42">
      <t>オコナ</t>
    </rPh>
    <phoneticPr fontId="5"/>
  </si>
  <si>
    <t>国で統一的に指導者を養成するためには、この手段が妥当と思われる。</t>
    <rPh sb="0" eb="1">
      <t>クニ</t>
    </rPh>
    <rPh sb="2" eb="5">
      <t>トウイツテキ</t>
    </rPh>
    <rPh sb="6" eb="9">
      <t>シドウシャ</t>
    </rPh>
    <rPh sb="10" eb="12">
      <t>ヨウセイ</t>
    </rPh>
    <rPh sb="21" eb="23">
      <t>シュダン</t>
    </rPh>
    <rPh sb="24" eb="26">
      <t>ダトウ</t>
    </rPh>
    <rPh sb="27" eb="28">
      <t>オモ</t>
    </rPh>
    <phoneticPr fontId="5"/>
  </si>
  <si>
    <t>修了者は指導者として、全国の地域における研修講師等を担っている。</t>
    <rPh sb="0" eb="3">
      <t>シュウリョウシャ</t>
    </rPh>
    <rPh sb="4" eb="7">
      <t>シドウシャ</t>
    </rPh>
    <rPh sb="11" eb="13">
      <t>ゼンコク</t>
    </rPh>
    <rPh sb="14" eb="16">
      <t>チイキ</t>
    </rPh>
    <rPh sb="20" eb="22">
      <t>ケンシュウ</t>
    </rPh>
    <rPh sb="22" eb="24">
      <t>コウシ</t>
    </rPh>
    <rPh sb="24" eb="25">
      <t>トウ</t>
    </rPh>
    <rPh sb="26" eb="27">
      <t>ニナ</t>
    </rPh>
    <phoneticPr fontId="5"/>
  </si>
  <si>
    <t>-</t>
    <phoneticPr fontId="5"/>
  </si>
  <si>
    <t>‐</t>
  </si>
  <si>
    <t>５３７　５３９</t>
    <phoneticPr fontId="5"/>
  </si>
  <si>
    <t>４８９　４９１</t>
    <phoneticPr fontId="5"/>
  </si>
  <si>
    <t>４３３</t>
    <phoneticPr fontId="5"/>
  </si>
  <si>
    <t>８２０</t>
    <phoneticPr fontId="5"/>
  </si>
  <si>
    <t>８２１</t>
    <phoneticPr fontId="5"/>
  </si>
  <si>
    <t>８３２</t>
    <phoneticPr fontId="5"/>
  </si>
  <si>
    <t>７９８</t>
    <phoneticPr fontId="5"/>
  </si>
  <si>
    <t>D.株式会社NTTデータユニバーシティ</t>
    <rPh sb="2" eb="4">
      <t>カブシキ</t>
    </rPh>
    <rPh sb="4" eb="6">
      <t>カイシャ</t>
    </rPh>
    <phoneticPr fontId="5"/>
  </si>
  <si>
    <t>F. 熊本県</t>
    <rPh sb="3" eb="6">
      <t>クマモトケン</t>
    </rPh>
    <phoneticPr fontId="5"/>
  </si>
  <si>
    <t>報酬</t>
    <rPh sb="0" eb="2">
      <t>ホウシュウ</t>
    </rPh>
    <phoneticPr fontId="5"/>
  </si>
  <si>
    <t>賃金</t>
    <rPh sb="0" eb="2">
      <t>チンギン</t>
    </rPh>
    <phoneticPr fontId="5"/>
  </si>
  <si>
    <t>共済費</t>
    <rPh sb="0" eb="3">
      <t>キョウサイヒ</t>
    </rPh>
    <phoneticPr fontId="5"/>
  </si>
  <si>
    <t>旅費</t>
    <rPh sb="0" eb="2">
      <t>リョヒ</t>
    </rPh>
    <phoneticPr fontId="5"/>
  </si>
  <si>
    <t>需用費</t>
    <rPh sb="0" eb="3">
      <t>ジュヨウヒ</t>
    </rPh>
    <phoneticPr fontId="5"/>
  </si>
  <si>
    <t>役務費</t>
    <rPh sb="0" eb="2">
      <t>エキム</t>
    </rPh>
    <rPh sb="2" eb="3">
      <t>ヒ</t>
    </rPh>
    <phoneticPr fontId="5"/>
  </si>
  <si>
    <t>使用料及び賃借料</t>
    <rPh sb="0" eb="2">
      <t>シヨウ</t>
    </rPh>
    <rPh sb="2" eb="3">
      <t>リョウ</t>
    </rPh>
    <rPh sb="3" eb="4">
      <t>オヨ</t>
    </rPh>
    <rPh sb="5" eb="8">
      <t>チンシャクリョウ</t>
    </rPh>
    <phoneticPr fontId="5"/>
  </si>
  <si>
    <t>嘱託職員</t>
    <rPh sb="0" eb="2">
      <t>ショクタク</t>
    </rPh>
    <rPh sb="2" eb="4">
      <t>ショクイン</t>
    </rPh>
    <phoneticPr fontId="5"/>
  </si>
  <si>
    <t>臨時職員</t>
    <rPh sb="0" eb="2">
      <t>リンジ</t>
    </rPh>
    <rPh sb="2" eb="4">
      <t>ショクイン</t>
    </rPh>
    <phoneticPr fontId="5"/>
  </si>
  <si>
    <t>車賃、旅行諸費等</t>
    <rPh sb="0" eb="1">
      <t>シャ</t>
    </rPh>
    <rPh sb="1" eb="2">
      <t>チン</t>
    </rPh>
    <rPh sb="3" eb="5">
      <t>リョコウ</t>
    </rPh>
    <rPh sb="5" eb="7">
      <t>ショヒ</t>
    </rPh>
    <rPh sb="7" eb="8">
      <t>トウ</t>
    </rPh>
    <phoneticPr fontId="5"/>
  </si>
  <si>
    <t>郵送代等</t>
    <rPh sb="0" eb="3">
      <t>ユウソウダイ</t>
    </rPh>
    <rPh sb="3" eb="4">
      <t>トウ</t>
    </rPh>
    <phoneticPr fontId="5"/>
  </si>
  <si>
    <t>消耗品等</t>
    <rPh sb="0" eb="3">
      <t>ショウモウヒン</t>
    </rPh>
    <rPh sb="3" eb="4">
      <t>トウ</t>
    </rPh>
    <phoneticPr fontId="5"/>
  </si>
  <si>
    <t>高速道路使用料</t>
    <rPh sb="0" eb="2">
      <t>コウソク</t>
    </rPh>
    <rPh sb="2" eb="4">
      <t>ドウロ</t>
    </rPh>
    <rPh sb="4" eb="7">
      <t>シヨウリョウ</t>
    </rPh>
    <phoneticPr fontId="5"/>
  </si>
  <si>
    <t>A.</t>
    <phoneticPr fontId="5"/>
  </si>
  <si>
    <t>D</t>
    <phoneticPr fontId="5"/>
  </si>
  <si>
    <t>熊本県</t>
    <rPh sb="0" eb="3">
      <t>クマモトケン</t>
    </rPh>
    <phoneticPr fontId="5"/>
  </si>
  <si>
    <t>豊田市</t>
    <rPh sb="0" eb="3">
      <t>トヨタシ</t>
    </rPh>
    <phoneticPr fontId="5"/>
  </si>
  <si>
    <t>鹿児島市</t>
    <rPh sb="0" eb="4">
      <t>カゴシマシ</t>
    </rPh>
    <phoneticPr fontId="5"/>
  </si>
  <si>
    <t>神戸市</t>
    <rPh sb="0" eb="3">
      <t>コウベシ</t>
    </rPh>
    <phoneticPr fontId="5"/>
  </si>
  <si>
    <t>横浜市</t>
    <rPh sb="0" eb="3">
      <t>ヨコハマシ</t>
    </rPh>
    <phoneticPr fontId="5"/>
  </si>
  <si>
    <t>福岡県</t>
    <rPh sb="0" eb="2">
      <t>フクオカ</t>
    </rPh>
    <rPh sb="2" eb="3">
      <t>ケン</t>
    </rPh>
    <phoneticPr fontId="5"/>
  </si>
  <si>
    <t>川崎市</t>
    <rPh sb="0" eb="3">
      <t>カワサキシ</t>
    </rPh>
    <phoneticPr fontId="5"/>
  </si>
  <si>
    <t>岐阜県</t>
    <rPh sb="0" eb="3">
      <t>ギフケン</t>
    </rPh>
    <phoneticPr fontId="5"/>
  </si>
  <si>
    <t>高齢者向け集合住宅関連事業所の強化指導実施</t>
    <rPh sb="0" eb="3">
      <t>コウレイシャ</t>
    </rPh>
    <rPh sb="3" eb="4">
      <t>ム</t>
    </rPh>
    <rPh sb="5" eb="7">
      <t>シュウゴウ</t>
    </rPh>
    <rPh sb="7" eb="9">
      <t>ジュウタク</t>
    </rPh>
    <rPh sb="9" eb="11">
      <t>カンレン</t>
    </rPh>
    <rPh sb="11" eb="14">
      <t>ジギョウショ</t>
    </rPh>
    <rPh sb="15" eb="17">
      <t>キョウカ</t>
    </rPh>
    <rPh sb="17" eb="19">
      <t>シドウ</t>
    </rPh>
    <rPh sb="19" eb="21">
      <t>ジッシ</t>
    </rPh>
    <phoneticPr fontId="5"/>
  </si>
  <si>
    <t>補助金等交付</t>
  </si>
  <si>
    <t>-</t>
    <phoneticPr fontId="5"/>
  </si>
  <si>
    <t>-</t>
    <phoneticPr fontId="5"/>
  </si>
  <si>
    <t>－</t>
    <phoneticPr fontId="5"/>
  </si>
  <si>
    <t>株式会社NTTデータユニバーシティ</t>
    <rPh sb="0" eb="4">
      <t>カブシキカイシャ</t>
    </rPh>
    <phoneticPr fontId="5"/>
  </si>
  <si>
    <t>介護保険指導監督等市町村職員支援事業の実施</t>
    <rPh sb="0" eb="2">
      <t>カイゴ</t>
    </rPh>
    <rPh sb="2" eb="4">
      <t>ホケン</t>
    </rPh>
    <rPh sb="4" eb="6">
      <t>シドウ</t>
    </rPh>
    <rPh sb="6" eb="8">
      <t>カントク</t>
    </rPh>
    <rPh sb="8" eb="9">
      <t>トウ</t>
    </rPh>
    <rPh sb="9" eb="12">
      <t>シチョウソン</t>
    </rPh>
    <rPh sb="12" eb="14">
      <t>ショクイン</t>
    </rPh>
    <rPh sb="14" eb="16">
      <t>シエン</t>
    </rPh>
    <rPh sb="16" eb="18">
      <t>ジギョウ</t>
    </rPh>
    <rPh sb="19" eb="21">
      <t>ジッシ</t>
    </rPh>
    <phoneticPr fontId="5"/>
  </si>
  <si>
    <t>業務管理体制検査担当職員等支援事業の実施</t>
    <rPh sb="0" eb="2">
      <t>ギョウム</t>
    </rPh>
    <rPh sb="2" eb="4">
      <t>カンリ</t>
    </rPh>
    <rPh sb="4" eb="6">
      <t>タイセイ</t>
    </rPh>
    <rPh sb="6" eb="8">
      <t>ケンサ</t>
    </rPh>
    <rPh sb="8" eb="10">
      <t>タントウ</t>
    </rPh>
    <rPh sb="10" eb="12">
      <t>ショクイン</t>
    </rPh>
    <rPh sb="12" eb="13">
      <t>トウ</t>
    </rPh>
    <rPh sb="13" eb="15">
      <t>シエン</t>
    </rPh>
    <rPh sb="15" eb="17">
      <t>ジギョウ</t>
    </rPh>
    <rPh sb="18" eb="20">
      <t>ジッシ</t>
    </rPh>
    <phoneticPr fontId="5"/>
  </si>
  <si>
    <t>①介護支援専門員研修改善事業（平成23年度～平成30年度）
都道府県が行う研修の平準化と質の担保を図り、研修をより効果的に実施することを目的として、各都道府県における研修の実態や課題を調査し、改善点等を検証した上で、改善策の伝達や意見交換などの場を提供するとともに、これら意見等を都道府県へフィードバックする一連の流れを含めた、研修実施におけるPDCAサイクルを構築するために必要な調査、検証等を行う。
②認定調査員等研修事業（平成11年度～終了予定なし）
都道府県・指定都市が実施する認定調査員、介護認定審査会委員、主治医等に対する研修事業及び介護認定審査会運営適正化研修事業について、その費用の一部を補助する。
③介護保険指導監督等市町村職員支援事業（平成28年度～終了予定なし）
制度改正等に伴い、今後、市町村における指導・監査等の対象や業務量が増加することから、適切な指導・監査が行われるよう、市町村監査担当職員に対し、必要な知識・技術の習得を目的とした研修を実施。
④介護保険指導監督等都道府県等支援事業（平成29年度～終了予定なし）
都道府県等が介護保険事業者に対して適切な指導・監査及び業務管理体制に関する検査を行うことを目的として、都道府県等職員が必要な知識・技術を習得するための研修を行い、自治体における指導・監査等の平準化、効率的かつ効果的な実施を図る。
⑤高齢者向け集合住宅関連事業所指導強化推進事業（平成30年度～平成34年度）
都道府県等が、集合住宅関連介護事業所に対する実地指導を重点的に展開するために、介護サービス提供の適正化に向けた施策の推進に資する事業費の補助を行う。さらに、その取組を踏まえ、今後の効果的な実地指導の方向性を導き出すための支援を行う。</t>
    <rPh sb="439" eb="441">
      <t>カイゴ</t>
    </rPh>
    <rPh sb="441" eb="443">
      <t>ホケン</t>
    </rPh>
    <rPh sb="443" eb="445">
      <t>シドウ</t>
    </rPh>
    <rPh sb="445" eb="447">
      <t>カントク</t>
    </rPh>
    <rPh sb="447" eb="448">
      <t>トウ</t>
    </rPh>
    <rPh sb="448" eb="452">
      <t>トドウフケン</t>
    </rPh>
    <rPh sb="452" eb="453">
      <t>トウ</t>
    </rPh>
    <rPh sb="453" eb="455">
      <t>シエン</t>
    </rPh>
    <rPh sb="455" eb="457">
      <t>ジギョウ</t>
    </rPh>
    <rPh sb="477" eb="478">
      <t>トウ</t>
    </rPh>
    <rPh sb="479" eb="481">
      <t>カイゴ</t>
    </rPh>
    <rPh sb="481" eb="483">
      <t>ホケン</t>
    </rPh>
    <rPh sb="483" eb="486">
      <t>ジギョウシャ</t>
    </rPh>
    <rPh sb="487" eb="488">
      <t>タイ</t>
    </rPh>
    <rPh sb="490" eb="492">
      <t>テキセツ</t>
    </rPh>
    <rPh sb="496" eb="498">
      <t>カンサ</t>
    </rPh>
    <rPh sb="498" eb="499">
      <t>オヨ</t>
    </rPh>
    <rPh sb="500" eb="502">
      <t>ギョウム</t>
    </rPh>
    <rPh sb="502" eb="504">
      <t>カンリ</t>
    </rPh>
    <rPh sb="504" eb="506">
      <t>タイセイ</t>
    </rPh>
    <rPh sb="507" eb="508">
      <t>カン</t>
    </rPh>
    <rPh sb="510" eb="512">
      <t>ケンサ</t>
    </rPh>
    <rPh sb="513" eb="514">
      <t>オコナ</t>
    </rPh>
    <rPh sb="518" eb="520">
      <t>モクテキ</t>
    </rPh>
    <rPh sb="524" eb="528">
      <t>トドウフケン</t>
    </rPh>
    <rPh sb="528" eb="529">
      <t>トウ</t>
    </rPh>
    <rPh sb="532" eb="534">
      <t>ヒツヨウ</t>
    </rPh>
    <rPh sb="535" eb="537">
      <t>チシキ</t>
    </rPh>
    <rPh sb="538" eb="540">
      <t>ギジュツ</t>
    </rPh>
    <rPh sb="541" eb="543">
      <t>シュウトク</t>
    </rPh>
    <rPh sb="548" eb="550">
      <t>ケンシュウ</t>
    </rPh>
    <rPh sb="551" eb="552">
      <t>オコナ</t>
    </rPh>
    <rPh sb="554" eb="557">
      <t>ジチタイ</t>
    </rPh>
    <rPh sb="561" eb="563">
      <t>シドウ</t>
    </rPh>
    <rPh sb="564" eb="566">
      <t>カンサ</t>
    </rPh>
    <rPh sb="566" eb="567">
      <t>トウ</t>
    </rPh>
    <rPh sb="568" eb="571">
      <t>ヘイジュンカ</t>
    </rPh>
    <rPh sb="572" eb="575">
      <t>コウリツテキ</t>
    </rPh>
    <rPh sb="577" eb="580">
      <t>コウカテキ</t>
    </rPh>
    <rPh sb="581" eb="583">
      <t>ジッシ</t>
    </rPh>
    <rPh sb="584" eb="585">
      <t>ハカ</t>
    </rPh>
    <rPh sb="602" eb="603">
      <t>ショ</t>
    </rPh>
    <rPh sb="612" eb="614">
      <t>ヘイセイ</t>
    </rPh>
    <rPh sb="616" eb="618">
      <t>ネンド</t>
    </rPh>
    <rPh sb="619" eb="621">
      <t>ヘイセイ</t>
    </rPh>
    <rPh sb="623" eb="625">
      <t>ネンド</t>
    </rPh>
    <rPh sb="627" eb="631">
      <t>トドウフケン</t>
    </rPh>
    <rPh sb="631" eb="632">
      <t>トウ</t>
    </rPh>
    <rPh sb="634" eb="636">
      <t>シュウゴウ</t>
    </rPh>
    <rPh sb="636" eb="638">
      <t>ジュウタク</t>
    </rPh>
    <rPh sb="638" eb="640">
      <t>カンレン</t>
    </rPh>
    <rPh sb="640" eb="642">
      <t>カイゴ</t>
    </rPh>
    <rPh sb="642" eb="645">
      <t>ジギョウショ</t>
    </rPh>
    <rPh sb="646" eb="647">
      <t>タイ</t>
    </rPh>
    <rPh sb="649" eb="651">
      <t>ジッチ</t>
    </rPh>
    <rPh sb="651" eb="653">
      <t>シドウ</t>
    </rPh>
    <rPh sb="654" eb="657">
      <t>ジュウテンテキ</t>
    </rPh>
    <rPh sb="658" eb="660">
      <t>テンカイ</t>
    </rPh>
    <rPh sb="666" eb="668">
      <t>カイゴ</t>
    </rPh>
    <rPh sb="672" eb="674">
      <t>テイキョウ</t>
    </rPh>
    <rPh sb="675" eb="678">
      <t>テキセイカ</t>
    </rPh>
    <rPh sb="679" eb="680">
      <t>ム</t>
    </rPh>
    <rPh sb="682" eb="684">
      <t>セサク</t>
    </rPh>
    <rPh sb="685" eb="687">
      <t>スイシン</t>
    </rPh>
    <rPh sb="688" eb="689">
      <t>シ</t>
    </rPh>
    <rPh sb="691" eb="694">
      <t>ジギョウヒ</t>
    </rPh>
    <rPh sb="695" eb="697">
      <t>ホジョ</t>
    </rPh>
    <rPh sb="698" eb="699">
      <t>オコナ</t>
    </rPh>
    <rPh sb="707" eb="709">
      <t>トリクミ</t>
    </rPh>
    <rPh sb="710" eb="711">
      <t>フ</t>
    </rPh>
    <rPh sb="714" eb="716">
      <t>コンゴ</t>
    </rPh>
    <rPh sb="717" eb="720">
      <t>コウカテキ</t>
    </rPh>
    <rPh sb="721" eb="723">
      <t>ジッチ</t>
    </rPh>
    <rPh sb="723" eb="725">
      <t>シドウ</t>
    </rPh>
    <rPh sb="726" eb="729">
      <t>ホウコウセイ</t>
    </rPh>
    <rPh sb="730" eb="731">
      <t>ミチビ</t>
    </rPh>
    <rPh sb="732" eb="733">
      <t>ダ</t>
    </rPh>
    <rPh sb="737" eb="739">
      <t>シエン</t>
    </rPh>
    <rPh sb="740" eb="741">
      <t>オコナ</t>
    </rPh>
    <phoneticPr fontId="8"/>
  </si>
  <si>
    <t>介護保険指導室保管の市町村職員研修実績データ</t>
    <rPh sb="0" eb="2">
      <t>カイゴ</t>
    </rPh>
    <rPh sb="2" eb="4">
      <t>ホケン</t>
    </rPh>
    <rPh sb="4" eb="7">
      <t>シドウシツ</t>
    </rPh>
    <rPh sb="7" eb="9">
      <t>ホカン</t>
    </rPh>
    <rPh sb="10" eb="13">
      <t>シチョウソン</t>
    </rPh>
    <rPh sb="13" eb="15">
      <t>ショクイン</t>
    </rPh>
    <rPh sb="15" eb="17">
      <t>ケンシュウ</t>
    </rPh>
    <rPh sb="17" eb="19">
      <t>ジッセキ</t>
    </rPh>
    <phoneticPr fontId="5"/>
  </si>
  <si>
    <t>介護保険指導室保管の業務管理体制研修実績データ</t>
    <rPh sb="10" eb="12">
      <t>ギョウム</t>
    </rPh>
    <rPh sb="12" eb="14">
      <t>カンリ</t>
    </rPh>
    <rPh sb="14" eb="16">
      <t>タイセイ</t>
    </rPh>
    <rPh sb="16" eb="18">
      <t>ケンシュウ</t>
    </rPh>
    <rPh sb="18" eb="20">
      <t>ジッセキ</t>
    </rPh>
    <phoneticPr fontId="5"/>
  </si>
  <si>
    <t>介護保険事業費補助金（事業計画、事業実績報告）</t>
    <rPh sb="0" eb="2">
      <t>カイゴ</t>
    </rPh>
    <rPh sb="2" eb="4">
      <t>ホケン</t>
    </rPh>
    <rPh sb="4" eb="6">
      <t>ジギョウ</t>
    </rPh>
    <rPh sb="6" eb="7">
      <t>ヒ</t>
    </rPh>
    <rPh sb="7" eb="10">
      <t>ホジョキン</t>
    </rPh>
    <rPh sb="11" eb="13">
      <t>ジギョウ</t>
    </rPh>
    <rPh sb="13" eb="15">
      <t>ケイカク</t>
    </rPh>
    <rPh sb="16" eb="18">
      <t>ジギョウ</t>
    </rPh>
    <rPh sb="18" eb="20">
      <t>ジッセキ</t>
    </rPh>
    <rPh sb="20" eb="22">
      <t>ホウコク</t>
    </rPh>
    <phoneticPr fontId="5"/>
  </si>
  <si>
    <t>人件費</t>
    <rPh sb="0" eb="3">
      <t>ジンケンヒ</t>
    </rPh>
    <phoneticPr fontId="5"/>
  </si>
  <si>
    <t>使用料及び賃借料</t>
    <rPh sb="0" eb="3">
      <t>シヨウリョウ</t>
    </rPh>
    <rPh sb="3" eb="4">
      <t>オヨ</t>
    </rPh>
    <rPh sb="5" eb="7">
      <t>チンシャク</t>
    </rPh>
    <rPh sb="7" eb="8">
      <t>リョウ</t>
    </rPh>
    <phoneticPr fontId="5"/>
  </si>
  <si>
    <t>印刷製本費</t>
    <rPh sb="0" eb="2">
      <t>インサツ</t>
    </rPh>
    <rPh sb="2" eb="4">
      <t>セイホン</t>
    </rPh>
    <rPh sb="4" eb="5">
      <t>ヒ</t>
    </rPh>
    <phoneticPr fontId="5"/>
  </si>
  <si>
    <t>旅費</t>
    <rPh sb="0" eb="2">
      <t>リョヒ</t>
    </rPh>
    <phoneticPr fontId="5"/>
  </si>
  <si>
    <t>その他</t>
    <rPh sb="2" eb="3">
      <t>タ</t>
    </rPh>
    <phoneticPr fontId="5"/>
  </si>
  <si>
    <t>研修会場及び会場機材借料</t>
    <rPh sb="0" eb="2">
      <t>ケンシュウ</t>
    </rPh>
    <rPh sb="2" eb="4">
      <t>カイジョウ</t>
    </rPh>
    <rPh sb="4" eb="5">
      <t>オヨ</t>
    </rPh>
    <rPh sb="6" eb="8">
      <t>カイジョウ</t>
    </rPh>
    <rPh sb="8" eb="10">
      <t>キザイ</t>
    </rPh>
    <rPh sb="10" eb="12">
      <t>シャクリョウ</t>
    </rPh>
    <phoneticPr fontId="5"/>
  </si>
  <si>
    <t>研修テキストの印刷製本費等</t>
    <rPh sb="0" eb="2">
      <t>ケンシュウ</t>
    </rPh>
    <rPh sb="7" eb="9">
      <t>インサツ</t>
    </rPh>
    <rPh sb="9" eb="11">
      <t>セイホン</t>
    </rPh>
    <rPh sb="11" eb="12">
      <t>ヒ</t>
    </rPh>
    <rPh sb="12" eb="13">
      <t>トウ</t>
    </rPh>
    <phoneticPr fontId="5"/>
  </si>
  <si>
    <t>事務局旅費、講師旅費</t>
    <rPh sb="0" eb="3">
      <t>ジムキョク</t>
    </rPh>
    <rPh sb="3" eb="5">
      <t>リョヒ</t>
    </rPh>
    <rPh sb="6" eb="8">
      <t>コウシ</t>
    </rPh>
    <rPh sb="8" eb="10">
      <t>リョヒ</t>
    </rPh>
    <phoneticPr fontId="5"/>
  </si>
  <si>
    <t>謝金、消耗品費、郵送代等</t>
    <rPh sb="0" eb="2">
      <t>シャキン</t>
    </rPh>
    <rPh sb="3" eb="5">
      <t>ショウモウ</t>
    </rPh>
    <rPh sb="5" eb="6">
      <t>ヒン</t>
    </rPh>
    <rPh sb="6" eb="7">
      <t>ヒ</t>
    </rPh>
    <rPh sb="8" eb="11">
      <t>ユウソウダイ</t>
    </rPh>
    <rPh sb="11" eb="12">
      <t>トウ</t>
    </rPh>
    <phoneticPr fontId="5"/>
  </si>
  <si>
    <t>使用料及び賃借料</t>
    <rPh sb="0" eb="3">
      <t>シヨウリョウ</t>
    </rPh>
    <rPh sb="3" eb="4">
      <t>オヨ</t>
    </rPh>
    <rPh sb="5" eb="8">
      <t>チンシャクリョウ</t>
    </rPh>
    <phoneticPr fontId="5"/>
  </si>
  <si>
    <t>企画・運営に係る人件費</t>
    <rPh sb="0" eb="2">
      <t>キカク</t>
    </rPh>
    <rPh sb="3" eb="5">
      <t>ウンエイ</t>
    </rPh>
    <rPh sb="6" eb="7">
      <t>カカ</t>
    </rPh>
    <rPh sb="8" eb="11">
      <t>ジンケンヒ</t>
    </rPh>
    <phoneticPr fontId="5"/>
  </si>
  <si>
    <t>研修受講自治体等数</t>
    <rPh sb="0" eb="2">
      <t>ケンシュウ</t>
    </rPh>
    <rPh sb="2" eb="4">
      <t>ジュコウ</t>
    </rPh>
    <rPh sb="4" eb="7">
      <t>ジチタイ</t>
    </rPh>
    <rPh sb="7" eb="8">
      <t>トウ</t>
    </rPh>
    <rPh sb="8" eb="9">
      <t>スウ</t>
    </rPh>
    <phoneticPr fontId="5"/>
  </si>
  <si>
    <t>回</t>
    <rPh sb="0" eb="1">
      <t>カイ</t>
    </rPh>
    <phoneticPr fontId="5"/>
  </si>
  <si>
    <t>-</t>
    <phoneticPr fontId="5"/>
  </si>
  <si>
    <t>-</t>
    <phoneticPr fontId="5"/>
  </si>
  <si>
    <t>④介護保険指導監督等都道府県職員等支援事業
研修開催回数</t>
    <rPh sb="1" eb="3">
      <t>カイゴ</t>
    </rPh>
    <rPh sb="3" eb="5">
      <t>ホケン</t>
    </rPh>
    <rPh sb="5" eb="7">
      <t>シドウ</t>
    </rPh>
    <rPh sb="7" eb="9">
      <t>カントク</t>
    </rPh>
    <rPh sb="9" eb="10">
      <t>トウ</t>
    </rPh>
    <rPh sb="10" eb="14">
      <t>トドウフケン</t>
    </rPh>
    <phoneticPr fontId="5"/>
  </si>
  <si>
    <t>箇所</t>
    <rPh sb="0" eb="2">
      <t>カショ</t>
    </rPh>
    <phoneticPr fontId="5"/>
  </si>
  <si>
    <t>④介護保険指導監督等都道府県職員等支援事業
Ｘ：執行額（百万円）／Ｙ：研修開催件数　　</t>
    <phoneticPr fontId="5"/>
  </si>
  <si>
    <t>１５／４</t>
    <phoneticPr fontId="5"/>
  </si>
  <si>
    <t>９／４</t>
    <phoneticPr fontId="5"/>
  </si>
  <si>
    <t>１５／６</t>
    <phoneticPr fontId="5"/>
  </si>
  <si>
    <t>２３／６</t>
    <phoneticPr fontId="5"/>
  </si>
  <si>
    <t>６／１</t>
    <phoneticPr fontId="5"/>
  </si>
  <si>
    <t>１３／３</t>
    <phoneticPr fontId="5"/>
  </si>
  <si>
    <t>１０／３</t>
    <phoneticPr fontId="5"/>
  </si>
  <si>
    <t>２２．介護人材の資質の向上と事業経営の規模の拡大やICT・介護ロボットの活用等による介護の生産性向上</t>
    <rPh sb="3" eb="5">
      <t>カイゴ</t>
    </rPh>
    <rPh sb="5" eb="7">
      <t>ジンザイ</t>
    </rPh>
    <rPh sb="8" eb="10">
      <t>シシツ</t>
    </rPh>
    <rPh sb="11" eb="13">
      <t>コウジョウ</t>
    </rPh>
    <rPh sb="14" eb="16">
      <t>ジギョウ</t>
    </rPh>
    <rPh sb="16" eb="18">
      <t>ケイエイ</t>
    </rPh>
    <rPh sb="19" eb="21">
      <t>キボ</t>
    </rPh>
    <rPh sb="22" eb="24">
      <t>カクダイ</t>
    </rPh>
    <rPh sb="29" eb="31">
      <t>カイゴ</t>
    </rPh>
    <rPh sb="36" eb="38">
      <t>カツヨウ</t>
    </rPh>
    <rPh sb="38" eb="39">
      <t>トウ</t>
    </rPh>
    <rPh sb="42" eb="44">
      <t>カイゴ</t>
    </rPh>
    <rPh sb="45" eb="48">
      <t>セイサンセイ</t>
    </rPh>
    <rPh sb="48" eb="50">
      <t>コウジョウ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</si>
  <si>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</si>
  <si>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</si>
  <si>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</si>
  <si>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</si>
  <si>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</si>
  <si>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</si>
  <si>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</si>
  <si>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</si>
  <si>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</si>
  <si>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</si>
  <si>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</si>
  <si>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</si>
  <si>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</si>
  <si>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</si>
  <si>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</si>
  <si>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②介護保険指導等監督市町村職員支援事業
全ての市町村が受講</t>
    <rPh sb="7" eb="8">
      <t>トウ</t>
    </rPh>
    <phoneticPr fontId="5"/>
  </si>
  <si>
    <t>-</t>
    <phoneticPr fontId="5"/>
  </si>
  <si>
    <t>-</t>
    <phoneticPr fontId="5"/>
  </si>
  <si>
    <t>-</t>
    <phoneticPr fontId="5"/>
  </si>
  <si>
    <t>一部事業において、成果目標を達成するよう、さらに自治体職員の研修参加を促していく。</t>
    <rPh sb="0" eb="2">
      <t>イチブ</t>
    </rPh>
    <rPh sb="2" eb="4">
      <t>ジギョウ</t>
    </rPh>
    <rPh sb="9" eb="11">
      <t>セイカ</t>
    </rPh>
    <rPh sb="11" eb="13">
      <t>モクヒョウ</t>
    </rPh>
    <rPh sb="14" eb="16">
      <t>タッセイ</t>
    </rPh>
    <rPh sb="24" eb="27">
      <t>ジチタイ</t>
    </rPh>
    <rPh sb="27" eb="29">
      <t>ショクイン</t>
    </rPh>
    <rPh sb="30" eb="32">
      <t>ケンシュウ</t>
    </rPh>
    <rPh sb="32" eb="34">
      <t>サンカ</t>
    </rPh>
    <rPh sb="35" eb="36">
      <t>ウナガ</t>
    </rPh>
    <phoneticPr fontId="5"/>
  </si>
  <si>
    <t>円</t>
    <rPh sb="0" eb="1">
      <t>エン</t>
    </rPh>
    <phoneticPr fontId="5"/>
  </si>
  <si>
    <t>④介護保険指導監督等都道府県支援事業
全ての都道府県・指定都市・中核市及び本省所掌事業者が受講</t>
    <rPh sb="1" eb="3">
      <t>カイゴ</t>
    </rPh>
    <rPh sb="3" eb="5">
      <t>ホケン</t>
    </rPh>
    <rPh sb="5" eb="7">
      <t>シドウ</t>
    </rPh>
    <rPh sb="7" eb="9">
      <t>カントク</t>
    </rPh>
    <rPh sb="9" eb="10">
      <t>トウ</t>
    </rPh>
    <rPh sb="10" eb="14">
      <t>トドウフケン</t>
    </rPh>
    <rPh sb="14" eb="16">
      <t>シエン</t>
    </rPh>
    <rPh sb="16" eb="18">
      <t>ジギョウ</t>
    </rPh>
    <rPh sb="19" eb="20">
      <t>スベ</t>
    </rPh>
    <rPh sb="22" eb="26">
      <t>トドウフケン</t>
    </rPh>
    <rPh sb="27" eb="29">
      <t>シテイ</t>
    </rPh>
    <rPh sb="29" eb="31">
      <t>トシ</t>
    </rPh>
    <rPh sb="32" eb="35">
      <t>チュウカクシ</t>
    </rPh>
    <rPh sb="35" eb="36">
      <t>オヨ</t>
    </rPh>
    <rPh sb="37" eb="39">
      <t>ホンショウ</t>
    </rPh>
    <rPh sb="39" eb="41">
      <t>ショショウ</t>
    </rPh>
    <rPh sb="41" eb="44">
      <t>ジギョウシャ</t>
    </rPh>
    <rPh sb="45" eb="47">
      <t>ジュコウ</t>
    </rPh>
    <phoneticPr fontId="5"/>
  </si>
  <si>
    <t>③介護保険指導等監督市町村職員支援事業
全ての市町村が受講</t>
    <rPh sb="7" eb="8">
      <t>トウ</t>
    </rPh>
    <phoneticPr fontId="5"/>
  </si>
  <si>
    <t>①介護支援専門員研修改善事業
本事業は、都道府県が行う研修の平準化と質の担保を図り、研修をより効果的に実施することを目標とするものであるため、定量的な成果目標の設定は困難である。</t>
  </si>
  <si>
    <t>②認定調査員等研修事業
認定調査員等研修受講者数を前年度実績人数以上を維持する。</t>
    <rPh sb="1" eb="3">
      <t>ニンテイ</t>
    </rPh>
    <rPh sb="3" eb="5">
      <t>チョウサ</t>
    </rPh>
    <rPh sb="5" eb="6">
      <t>イン</t>
    </rPh>
    <rPh sb="6" eb="7">
      <t>トウ</t>
    </rPh>
    <rPh sb="7" eb="9">
      <t>ケンシュウ</t>
    </rPh>
    <rPh sb="9" eb="11">
      <t>ジギョウ</t>
    </rPh>
    <rPh sb="12" eb="14">
      <t>ニンテイ</t>
    </rPh>
    <rPh sb="14" eb="17">
      <t>チョウサイン</t>
    </rPh>
    <rPh sb="17" eb="18">
      <t>トウ</t>
    </rPh>
    <rPh sb="18" eb="20">
      <t>ケンシュウ</t>
    </rPh>
    <rPh sb="20" eb="23">
      <t>ジュコウシャ</t>
    </rPh>
    <rPh sb="23" eb="24">
      <t>スウ</t>
    </rPh>
    <rPh sb="25" eb="28">
      <t>ゼンネンド</t>
    </rPh>
    <rPh sb="28" eb="30">
      <t>ジッセキ</t>
    </rPh>
    <rPh sb="30" eb="32">
      <t>ニンズウ</t>
    </rPh>
    <rPh sb="32" eb="34">
      <t>イジョウ</t>
    </rPh>
    <rPh sb="35" eb="37">
      <t>イジ</t>
    </rPh>
    <phoneticPr fontId="5"/>
  </si>
  <si>
    <t>⑤高齢者向け集合住宅関連事業所指導強化推進事業
本事業を活用した自治体数を前年度実績数以上とする。</t>
    <rPh sb="14" eb="15">
      <t>ショ</t>
    </rPh>
    <rPh sb="24" eb="25">
      <t>ホン</t>
    </rPh>
    <rPh sb="25" eb="27">
      <t>ジギョウ</t>
    </rPh>
    <rPh sb="28" eb="30">
      <t>カツヨウ</t>
    </rPh>
    <rPh sb="32" eb="35">
      <t>ジチタイ</t>
    </rPh>
    <rPh sb="35" eb="36">
      <t>スウ</t>
    </rPh>
    <rPh sb="37" eb="40">
      <t>ゼンネンド</t>
    </rPh>
    <rPh sb="40" eb="42">
      <t>ジッセキ</t>
    </rPh>
    <rPh sb="42" eb="43">
      <t>スウ</t>
    </rPh>
    <rPh sb="43" eb="45">
      <t>イジョウ</t>
    </rPh>
    <phoneticPr fontId="5"/>
  </si>
  <si>
    <t>本事業を活用した自治体数</t>
    <rPh sb="0" eb="1">
      <t>ホン</t>
    </rPh>
    <rPh sb="1" eb="3">
      <t>ジギョウ</t>
    </rPh>
    <rPh sb="4" eb="6">
      <t>カツヨウ</t>
    </rPh>
    <rPh sb="8" eb="11">
      <t>ジチタイ</t>
    </rPh>
    <rPh sb="11" eb="12">
      <t>スウ</t>
    </rPh>
    <phoneticPr fontId="5"/>
  </si>
  <si>
    <t>各都道府県において研修の企画・運営等を行う者を対象とした研修等を通じて、研修関係者の養成を図ることを目標としているが、概ね見込み通りの規模で研修を実施できている。</t>
  </si>
  <si>
    <t>各都道府県において研修の企画・運営等を行う者を対象として研修等を行う。</t>
  </si>
  <si>
    <t>研修等参加者数</t>
    <rPh sb="3" eb="6">
      <t>サンカシャ</t>
    </rPh>
    <phoneticPr fontId="5"/>
  </si>
  <si>
    <t>人</t>
    <rPh sb="0" eb="1">
      <t>ヒト</t>
    </rPh>
    <phoneticPr fontId="5"/>
  </si>
  <si>
    <t>人</t>
    <rPh sb="0" eb="1">
      <t>ニン</t>
    </rPh>
    <phoneticPr fontId="5"/>
  </si>
  <si>
    <t>　　X/Y</t>
  </si>
  <si>
    <t>11,824/141</t>
  </si>
  <si>
    <t>10,700/149</t>
  </si>
  <si>
    <t>11,754/150</t>
  </si>
  <si>
    <t xml:space="preserve">⑤高齢者向け集合住宅関連事業所指導強化推進事業
本事業を活用した自治体数
</t>
    <rPh sb="24" eb="25">
      <t>ホン</t>
    </rPh>
    <rPh sb="25" eb="27">
      <t>ジギョウ</t>
    </rPh>
    <rPh sb="28" eb="30">
      <t>カツヨウ</t>
    </rPh>
    <rPh sb="32" eb="35">
      <t>ジチタイ</t>
    </rPh>
    <rPh sb="35" eb="36">
      <t>スウ</t>
    </rPh>
    <phoneticPr fontId="5"/>
  </si>
  <si>
    <t>-</t>
    <phoneticPr fontId="5"/>
  </si>
  <si>
    <t>－</t>
    <phoneticPr fontId="5"/>
  </si>
  <si>
    <t>－</t>
    <phoneticPr fontId="5"/>
  </si>
  <si>
    <t>２２／８</t>
    <phoneticPr fontId="5"/>
  </si>
  <si>
    <t>６０／２０</t>
    <phoneticPr fontId="5"/>
  </si>
  <si>
    <t>⑤高齢者向け集合住宅関連事業所指導強化推進事業
X：執行額（百万円）／Y:　本事業を活用した自治体数　　　　　　　　　　　　</t>
    <rPh sb="26" eb="28">
      <t>シッコウ</t>
    </rPh>
    <rPh sb="28" eb="29">
      <t>ガク</t>
    </rPh>
    <rPh sb="30" eb="31">
      <t>ヒャク</t>
    </rPh>
    <rPh sb="31" eb="33">
      <t>マンエン</t>
    </rPh>
    <rPh sb="38" eb="39">
      <t>ホン</t>
    </rPh>
    <rPh sb="39" eb="41">
      <t>ジギョウ</t>
    </rPh>
    <rPh sb="42" eb="44">
      <t>カツヨウ</t>
    </rPh>
    <rPh sb="46" eb="49">
      <t>ジチタイ</t>
    </rPh>
    <rPh sb="49" eb="50">
      <t>スウ</t>
    </rPh>
    <phoneticPr fontId="5"/>
  </si>
  <si>
    <t>介護保険事業の見直しや新たな行政課題に対応するため、特に専門的な知見や一定の質の確保が必要な事業における都道府県研修の指導者等の養成、要介護認定の適正な実施の重要性に鑑みた認定調査員、介護認定審査会、及び主治医等に対する研修の実施により、質の高い介護サービスの全国展開を促進し、もって介護保険制度の円滑かつ適正な実施を図ることが出来る。</t>
    <rPh sb="4" eb="6">
      <t>ジギョウ</t>
    </rPh>
    <rPh sb="67" eb="70">
      <t>ヨウカイゴ</t>
    </rPh>
    <rPh sb="70" eb="72">
      <t>ニンテイ</t>
    </rPh>
    <rPh sb="73" eb="75">
      <t>テキセイ</t>
    </rPh>
    <rPh sb="76" eb="78">
      <t>ジッシ</t>
    </rPh>
    <rPh sb="79" eb="82">
      <t>ジュウヨウセイ</t>
    </rPh>
    <rPh sb="83" eb="84">
      <t>カンガ</t>
    </rPh>
    <rPh sb="86" eb="88">
      <t>ニンテイ</t>
    </rPh>
    <rPh sb="88" eb="91">
      <t>チョウサイン</t>
    </rPh>
    <rPh sb="92" eb="94">
      <t>カイゴ</t>
    </rPh>
    <rPh sb="94" eb="96">
      <t>ニンテイ</t>
    </rPh>
    <rPh sb="96" eb="99">
      <t>シンサカイ</t>
    </rPh>
    <rPh sb="100" eb="101">
      <t>オヨ</t>
    </rPh>
    <rPh sb="102" eb="105">
      <t>シュジイ</t>
    </rPh>
    <rPh sb="105" eb="106">
      <t>トウ</t>
    </rPh>
    <rPh sb="164" eb="166">
      <t>デキ</t>
    </rPh>
    <phoneticPr fontId="5"/>
  </si>
  <si>
    <t>専門的な知見や一定の質の確保が必要な事業における都道府県研修の指導者等の養成、要介護認定の適正な実施の重要性に鑑みた認定調査員、介護認定審査会員、及び主治医等に対する研修等を実施することで、介護保険制度に関わる人材の資質向上を図る。</t>
    <rPh sb="39" eb="42">
      <t>ヨウカイゴ</t>
    </rPh>
    <rPh sb="42" eb="44">
      <t>ニンテイ</t>
    </rPh>
    <rPh sb="45" eb="47">
      <t>テキセイ</t>
    </rPh>
    <rPh sb="48" eb="50">
      <t>ジッシ</t>
    </rPh>
    <rPh sb="51" eb="54">
      <t>ジュウヨウセイ</t>
    </rPh>
    <rPh sb="55" eb="56">
      <t>カンガ</t>
    </rPh>
    <rPh sb="58" eb="60">
      <t>ニンテイ</t>
    </rPh>
    <rPh sb="60" eb="63">
      <t>チョウサイン</t>
    </rPh>
    <rPh sb="64" eb="66">
      <t>カイゴ</t>
    </rPh>
    <rPh sb="66" eb="68">
      <t>ニンテイ</t>
    </rPh>
    <rPh sb="68" eb="71">
      <t>シンサカイ</t>
    </rPh>
    <rPh sb="71" eb="72">
      <t>イン</t>
    </rPh>
    <rPh sb="73" eb="74">
      <t>オヨ</t>
    </rPh>
    <rPh sb="75" eb="78">
      <t>シュジイ</t>
    </rPh>
    <rPh sb="78" eb="79">
      <t>トウ</t>
    </rPh>
    <rPh sb="85" eb="86">
      <t>トウ</t>
    </rPh>
    <phoneticPr fontId="5"/>
  </si>
  <si>
    <t>－</t>
    <phoneticPr fontId="5"/>
  </si>
  <si>
    <t>-</t>
    <phoneticPr fontId="5"/>
  </si>
  <si>
    <t>-</t>
    <phoneticPr fontId="5"/>
  </si>
  <si>
    <t>－</t>
    <phoneticPr fontId="5"/>
  </si>
  <si>
    <t>-</t>
    <phoneticPr fontId="5"/>
  </si>
  <si>
    <t>-</t>
    <phoneticPr fontId="5"/>
  </si>
  <si>
    <t>A.株式会社日本総合研究所</t>
    <rPh sb="2" eb="4">
      <t>カブシキ</t>
    </rPh>
    <rPh sb="4" eb="6">
      <t>カイシャ</t>
    </rPh>
    <rPh sb="6" eb="8">
      <t>ニホン</t>
    </rPh>
    <rPh sb="8" eb="10">
      <t>ソウゴウ</t>
    </rPh>
    <rPh sb="10" eb="13">
      <t>ケンキュウジョ</t>
    </rPh>
    <phoneticPr fontId="5"/>
  </si>
  <si>
    <t>委託費</t>
    <rPh sb="0" eb="3">
      <t>イタクヒ</t>
    </rPh>
    <phoneticPr fontId="5"/>
  </si>
  <si>
    <t>委員報酬</t>
    <rPh sb="0" eb="2">
      <t>イイン</t>
    </rPh>
    <rPh sb="2" eb="4">
      <t>ホウシュウ</t>
    </rPh>
    <phoneticPr fontId="5"/>
  </si>
  <si>
    <t>事務局職員賃金</t>
    <rPh sb="0" eb="3">
      <t>ジムキョク</t>
    </rPh>
    <rPh sb="3" eb="5">
      <t>ショクイン</t>
    </rPh>
    <rPh sb="5" eb="7">
      <t>チンギン</t>
    </rPh>
    <phoneticPr fontId="5"/>
  </si>
  <si>
    <t>委員旅費</t>
    <rPh sb="0" eb="2">
      <t>イイン</t>
    </rPh>
    <rPh sb="2" eb="4">
      <t>リョヒ</t>
    </rPh>
    <phoneticPr fontId="5"/>
  </si>
  <si>
    <t>全国会議運営業務の実施</t>
    <rPh sb="0" eb="2">
      <t>ゼンコク</t>
    </rPh>
    <rPh sb="2" eb="4">
      <t>カイギ</t>
    </rPh>
    <rPh sb="4" eb="6">
      <t>ウンエイ</t>
    </rPh>
    <rPh sb="6" eb="8">
      <t>ギョウム</t>
    </rPh>
    <rPh sb="9" eb="11">
      <t>ジッシ</t>
    </rPh>
    <phoneticPr fontId="5"/>
  </si>
  <si>
    <t>一般管理費等</t>
    <rPh sb="0" eb="2">
      <t>イッパン</t>
    </rPh>
    <rPh sb="2" eb="5">
      <t>カンリヒ</t>
    </rPh>
    <rPh sb="5" eb="6">
      <t>トウ</t>
    </rPh>
    <phoneticPr fontId="5"/>
  </si>
  <si>
    <t>株式会社日本総合研究所</t>
    <rPh sb="0" eb="11">
      <t>カブシキガイシャニホンソウゴウケンキュウジョ</t>
    </rPh>
    <phoneticPr fontId="5"/>
  </si>
  <si>
    <t>介護支援専門員研修改善事業</t>
    <rPh sb="0" eb="2">
      <t>カイゴ</t>
    </rPh>
    <rPh sb="2" eb="4">
      <t>シエン</t>
    </rPh>
    <rPh sb="4" eb="7">
      <t>センモンイン</t>
    </rPh>
    <rPh sb="7" eb="9">
      <t>ケンシュウ</t>
    </rPh>
    <rPh sb="9" eb="11">
      <t>カイゼン</t>
    </rPh>
    <rPh sb="11" eb="13">
      <t>ジギョウ</t>
    </rPh>
    <phoneticPr fontId="5"/>
  </si>
  <si>
    <t>74/ 1550</t>
  </si>
  <si>
    <t>60/1473</t>
  </si>
  <si>
    <t>60/1472</t>
  </si>
  <si>
    <t>60/1608</t>
  </si>
  <si>
    <t xml:space="preserve">①介護支援専門員研修改善事業
次年度において、介護支援専門員研修改善事業は実施しない。
②認定調査員等研修事業
認定調査員等研修事業は、要介護認定の公平・公正かつ適切な実施のために必要な事業であることから、引き続き、本事業の着実な実施を依頼していく。
③介護保険指導監督等市町村職員支援事業
介護保険制度の適正な運営のために必要な事業であり、制度改正に伴う状況変化に応じて見直しを行いながら事業を継続していく。
④介護保険指導監督等都道府県支援事業
介護保険制度の適正な運営のために必要な事業であり、制度改正に伴う状況変化に応じて見直しを行いながら事業を継続していく。 
⑤高齢者向け集合住宅関連事業所指導強化推進事業
介護保険制度の適正な運営のために必要な事業であり、当該事業が自治体に活用されやすいよう創意工夫をしながら事業を継続していく。                                  
</t>
    <rPh sb="171" eb="173">
      <t>セイド</t>
    </rPh>
    <rPh sb="173" eb="175">
      <t>カイセイ</t>
    </rPh>
    <rPh sb="176" eb="177">
      <t>トモナ</t>
    </rPh>
    <rPh sb="178" eb="180">
      <t>ジョウキョウ</t>
    </rPh>
    <rPh sb="180" eb="182">
      <t>ヘンカ</t>
    </rPh>
    <rPh sb="183" eb="184">
      <t>オウ</t>
    </rPh>
    <rPh sb="186" eb="188">
      <t>ミナオ</t>
    </rPh>
    <rPh sb="190" eb="191">
      <t>オコナ</t>
    </rPh>
    <rPh sb="195" eb="197">
      <t>ジギョウ</t>
    </rPh>
    <rPh sb="198" eb="200">
      <t>ケイゾク</t>
    </rPh>
    <phoneticPr fontId="5"/>
  </si>
  <si>
    <t>B.東京都</t>
    <phoneticPr fontId="5"/>
  </si>
  <si>
    <t>補助金</t>
    <rPh sb="0" eb="3">
      <t>ホジョキン</t>
    </rPh>
    <phoneticPr fontId="5"/>
  </si>
  <si>
    <t>認定調査員研修等事業の実施</t>
    <rPh sb="0" eb="2">
      <t>ニンテイ</t>
    </rPh>
    <rPh sb="2" eb="5">
      <t>チョウサイン</t>
    </rPh>
    <rPh sb="5" eb="8">
      <t>ケンシュウトウ</t>
    </rPh>
    <rPh sb="8" eb="10">
      <t>ジギョウ</t>
    </rPh>
    <rPh sb="11" eb="13">
      <t>ジッシ</t>
    </rPh>
    <phoneticPr fontId="3"/>
  </si>
  <si>
    <t>C.東京都医師会</t>
    <phoneticPr fontId="5"/>
  </si>
  <si>
    <t>主治医研修事業の実施</t>
    <rPh sb="0" eb="3">
      <t>シュジイ</t>
    </rPh>
    <rPh sb="3" eb="5">
      <t>ケンシュウ</t>
    </rPh>
    <rPh sb="5" eb="7">
      <t>ジギョウ</t>
    </rPh>
    <rPh sb="8" eb="10">
      <t>ジッシ</t>
    </rPh>
    <phoneticPr fontId="3"/>
  </si>
  <si>
    <t>東京都</t>
    <rPh sb="0" eb="3">
      <t>トウキョウト</t>
    </rPh>
    <phoneticPr fontId="5"/>
  </si>
  <si>
    <t>京都府</t>
    <rPh sb="0" eb="3">
      <t>キョウトフ</t>
    </rPh>
    <phoneticPr fontId="5"/>
  </si>
  <si>
    <t>福岡県</t>
    <rPh sb="0" eb="3">
      <t>フクオカケン</t>
    </rPh>
    <phoneticPr fontId="5"/>
  </si>
  <si>
    <t>北海道</t>
    <rPh sb="0" eb="3">
      <t>ホッカイドウ</t>
    </rPh>
    <phoneticPr fontId="5"/>
  </si>
  <si>
    <t>青森県</t>
    <rPh sb="0" eb="3">
      <t>アオモリケン</t>
    </rPh>
    <phoneticPr fontId="5"/>
  </si>
  <si>
    <t>富山県</t>
    <rPh sb="0" eb="3">
      <t>トヤマケン</t>
    </rPh>
    <phoneticPr fontId="5"/>
  </si>
  <si>
    <t>三重県</t>
    <rPh sb="0" eb="3">
      <t>ミエケン</t>
    </rPh>
    <phoneticPr fontId="5"/>
  </si>
  <si>
    <t>長崎県</t>
    <rPh sb="0" eb="3">
      <t>ナガサキケン</t>
    </rPh>
    <phoneticPr fontId="5"/>
  </si>
  <si>
    <t>大阪府</t>
    <rPh sb="0" eb="3">
      <t>オオサカフ</t>
    </rPh>
    <phoneticPr fontId="5"/>
  </si>
  <si>
    <t>認定調査員研修等事業の実施</t>
    <rPh sb="0" eb="2">
      <t>ニンテイ</t>
    </rPh>
    <rPh sb="2" eb="5">
      <t>チョウサイン</t>
    </rPh>
    <rPh sb="5" eb="8">
      <t>ケンシュウトウ</t>
    </rPh>
    <rPh sb="8" eb="10">
      <t>ジギョウ</t>
    </rPh>
    <rPh sb="11" eb="13">
      <t>ジッシ</t>
    </rPh>
    <phoneticPr fontId="5"/>
  </si>
  <si>
    <t>東京都医師会</t>
    <rPh sb="0" eb="3">
      <t>トウキョウト</t>
    </rPh>
    <rPh sb="3" eb="6">
      <t>イシカイ</t>
    </rPh>
    <phoneticPr fontId="5"/>
  </si>
  <si>
    <t>三重県医師会</t>
    <rPh sb="0" eb="3">
      <t>ミエケン</t>
    </rPh>
    <rPh sb="3" eb="6">
      <t>イシカイ</t>
    </rPh>
    <phoneticPr fontId="5"/>
  </si>
  <si>
    <t>福岡県医師会</t>
    <rPh sb="0" eb="3">
      <t>フクオカケン</t>
    </rPh>
    <rPh sb="3" eb="6">
      <t>イシカイ</t>
    </rPh>
    <phoneticPr fontId="5"/>
  </si>
  <si>
    <t>富山県医師会</t>
    <rPh sb="0" eb="3">
      <t>トヤマケン</t>
    </rPh>
    <rPh sb="3" eb="6">
      <t>イシカイ</t>
    </rPh>
    <phoneticPr fontId="5"/>
  </si>
  <si>
    <t>北海道医師会</t>
    <rPh sb="0" eb="3">
      <t>ホッカイドウ</t>
    </rPh>
    <rPh sb="3" eb="6">
      <t>イシカイ</t>
    </rPh>
    <phoneticPr fontId="5"/>
  </si>
  <si>
    <t>北九州市医師会</t>
    <rPh sb="0" eb="4">
      <t>キタキュウシュウシ</t>
    </rPh>
    <rPh sb="4" eb="7">
      <t>イシカイ</t>
    </rPh>
    <phoneticPr fontId="5"/>
  </si>
  <si>
    <t>大阪府医師会</t>
    <rPh sb="0" eb="3">
      <t>オオサカフ</t>
    </rPh>
    <rPh sb="3" eb="6">
      <t>イシカイ</t>
    </rPh>
    <phoneticPr fontId="5"/>
  </si>
  <si>
    <t>青森県医師会</t>
    <rPh sb="0" eb="3">
      <t>アオモリケン</t>
    </rPh>
    <rPh sb="3" eb="6">
      <t>イシカイ</t>
    </rPh>
    <phoneticPr fontId="5"/>
  </si>
  <si>
    <t>京都府医師会</t>
    <rPh sb="0" eb="3">
      <t>キョウトフ</t>
    </rPh>
    <rPh sb="3" eb="6">
      <t>イシカイ</t>
    </rPh>
    <phoneticPr fontId="5"/>
  </si>
  <si>
    <t>静岡県医師会</t>
    <rPh sb="0" eb="3">
      <t>シズオカケン</t>
    </rPh>
    <rPh sb="3" eb="6">
      <t>イシカイ</t>
    </rPh>
    <phoneticPr fontId="5"/>
  </si>
  <si>
    <t>主治医研修事業の実施</t>
    <rPh sb="0" eb="3">
      <t>シュジイ</t>
    </rPh>
    <rPh sb="3" eb="5">
      <t>ケンシュウ</t>
    </rPh>
    <rPh sb="5" eb="7">
      <t>ジギョウ</t>
    </rPh>
    <rPh sb="8" eb="10">
      <t>ジッシ</t>
    </rPh>
    <phoneticPr fontId="5"/>
  </si>
  <si>
    <t>箇所</t>
    <rPh sb="0" eb="2">
      <t>カショ</t>
    </rPh>
    <phoneticPr fontId="5"/>
  </si>
  <si>
    <t>一部事業については、事業開始初年度で低調であったため、今後はより多くの自治体に活用される事業となるよう検討する。</t>
    <rPh sb="0" eb="2">
      <t>イチブ</t>
    </rPh>
    <rPh sb="2" eb="4">
      <t>ジギョウ</t>
    </rPh>
    <rPh sb="10" eb="12">
      <t>ジギョウ</t>
    </rPh>
    <rPh sb="12" eb="14">
      <t>カイシ</t>
    </rPh>
    <rPh sb="14" eb="17">
      <t>ショネンド</t>
    </rPh>
    <rPh sb="18" eb="20">
      <t>テイチョウ</t>
    </rPh>
    <rPh sb="27" eb="29">
      <t>コンゴ</t>
    </rPh>
    <rPh sb="32" eb="33">
      <t>オオ</t>
    </rPh>
    <rPh sb="35" eb="38">
      <t>ジチタイ</t>
    </rPh>
    <rPh sb="39" eb="41">
      <t>カツヨウ</t>
    </rPh>
    <rPh sb="44" eb="46">
      <t>ジギョウ</t>
    </rPh>
    <rPh sb="51" eb="53">
      <t>ケントウ</t>
    </rPh>
    <phoneticPr fontId="5"/>
  </si>
  <si>
    <t xml:space="preserve">①介護支援専門員研修改善事業
各都道府県における研修の実態調査・検証や、研修等の開催にかかる経費を勘案し、計画的に予算計上しているところである。
②認定調査員等研修事業
活動実績については、概ね当初の見込みに見合ったものとなると思われる。
③介護保険指導監督等市町村職員支援事業
市町村監査担当職員が適切な指導・監査を実施するために必要な知識・技術を習得するための研修を行うことで、介護保険制度の円滑かつ適正な運営に結びついている。
④介護保険指導監督等都道府県支援事業
都道府県・指定都市・中核市及び本省所掌事業者における指導監督業務の中核となる職員が、業務管理体制に関する検査に必要な知識・技術を習得するための研修を行うことで、介護保険制度の円滑かつ適正な運営に結びついている。
⑤高齢者向け集合住宅関連事業所指導強化推進事業
事業開始初年度で低調であったため、今後はより多くの自治体に活用される事業となるよう検討する。
</t>
    <rPh sb="218" eb="220">
      <t>カイゴ</t>
    </rPh>
    <rPh sb="220" eb="222">
      <t>ホケン</t>
    </rPh>
    <rPh sb="222" eb="224">
      <t>シドウ</t>
    </rPh>
    <rPh sb="224" eb="226">
      <t>カントク</t>
    </rPh>
    <rPh sb="226" eb="227">
      <t>トウ</t>
    </rPh>
    <rPh sb="227" eb="231">
      <t>トドウフケン</t>
    </rPh>
    <rPh sb="231" eb="233">
      <t>シエン</t>
    </rPh>
    <rPh sb="233" eb="235">
      <t>ジギョウ</t>
    </rPh>
    <rPh sb="249" eb="250">
      <t>オヨ</t>
    </rPh>
    <rPh sb="251" eb="253">
      <t>ホンショウ</t>
    </rPh>
    <rPh sb="253" eb="255">
      <t>ショショウ</t>
    </rPh>
    <rPh sb="255" eb="258">
      <t>ジギョウシャ</t>
    </rPh>
    <rPh sb="343" eb="346">
      <t>コウレイシャ</t>
    </rPh>
    <rPh sb="346" eb="347">
      <t>ム</t>
    </rPh>
    <rPh sb="348" eb="350">
      <t>シュウゴウ</t>
    </rPh>
    <rPh sb="350" eb="352">
      <t>ジュウタク</t>
    </rPh>
    <rPh sb="352" eb="354">
      <t>カンレン</t>
    </rPh>
    <rPh sb="354" eb="357">
      <t>ジギョウショ</t>
    </rPh>
    <rPh sb="357" eb="359">
      <t>シドウ</t>
    </rPh>
    <rPh sb="359" eb="361">
      <t>キョウカ</t>
    </rPh>
    <rPh sb="361" eb="363">
      <t>スイシン</t>
    </rPh>
    <rPh sb="363" eb="365">
      <t>ジギョウ</t>
    </rPh>
    <phoneticPr fontId="5"/>
  </si>
  <si>
    <t>介護保険指導室長 里村 浩
振興課長 尾崎　守正　
老人保健課長　眞鍋 馨</t>
    <rPh sb="7" eb="8">
      <t>チョウ</t>
    </rPh>
    <rPh sb="9" eb="11">
      <t>サトムラ</t>
    </rPh>
    <rPh sb="12" eb="13">
      <t>ヒロシ</t>
    </rPh>
    <rPh sb="17" eb="18">
      <t>チョウ</t>
    </rPh>
    <rPh sb="19" eb="21">
      <t>オザキ</t>
    </rPh>
    <rPh sb="22" eb="24">
      <t>モリマサ</t>
    </rPh>
    <rPh sb="31" eb="32">
      <t>チョウ</t>
    </rPh>
    <rPh sb="33" eb="35">
      <t>マナベ</t>
    </rPh>
    <rPh sb="36" eb="37">
      <t>カオル</t>
    </rPh>
    <phoneticPr fontId="8"/>
  </si>
  <si>
    <t>一部事業については、平成３０年度において一般競争（最低価格落札方式）を実施したところ、予定価格と折り合いがつかず、事業実施期間の都合からやむを得ず随意契約とした。
また、その他一部事業については一般競争契約で行ったが、公示期間が短時間で一者応札となったが、次年度は実施しない予定である。</t>
    <rPh sb="0" eb="2">
      <t>イチブ</t>
    </rPh>
    <rPh sb="2" eb="4">
      <t>ジギョウ</t>
    </rPh>
    <rPh sb="10" eb="12">
      <t>ヘイセイ</t>
    </rPh>
    <rPh sb="14" eb="16">
      <t>ネンド</t>
    </rPh>
    <rPh sb="20" eb="22">
      <t>イッパン</t>
    </rPh>
    <rPh sb="22" eb="24">
      <t>キョウソウ</t>
    </rPh>
    <rPh sb="25" eb="27">
      <t>サイテイ</t>
    </rPh>
    <rPh sb="27" eb="29">
      <t>カカク</t>
    </rPh>
    <rPh sb="29" eb="31">
      <t>ラクサツ</t>
    </rPh>
    <rPh sb="31" eb="33">
      <t>ホウシキ</t>
    </rPh>
    <rPh sb="35" eb="37">
      <t>ジッシ</t>
    </rPh>
    <rPh sb="43" eb="45">
      <t>ヨテイ</t>
    </rPh>
    <rPh sb="45" eb="47">
      <t>カカク</t>
    </rPh>
    <rPh sb="48" eb="49">
      <t>オ</t>
    </rPh>
    <rPh sb="50" eb="51">
      <t>ア</t>
    </rPh>
    <rPh sb="57" eb="59">
      <t>ジギョウ</t>
    </rPh>
    <rPh sb="59" eb="61">
      <t>ジッシ</t>
    </rPh>
    <rPh sb="61" eb="63">
      <t>キカン</t>
    </rPh>
    <rPh sb="64" eb="66">
      <t>ツゴウ</t>
    </rPh>
    <rPh sb="71" eb="72">
      <t>エ</t>
    </rPh>
    <rPh sb="73" eb="75">
      <t>ズイイ</t>
    </rPh>
    <rPh sb="75" eb="77">
      <t>ケイヤク</t>
    </rPh>
    <rPh sb="87" eb="88">
      <t>タ</t>
    </rPh>
    <rPh sb="88" eb="90">
      <t>イチブ</t>
    </rPh>
    <rPh sb="90" eb="92">
      <t>ジギョウ</t>
    </rPh>
    <rPh sb="97" eb="99">
      <t>イッパン</t>
    </rPh>
    <rPh sb="99" eb="101">
      <t>キョウソウ</t>
    </rPh>
    <rPh sb="101" eb="103">
      <t>ケイヤク</t>
    </rPh>
    <rPh sb="104" eb="105">
      <t>オコナ</t>
    </rPh>
    <rPh sb="109" eb="111">
      <t>コウジ</t>
    </rPh>
    <rPh sb="111" eb="113">
      <t>キカン</t>
    </rPh>
    <rPh sb="114" eb="117">
      <t>タンジカン</t>
    </rPh>
    <rPh sb="118" eb="119">
      <t>イッ</t>
    </rPh>
    <rPh sb="119" eb="120">
      <t>シャ</t>
    </rPh>
    <rPh sb="120" eb="122">
      <t>オウサツ</t>
    </rPh>
    <rPh sb="128" eb="131">
      <t>ジネンド</t>
    </rPh>
    <rPh sb="132" eb="134">
      <t>ジッシ</t>
    </rPh>
    <rPh sb="137" eb="139">
      <t>ヨテイ</t>
    </rPh>
    <phoneticPr fontId="5"/>
  </si>
  <si>
    <t>△</t>
  </si>
  <si>
    <t>有</t>
  </si>
  <si>
    <t>-</t>
    <phoneticPr fontId="5"/>
  </si>
  <si>
    <t>E.株式会社NTTデータユニバーシティ</t>
    <rPh sb="2" eb="6">
      <t>カブシキガイシャ</t>
    </rPh>
    <phoneticPr fontId="5"/>
  </si>
  <si>
    <t>-</t>
    <phoneticPr fontId="5"/>
  </si>
  <si>
    <t>-</t>
    <phoneticPr fontId="5"/>
  </si>
  <si>
    <t>-</t>
    <phoneticPr fontId="5"/>
  </si>
  <si>
    <t>-</t>
    <phoneticPr fontId="5"/>
  </si>
  <si>
    <t>一部事業においては、今年度の実績を踏まえ、受講生の利便性等も鑑み、必要に応じて更なる見直しを行い、改善していく。</t>
    <rPh sb="0" eb="2">
      <t>イチブ</t>
    </rPh>
    <rPh sb="2" eb="4">
      <t>ジギョウ</t>
    </rPh>
    <rPh sb="10" eb="13">
      <t>コンネンド</t>
    </rPh>
    <rPh sb="14" eb="16">
      <t>ジッセキ</t>
    </rPh>
    <rPh sb="17" eb="18">
      <t>フ</t>
    </rPh>
    <rPh sb="21" eb="24">
      <t>ジュコウセイ</t>
    </rPh>
    <rPh sb="25" eb="28">
      <t>リベンセイ</t>
    </rPh>
    <rPh sb="28" eb="29">
      <t>トウ</t>
    </rPh>
    <rPh sb="30" eb="31">
      <t>カンガ</t>
    </rPh>
    <rPh sb="33" eb="35">
      <t>ヒツヨウ</t>
    </rPh>
    <rPh sb="36" eb="37">
      <t>オウ</t>
    </rPh>
    <rPh sb="39" eb="40">
      <t>サラ</t>
    </rPh>
    <rPh sb="42" eb="44">
      <t>ミナオ</t>
    </rPh>
    <rPh sb="46" eb="47">
      <t>オコナ</t>
    </rPh>
    <rPh sb="49" eb="51">
      <t>カイゼン</t>
    </rPh>
    <phoneticPr fontId="5"/>
  </si>
  <si>
    <t>外部有識者点検対象外</t>
    <rPh sb="0" eb="10">
      <t>ガイブユウシキシャテンケンタイショウガイ</t>
    </rPh>
    <phoneticPr fontId="5"/>
  </si>
  <si>
    <t>介護保険の見直しや新たな行政課題に対応するため、特に専門的な知見や一定の質の確保が必要な事業における都道府県研修の指導者等の養成、要介護認定の適正な実施の重要性に鑑みた認定調査員、介護認定審査会員、及び主治医等に対する研修の実施により、質の高い介護サービスの全国展開を促進し、もって介護保険制度の円滑かつ適正な実施を図ることを目的とする。</t>
    <phoneticPr fontId="5"/>
  </si>
  <si>
    <t>専門的な知見や一定の質の確保するための各種研修を行う事業であり、引き続き、必要な予算額を確保し、適正な執行に努めること。</t>
    <rPh sb="19" eb="21">
      <t>カクシュ</t>
    </rPh>
    <rPh sb="21" eb="23">
      <t>ケンシュウ</t>
    </rPh>
    <rPh sb="24" eb="25">
      <t>オコナ</t>
    </rPh>
    <rPh sb="26" eb="28">
      <t>ジギョウ</t>
    </rPh>
    <rPh sb="32" eb="33">
      <t>ヒ</t>
    </rPh>
    <rPh sb="34" eb="35">
      <t>ツヅ</t>
    </rPh>
    <rPh sb="37" eb="39">
      <t>ヒツヨウ</t>
    </rPh>
    <rPh sb="40" eb="43">
      <t>ヨサンガク</t>
    </rPh>
    <rPh sb="44" eb="46">
      <t>カクホ</t>
    </rPh>
    <rPh sb="48" eb="50">
      <t>テキセイ</t>
    </rPh>
    <rPh sb="51" eb="53">
      <t>シッコウ</t>
    </rPh>
    <rPh sb="54" eb="5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</si>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</sst>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190500</xdr:colOff>
      <xdr:row>739</xdr:row>
      <xdr:rowOff>342900</xdr:rowOff>
    </xdr:from>
    <xdr:to>
      <xdr:col>25</xdr:col>
      <xdr:colOff>1434</xdr:colOff>
      <xdr:row>752</xdr:row>
      <xdr:rowOff>231775</xdr:rowOff>
    </xdr:to>
    <xdr:grpSp>
      <xdr:nvGrpSpPr>
        <xdr:cNvPr id="11" name="グループ化 10"/>
        <xdr:cNvGrpSpPr/>
      </xdr:nvGrpSpPr>
      <xdr:grpSpPr>
        <a:xfrm>
          <a:off x="1280160" y="60350400"/>
          <a:ext cx="3293274" cy="4529455"/>
          <a:chOff x="1521619" y="62988825"/>
          <a:chExt cx="3611409" cy="4470400"/>
        </a:xfrm>
      </xdr:grpSpPr>
      <xdr:sp macro="" textlink="">
        <xdr:nvSpPr>
          <xdr:cNvPr id="12" name="正方形/長方形 11"/>
          <xdr:cNvSpPr/>
        </xdr:nvSpPr>
        <xdr:spPr>
          <a:xfrm>
            <a:off x="2107716" y="63410564"/>
            <a:ext cx="2328169" cy="773271"/>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１１．８百万円</a:t>
            </a:r>
            <a:endParaRPr kumimoji="1" lang="en-US" altLang="ja-JP" sz="1100"/>
          </a:p>
          <a:p>
            <a:pPr algn="ctr"/>
            <a:endParaRPr kumimoji="1" lang="ja-JP" altLang="en-US" sz="1100"/>
          </a:p>
        </xdr:txBody>
      </xdr:sp>
      <xdr:sp macro="" textlink="">
        <xdr:nvSpPr>
          <xdr:cNvPr id="13" name="正方形/長方形 12"/>
          <xdr:cNvSpPr/>
        </xdr:nvSpPr>
        <xdr:spPr>
          <a:xfrm>
            <a:off x="1950244" y="66642325"/>
            <a:ext cx="2781300" cy="816900"/>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委託</a:t>
            </a:r>
            <a:r>
              <a:rPr kumimoji="1" lang="en-US" altLang="ja-JP" sz="1100"/>
              <a:t>】</a:t>
            </a:r>
            <a:r>
              <a:rPr kumimoji="1" lang="ja-JP" altLang="en-US" sz="1100"/>
              <a:t>　　　　　　　　　　　　　　　　　　　　　　　　　　　　　Ａ</a:t>
            </a:r>
            <a:r>
              <a:rPr kumimoji="1" lang="en-US" altLang="ja-JP" sz="1100"/>
              <a:t>.</a:t>
            </a:r>
            <a:r>
              <a:rPr kumimoji="1" lang="ja-JP" altLang="en-US" sz="1100"/>
              <a:t>　株式会社　日本総合研究所</a:t>
            </a:r>
            <a:endParaRPr kumimoji="1" lang="en-US" altLang="ja-JP" sz="1100"/>
          </a:p>
          <a:p>
            <a:pPr algn="ctr"/>
            <a:r>
              <a:rPr kumimoji="1" lang="ja-JP" altLang="en-US" sz="1100"/>
              <a:t>１１．８百万円</a:t>
            </a:r>
            <a:endParaRPr kumimoji="1" lang="en-US" altLang="ja-JP" sz="1100"/>
          </a:p>
          <a:p>
            <a:pPr algn="ctr"/>
            <a:endParaRPr kumimoji="1" lang="ja-JP" altLang="en-US" sz="1100"/>
          </a:p>
        </xdr:txBody>
      </xdr:sp>
      <xdr:sp macro="" textlink="">
        <xdr:nvSpPr>
          <xdr:cNvPr id="14" name="大かっこ 13"/>
          <xdr:cNvSpPr/>
        </xdr:nvSpPr>
        <xdr:spPr>
          <a:xfrm>
            <a:off x="1668257" y="64262009"/>
            <a:ext cx="3464771" cy="16745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・調達仕様書の作成</a:t>
            </a:r>
            <a:endParaRPr kumimoji="1" lang="en-US" altLang="ja-JP" sz="1100"/>
          </a:p>
          <a:p>
            <a:pPr algn="l"/>
            <a:r>
              <a:rPr kumimoji="1" lang="ja-JP" altLang="en-US" sz="1100"/>
              <a:t>・一般競争（総合評価落札方式）による委託業者の決定・契約</a:t>
            </a:r>
            <a:endParaRPr kumimoji="1" lang="en-US" altLang="ja-JP" sz="1100"/>
          </a:p>
          <a:p>
            <a:pPr algn="l"/>
            <a:r>
              <a:rPr kumimoji="1" lang="ja-JP" altLang="en-US" sz="1100"/>
              <a:t>・総合的な業務管理・疑義対応</a:t>
            </a:r>
            <a:endParaRPr kumimoji="1" lang="en-US" altLang="ja-JP" sz="1100"/>
          </a:p>
          <a:p>
            <a:pPr algn="l"/>
            <a:r>
              <a:rPr kumimoji="1" lang="ja-JP" altLang="en-US" sz="1100"/>
              <a:t>・委託費の支払い</a:t>
            </a:r>
          </a:p>
        </xdr:txBody>
      </xdr:sp>
      <xdr:sp macro="" textlink="">
        <xdr:nvSpPr>
          <xdr:cNvPr id="15" name="正方形/長方形 14"/>
          <xdr:cNvSpPr/>
        </xdr:nvSpPr>
        <xdr:spPr>
          <a:xfrm>
            <a:off x="2014952" y="66275291"/>
            <a:ext cx="3035893" cy="3313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p>
        </xdr:txBody>
      </xdr:sp>
      <xdr:cxnSp macro="">
        <xdr:nvCxnSpPr>
          <xdr:cNvPr id="16" name="直線矢印コネクタ 15"/>
          <xdr:cNvCxnSpPr/>
        </xdr:nvCxnSpPr>
        <xdr:spPr>
          <a:xfrm flipH="1">
            <a:off x="3289100" y="65790892"/>
            <a:ext cx="1" cy="4386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16"/>
          <xdr:cNvSpPr txBox="1"/>
        </xdr:nvSpPr>
        <xdr:spPr>
          <a:xfrm>
            <a:off x="1521619" y="62988825"/>
            <a:ext cx="2594993" cy="3884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①介護支援専門員研修改善事業</a:t>
            </a:r>
            <a:endParaRPr kumimoji="1" lang="en-US" altLang="ja-JP" sz="1200">
              <a:solidFill>
                <a:sysClr val="windowText" lastClr="000000"/>
              </a:solidFill>
            </a:endParaRPr>
          </a:p>
          <a:p>
            <a:endParaRPr kumimoji="1" lang="ja-JP" altLang="en-US" sz="1200">
              <a:solidFill>
                <a:sysClr val="windowText" lastClr="000000"/>
              </a:solidFill>
            </a:endParaRPr>
          </a:p>
        </xdr:txBody>
      </xdr:sp>
    </xdr:grpSp>
    <xdr:clientData/>
  </xdr:twoCellAnchor>
  <xdr:twoCellAnchor>
    <xdr:from>
      <xdr:col>27</xdr:col>
      <xdr:colOff>85725</xdr:colOff>
      <xdr:row>739</xdr:row>
      <xdr:rowOff>257175</xdr:rowOff>
    </xdr:from>
    <xdr:to>
      <xdr:col>48</xdr:col>
      <xdr:colOff>77257</xdr:colOff>
      <xdr:row>751</xdr:row>
      <xdr:rowOff>149412</xdr:rowOff>
    </xdr:to>
    <xdr:grpSp>
      <xdr:nvGrpSpPr>
        <xdr:cNvPr id="38" name="グループ化 37"/>
        <xdr:cNvGrpSpPr/>
      </xdr:nvGrpSpPr>
      <xdr:grpSpPr>
        <a:xfrm>
          <a:off x="5023485" y="60264675"/>
          <a:ext cx="3832012" cy="4174677"/>
          <a:chOff x="5581650" y="62836425"/>
          <a:chExt cx="4192057" cy="4121337"/>
        </a:xfrm>
      </xdr:grpSpPr>
      <xdr:grpSp>
        <xdr:nvGrpSpPr>
          <xdr:cNvPr id="39" name="グループ化 38"/>
          <xdr:cNvGrpSpPr/>
        </xdr:nvGrpSpPr>
        <xdr:grpSpPr>
          <a:xfrm>
            <a:off x="6976236" y="63147420"/>
            <a:ext cx="2797471" cy="3810342"/>
            <a:chOff x="4316926" y="237171505"/>
            <a:chExt cx="3239033" cy="4263073"/>
          </a:xfrm>
        </xdr:grpSpPr>
        <xdr:sp macro="" textlink="">
          <xdr:nvSpPr>
            <xdr:cNvPr id="41" name="テキスト ボックス 40"/>
            <xdr:cNvSpPr txBox="1"/>
          </xdr:nvSpPr>
          <xdr:spPr>
            <a:xfrm>
              <a:off x="4316926" y="240267679"/>
              <a:ext cx="3226929" cy="116689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　各都道府県等医師会（４７）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（主治医研修事業の実施）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42" name="グループ化 41"/>
            <xdr:cNvGrpSpPr/>
          </xdr:nvGrpSpPr>
          <xdr:grpSpPr>
            <a:xfrm>
              <a:off x="4332742" y="237171505"/>
              <a:ext cx="3223217" cy="3051544"/>
              <a:chOff x="4332742" y="237171505"/>
              <a:chExt cx="3223217" cy="3051544"/>
            </a:xfrm>
          </xdr:grpSpPr>
          <xdr:cxnSp macro="">
            <xdr:nvCxnSpPr>
              <xdr:cNvPr id="43" name="直線コネクタ 42"/>
              <xdr:cNvCxnSpPr>
                <a:stCxn id="47" idx="2"/>
              </xdr:cNvCxnSpPr>
            </xdr:nvCxnSpPr>
            <xdr:spPr>
              <a:xfrm flipH="1">
                <a:off x="5933553" y="239850064"/>
                <a:ext cx="4278" cy="372985"/>
              </a:xfrm>
              <a:prstGeom prst="line">
                <a:avLst/>
              </a:prstGeom>
              <a:noFill/>
              <a:ln w="9525" cap="flat" cmpd="sng" algn="ctr">
                <a:solidFill>
                  <a:sysClr val="windowText" lastClr="000000"/>
                </a:solidFill>
                <a:prstDash val="solid"/>
              </a:ln>
              <a:effectLst/>
            </xdr:spPr>
          </xdr:cxnSp>
          <xdr:sp macro="" textlink="">
            <xdr:nvSpPr>
              <xdr:cNvPr id="44" name="テキスト ボックス 43"/>
              <xdr:cNvSpPr txBox="1"/>
            </xdr:nvSpPr>
            <xdr:spPr>
              <a:xfrm>
                <a:off x="4332742" y="237171505"/>
                <a:ext cx="3223217" cy="861865"/>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（交付申請書の審査、交付決定）</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 name="テキスト ボックス 44"/>
              <xdr:cNvSpPr txBox="1"/>
            </xdr:nvSpPr>
            <xdr:spPr>
              <a:xfrm>
                <a:off x="4510700" y="238448408"/>
                <a:ext cx="2867581" cy="1052274"/>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Ｂ．各都道府県、指定都市（６５）</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（認定調査員等研修事業の実施）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6" name="直線コネクタ 45"/>
              <xdr:cNvCxnSpPr>
                <a:stCxn id="44" idx="2"/>
                <a:endCxn id="45" idx="0"/>
              </xdr:cNvCxnSpPr>
            </xdr:nvCxnSpPr>
            <xdr:spPr>
              <a:xfrm>
                <a:off x="5944351" y="238033371"/>
                <a:ext cx="140" cy="415037"/>
              </a:xfrm>
              <a:prstGeom prst="line">
                <a:avLst/>
              </a:prstGeom>
              <a:noFill/>
              <a:ln w="9525" cap="flat" cmpd="sng" algn="ctr">
                <a:solidFill>
                  <a:sysClr val="windowText" lastClr="000000"/>
                </a:solidFill>
                <a:prstDash val="solid"/>
              </a:ln>
              <a:effectLst/>
            </xdr:spPr>
          </xdr:cxnSp>
          <xdr:sp macro="" textlink="">
            <xdr:nvSpPr>
              <xdr:cNvPr id="47" name="テキスト ボックス 46"/>
              <xdr:cNvSpPr txBox="1"/>
            </xdr:nvSpPr>
            <xdr:spPr>
              <a:xfrm>
                <a:off x="5254082" y="239562334"/>
                <a:ext cx="1367499" cy="28773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40" name="テキスト ボックス 39"/>
          <xdr:cNvSpPr txBox="1"/>
        </xdr:nvSpPr>
        <xdr:spPr>
          <a:xfrm>
            <a:off x="5581650" y="62836425"/>
            <a:ext cx="2574536" cy="28294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②　認定調査員等研修事業分</a:t>
            </a:r>
          </a:p>
        </xdr:txBody>
      </xdr:sp>
    </xdr:grpSp>
    <xdr:clientData/>
  </xdr:twoCellAnchor>
  <xdr:twoCellAnchor>
    <xdr:from>
      <xdr:col>6</xdr:col>
      <xdr:colOff>123824</xdr:colOff>
      <xdr:row>754</xdr:row>
      <xdr:rowOff>19051</xdr:rowOff>
    </xdr:from>
    <xdr:to>
      <xdr:col>26</xdr:col>
      <xdr:colOff>156367</xdr:colOff>
      <xdr:row>762</xdr:row>
      <xdr:rowOff>352423</xdr:rowOff>
    </xdr:to>
    <xdr:grpSp>
      <xdr:nvGrpSpPr>
        <xdr:cNvPr id="56" name="グループ化 55"/>
        <xdr:cNvGrpSpPr/>
      </xdr:nvGrpSpPr>
      <xdr:grpSpPr>
        <a:xfrm>
          <a:off x="1221104" y="65375791"/>
          <a:ext cx="3690143" cy="4074792"/>
          <a:chOff x="5896159" y="74439700"/>
          <a:chExt cx="4067047" cy="4098963"/>
        </a:xfrm>
      </xdr:grpSpPr>
      <xdr:grpSp>
        <xdr:nvGrpSpPr>
          <xdr:cNvPr id="57" name="グループ化 56"/>
          <xdr:cNvGrpSpPr/>
        </xdr:nvGrpSpPr>
        <xdr:grpSpPr>
          <a:xfrm>
            <a:off x="6088300" y="74908527"/>
            <a:ext cx="2639940" cy="3630136"/>
            <a:chOff x="1774921" y="63000826"/>
            <a:chExt cx="2598965" cy="3613050"/>
          </a:xfrm>
        </xdr:grpSpPr>
        <xdr:sp macro="" textlink="">
          <xdr:nvSpPr>
            <xdr:cNvPr id="60" name="テキスト ボックス 59"/>
            <xdr:cNvSpPr txBox="1"/>
          </xdr:nvSpPr>
          <xdr:spPr>
            <a:xfrm>
              <a:off x="2143468" y="63000826"/>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en-US" sz="1100"/>
                <a:t>百万円</a:t>
              </a:r>
            </a:p>
          </xdr:txBody>
        </xdr:sp>
        <xdr:sp macro="" textlink="">
          <xdr:nvSpPr>
            <xdr:cNvPr id="61" name="大かっこ 60"/>
            <xdr:cNvSpPr/>
          </xdr:nvSpPr>
          <xdr:spPr>
            <a:xfrm>
              <a:off x="1774921" y="63790040"/>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62" name="直線矢印コネクタ 61"/>
            <xdr:cNvCxnSpPr/>
          </xdr:nvCxnSpPr>
          <xdr:spPr>
            <a:xfrm>
              <a:off x="2955280" y="65042507"/>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3" name="テキスト ボックス 62"/>
            <xdr:cNvSpPr txBox="1"/>
          </xdr:nvSpPr>
          <xdr:spPr>
            <a:xfrm>
              <a:off x="2056054" y="65665961"/>
              <a:ext cx="1877785" cy="947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D</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t>株式会社　</a:t>
              </a:r>
              <a:r>
                <a:rPr kumimoji="1" lang="en-US" altLang="ja-JP" sz="1100"/>
                <a:t>NTT</a:t>
              </a:r>
              <a:r>
                <a:rPr kumimoji="1" lang="ja-JP" altLang="en-US" sz="1100"/>
                <a:t>データユニバーシティ</a:t>
              </a:r>
              <a:endParaRPr kumimoji="1" lang="en-US" altLang="ja-JP" sz="1100"/>
            </a:p>
            <a:p>
              <a:pPr algn="ctr"/>
              <a:r>
                <a:rPr kumimoji="1" lang="ja-JP" altLang="en-US" sz="1100"/>
                <a:t>１４．８百万円</a:t>
              </a:r>
            </a:p>
          </xdr:txBody>
        </xdr:sp>
      </xdr:grpSp>
      <xdr:sp macro="" textlink="">
        <xdr:nvSpPr>
          <xdr:cNvPr id="58" name="Text Box 2"/>
          <xdr:cNvSpPr txBox="1">
            <a:spLocks noChangeArrowheads="1"/>
          </xdr:cNvSpPr>
        </xdr:nvSpPr>
        <xdr:spPr bwMode="auto">
          <a:xfrm>
            <a:off x="5896159" y="74439700"/>
            <a:ext cx="3278414" cy="3543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③介護保険指導監督等市町村職員支援事業</a:t>
            </a:r>
          </a:p>
        </xdr:txBody>
      </xdr:sp>
      <xdr:sp macro="" textlink="">
        <xdr:nvSpPr>
          <xdr:cNvPr id="59" name="正方形/長方形 58"/>
          <xdr:cNvSpPr/>
        </xdr:nvSpPr>
        <xdr:spPr>
          <a:xfrm>
            <a:off x="7615520" y="77206621"/>
            <a:ext cx="2347686" cy="3302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a:t>
            </a:r>
            <a:r>
              <a:rPr kumimoji="1" lang="en-US" altLang="ja-JP" sz="1100"/>
              <a:t>】</a:t>
            </a:r>
          </a:p>
        </xdr:txBody>
      </xdr:sp>
    </xdr:grpSp>
    <xdr:clientData/>
  </xdr:twoCellAnchor>
  <xdr:twoCellAnchor>
    <xdr:from>
      <xdr:col>8</xdr:col>
      <xdr:colOff>104775</xdr:colOff>
      <xdr:row>756</xdr:row>
      <xdr:rowOff>647700</xdr:rowOff>
    </xdr:from>
    <xdr:to>
      <xdr:col>19</xdr:col>
      <xdr:colOff>166286</xdr:colOff>
      <xdr:row>758</xdr:row>
      <xdr:rowOff>592795</xdr:rowOff>
    </xdr:to>
    <xdr:sp macro="" textlink="">
      <xdr:nvSpPr>
        <xdr:cNvPr id="65" name="Text Box 3"/>
        <xdr:cNvSpPr txBox="1">
          <a:spLocks noChangeArrowheads="1"/>
        </xdr:cNvSpPr>
      </xdr:nvSpPr>
      <xdr:spPr bwMode="auto">
        <a:xfrm>
          <a:off x="1704975" y="240496725"/>
          <a:ext cx="2261786" cy="1278595"/>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一般競争による委託業者の決定・契約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総合的な業務管理・疑義対応</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26</xdr:col>
      <xdr:colOff>57150</xdr:colOff>
      <xdr:row>752</xdr:row>
      <xdr:rowOff>142859</xdr:rowOff>
    </xdr:from>
    <xdr:to>
      <xdr:col>47</xdr:col>
      <xdr:colOff>71438</xdr:colOff>
      <xdr:row>761</xdr:row>
      <xdr:rowOff>257175</xdr:rowOff>
    </xdr:to>
    <xdr:grpSp>
      <xdr:nvGrpSpPr>
        <xdr:cNvPr id="74" name="グループ化 73"/>
        <xdr:cNvGrpSpPr/>
      </xdr:nvGrpSpPr>
      <xdr:grpSpPr>
        <a:xfrm>
          <a:off x="4812030" y="64790939"/>
          <a:ext cx="3854768" cy="4122436"/>
          <a:chOff x="1393804" y="82062479"/>
          <a:chExt cx="4068507" cy="4135593"/>
        </a:xfrm>
      </xdr:grpSpPr>
      <xdr:grpSp>
        <xdr:nvGrpSpPr>
          <xdr:cNvPr id="75" name="グループ化 74"/>
          <xdr:cNvGrpSpPr/>
        </xdr:nvGrpSpPr>
        <xdr:grpSpPr>
          <a:xfrm>
            <a:off x="1824557" y="82426139"/>
            <a:ext cx="2639511" cy="3771933"/>
            <a:chOff x="1859624" y="62316376"/>
            <a:chExt cx="2598965" cy="3754956"/>
          </a:xfrm>
        </xdr:grpSpPr>
        <xdr:sp macro="" textlink="">
          <xdr:nvSpPr>
            <xdr:cNvPr id="78" name="テキスト ボックス 77"/>
            <xdr:cNvSpPr txBox="1"/>
          </xdr:nvSpPr>
          <xdr:spPr>
            <a:xfrm>
              <a:off x="2263174" y="62316376"/>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solidFill>
                    <a:schemeClr val="dk1"/>
                  </a:solidFill>
                  <a:effectLst/>
                  <a:latin typeface="+mn-lt"/>
                  <a:ea typeface="+mn-ea"/>
                  <a:cs typeface="+mn-cs"/>
                </a:rPr>
                <a:t>１８．０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79" name="大かっこ 78"/>
            <xdr:cNvSpPr/>
          </xdr:nvSpPr>
          <xdr:spPr>
            <a:xfrm>
              <a:off x="1859624" y="63096083"/>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80" name="直線矢印コネクタ 79"/>
            <xdr:cNvCxnSpPr/>
          </xdr:nvCxnSpPr>
          <xdr:spPr>
            <a:xfrm>
              <a:off x="3043611" y="64491239"/>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1" name="テキスト ボックス 80"/>
            <xdr:cNvSpPr txBox="1"/>
          </xdr:nvSpPr>
          <xdr:spPr>
            <a:xfrm>
              <a:off x="2245179" y="65072993"/>
              <a:ext cx="1906248" cy="9983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委託</a:t>
              </a:r>
              <a:r>
                <a:rPr kumimoji="1" lang="en-US" altLang="ja-JP" sz="1100"/>
                <a:t>】</a:t>
              </a:r>
              <a:r>
                <a:rPr kumimoji="1" lang="ja-JP" altLang="en-US" sz="1100"/>
                <a:t>　　　　　　　　　　　　　　　</a:t>
              </a:r>
              <a:r>
                <a:rPr kumimoji="1" lang="en-US" altLang="ja-JP" sz="1100"/>
                <a:t>E</a:t>
              </a:r>
              <a:r>
                <a:rPr kumimoji="1" lang="ja-JP" altLang="en-US" sz="1100"/>
                <a:t>．株式会社　</a:t>
              </a:r>
              <a:r>
                <a:rPr kumimoji="1" lang="en-US" altLang="ja-JP" sz="1100"/>
                <a:t>NTT</a:t>
              </a:r>
              <a:r>
                <a:rPr kumimoji="1" lang="ja-JP" altLang="en-US" sz="1100"/>
                <a:t>データユニバーシティ</a:t>
              </a:r>
              <a:endParaRPr kumimoji="1" lang="en-US" altLang="ja-JP" sz="1100"/>
            </a:p>
            <a:p>
              <a:pPr algn="ctr"/>
              <a:r>
                <a:rPr kumimoji="1" lang="ja-JP" altLang="en-US" sz="1100"/>
                <a:t>１２．９百万円</a:t>
              </a:r>
            </a:p>
          </xdr:txBody>
        </xdr:sp>
      </xdr:grpSp>
      <xdr:sp macro="" textlink="">
        <xdr:nvSpPr>
          <xdr:cNvPr id="76" name="Text Box 2"/>
          <xdr:cNvSpPr txBox="1">
            <a:spLocks noChangeArrowheads="1"/>
          </xdr:cNvSpPr>
        </xdr:nvSpPr>
        <xdr:spPr bwMode="auto">
          <a:xfrm>
            <a:off x="1393804" y="82062479"/>
            <a:ext cx="3061607" cy="3542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④介護保健指導監督等都道府県等支援事業</a:t>
            </a:r>
            <a:endParaRPr lang="ja-JP" altLang="en-US" sz="1100" b="0" i="0" u="none" strike="noStrike" baseline="0">
              <a:solidFill>
                <a:srgbClr val="000000"/>
              </a:solidFill>
              <a:latin typeface="ＭＳ Ｐゴシック"/>
              <a:ea typeface="ＭＳ Ｐゴシック"/>
            </a:endParaRPr>
          </a:p>
        </xdr:txBody>
      </xdr:sp>
      <xdr:sp macro="" textlink="">
        <xdr:nvSpPr>
          <xdr:cNvPr id="77" name="正方形/長方形 76"/>
          <xdr:cNvSpPr/>
        </xdr:nvSpPr>
        <xdr:spPr>
          <a:xfrm>
            <a:off x="3393541" y="84849402"/>
            <a:ext cx="2068770" cy="3338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a:t>
            </a:r>
            <a:r>
              <a:rPr kumimoji="1" lang="en-US" altLang="ja-JP" sz="1100"/>
              <a:t>】</a:t>
            </a:r>
          </a:p>
          <a:p>
            <a:pPr algn="l"/>
            <a:r>
              <a:rPr kumimoji="1" lang="en-US" altLang="ja-JP" sz="1100"/>
              <a:t>】</a:t>
            </a:r>
          </a:p>
        </xdr:txBody>
      </xdr:sp>
    </xdr:grpSp>
    <xdr:clientData/>
  </xdr:twoCellAnchor>
  <xdr:twoCellAnchor>
    <xdr:from>
      <xdr:col>30</xdr:col>
      <xdr:colOff>28575</xdr:colOff>
      <xdr:row>755</xdr:row>
      <xdr:rowOff>304800</xdr:rowOff>
    </xdr:from>
    <xdr:to>
      <xdr:col>41</xdr:col>
      <xdr:colOff>89716</xdr:colOff>
      <xdr:row>757</xdr:row>
      <xdr:rowOff>563956</xdr:rowOff>
    </xdr:to>
    <xdr:sp macro="" textlink="">
      <xdr:nvSpPr>
        <xdr:cNvPr id="83" name="Text Box 3"/>
        <xdr:cNvSpPr txBox="1">
          <a:spLocks noChangeArrowheads="1"/>
        </xdr:cNvSpPr>
      </xdr:nvSpPr>
      <xdr:spPr bwMode="auto">
        <a:xfrm>
          <a:off x="6029325" y="239801400"/>
          <a:ext cx="2261416" cy="1278331"/>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競争入札による委託業者の決定・契約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21</xdr:col>
      <xdr:colOff>180975</xdr:colOff>
      <xdr:row>761</xdr:row>
      <xdr:rowOff>361950</xdr:rowOff>
    </xdr:from>
    <xdr:to>
      <xdr:col>39</xdr:col>
      <xdr:colOff>174738</xdr:colOff>
      <xdr:row>773</xdr:row>
      <xdr:rowOff>128498</xdr:rowOff>
    </xdr:to>
    <xdr:grpSp>
      <xdr:nvGrpSpPr>
        <xdr:cNvPr id="124" name="グループ化 123"/>
        <xdr:cNvGrpSpPr/>
      </xdr:nvGrpSpPr>
      <xdr:grpSpPr>
        <a:xfrm>
          <a:off x="4021455" y="69018150"/>
          <a:ext cx="3285603" cy="3713708"/>
          <a:chOff x="5874318" y="76139785"/>
          <a:chExt cx="3594213" cy="3738473"/>
        </a:xfrm>
      </xdr:grpSpPr>
      <xdr:sp macro="" textlink="">
        <xdr:nvSpPr>
          <xdr:cNvPr id="125" name="正方形/長方形 124"/>
          <xdr:cNvSpPr/>
        </xdr:nvSpPr>
        <xdr:spPr>
          <a:xfrm>
            <a:off x="7535924" y="78707537"/>
            <a:ext cx="1556832" cy="2854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補助金等交付</a:t>
            </a:r>
            <a:r>
              <a:rPr kumimoji="1" lang="en-US" altLang="ja-JP" sz="1100"/>
              <a:t>】</a:t>
            </a:r>
          </a:p>
          <a:p>
            <a:pPr algn="l"/>
            <a:endParaRPr kumimoji="1" lang="en-US" altLang="ja-JP" sz="1100"/>
          </a:p>
        </xdr:txBody>
      </xdr:sp>
      <xdr:sp macro="" textlink="">
        <xdr:nvSpPr>
          <xdr:cNvPr id="126" name="テキスト ボックス 125"/>
          <xdr:cNvSpPr txBox="1"/>
        </xdr:nvSpPr>
        <xdr:spPr>
          <a:xfrm>
            <a:off x="6427451" y="76771229"/>
            <a:ext cx="1891165" cy="7147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7" name="大かっこ 126"/>
          <xdr:cNvSpPr/>
        </xdr:nvSpPr>
        <xdr:spPr>
          <a:xfrm>
            <a:off x="6069339" y="77708817"/>
            <a:ext cx="2636996" cy="9350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28" name="直線矢印コネクタ 127"/>
          <xdr:cNvCxnSpPr/>
        </xdr:nvCxnSpPr>
        <xdr:spPr>
          <a:xfrm>
            <a:off x="7343500" y="78461700"/>
            <a:ext cx="0" cy="52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9" name="テキスト ボックス 128"/>
          <xdr:cNvSpPr txBox="1"/>
        </xdr:nvSpPr>
        <xdr:spPr>
          <a:xfrm>
            <a:off x="6298331" y="79149810"/>
            <a:ext cx="2029911" cy="7284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補助</a:t>
            </a:r>
            <a:r>
              <a:rPr kumimoji="1" lang="en-US" altLang="ja-JP" sz="1100"/>
              <a:t>】</a:t>
            </a:r>
          </a:p>
          <a:p>
            <a:pPr algn="ctr"/>
            <a:r>
              <a:rPr kumimoji="1" lang="en-US" altLang="ja-JP" sz="1100"/>
              <a:t>F.</a:t>
            </a:r>
            <a:r>
              <a:rPr kumimoji="1" lang="ja-JP" altLang="en-US" sz="1100"/>
              <a:t>都道府県・政令市・中核市</a:t>
            </a:r>
            <a:endParaRPr kumimoji="1" lang="en-US" altLang="ja-JP" sz="1100"/>
          </a:p>
          <a:p>
            <a:pPr algn="ctr"/>
            <a:r>
              <a:rPr kumimoji="1" lang="ja-JP" altLang="en-US" sz="1100"/>
              <a:t>２２百万円</a:t>
            </a:r>
          </a:p>
        </xdr:txBody>
      </xdr:sp>
      <xdr:sp macro="" textlink="">
        <xdr:nvSpPr>
          <xdr:cNvPr id="130" name="Text Box 2"/>
          <xdr:cNvSpPr txBox="1">
            <a:spLocks noChangeArrowheads="1"/>
          </xdr:cNvSpPr>
        </xdr:nvSpPr>
        <xdr:spPr bwMode="auto">
          <a:xfrm>
            <a:off x="5874318" y="76139785"/>
            <a:ext cx="3594213" cy="4585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⑤高齢者向け集合住宅関連事業所指導強化推進事業</a:t>
            </a:r>
            <a:endParaRPr lang="en-US" altLang="ja-JP" sz="1100" b="0" i="0" u="none" strike="noStrike" baseline="0">
              <a:solidFill>
                <a:srgbClr val="000000"/>
              </a:solidFill>
              <a:latin typeface="ＭＳ Ｐゴシック"/>
              <a:ea typeface="+mn-ea"/>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31" name="Text Box 3"/>
          <xdr:cNvSpPr txBox="1">
            <a:spLocks noChangeArrowheads="1"/>
          </xdr:cNvSpPr>
        </xdr:nvSpPr>
        <xdr:spPr bwMode="auto">
          <a:xfrm>
            <a:off x="6287428" y="77770085"/>
            <a:ext cx="2277747" cy="797169"/>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事業実施自治体の募集、協議書の審査、交付決定</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0" zoomScaleNormal="75" zoomScaleSheetLayoutView="100" zoomScalePageLayoutView="85" workbookViewId="0">
      <selection activeCell="BB1006" sqref="BB1006"/>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806</v>
      </c>
      <c r="AT2" s="220"/>
      <c r="AU2" s="220"/>
      <c r="AV2" s="52" t="str">
        <f>IF(AW2="", "", "-")</f>
        <v/>
      </c>
      <c r="AW2" s="395"/>
      <c r="AX2" s="395"/>
    </row>
    <row r="3" spans="1:50" ht="21" customHeight="1" thickBot="1" x14ac:dyDescent="0.25">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559</v>
      </c>
      <c r="AK3" s="531"/>
      <c r="AL3" s="531"/>
      <c r="AM3" s="531"/>
      <c r="AN3" s="531"/>
      <c r="AO3" s="531"/>
      <c r="AP3" s="531"/>
      <c r="AQ3" s="531"/>
      <c r="AR3" s="531"/>
      <c r="AS3" s="531"/>
      <c r="AT3" s="531"/>
      <c r="AU3" s="531"/>
      <c r="AV3" s="531"/>
      <c r="AW3" s="531"/>
      <c r="AX3" s="24" t="s">
        <v>65</v>
      </c>
    </row>
    <row r="4" spans="1:50" ht="24.75" customHeight="1" x14ac:dyDescent="0.2">
      <c r="A4" s="729" t="s">
        <v>25</v>
      </c>
      <c r="B4" s="730"/>
      <c r="C4" s="730"/>
      <c r="D4" s="730"/>
      <c r="E4" s="730"/>
      <c r="F4" s="730"/>
      <c r="G4" s="704" t="s">
        <v>560</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561</v>
      </c>
      <c r="AF4" s="711"/>
      <c r="AG4" s="711"/>
      <c r="AH4" s="711"/>
      <c r="AI4" s="711"/>
      <c r="AJ4" s="711"/>
      <c r="AK4" s="711"/>
      <c r="AL4" s="711"/>
      <c r="AM4" s="711"/>
      <c r="AN4" s="711"/>
      <c r="AO4" s="711"/>
      <c r="AP4" s="712"/>
      <c r="AQ4" s="713" t="s">
        <v>2</v>
      </c>
      <c r="AR4" s="708"/>
      <c r="AS4" s="708"/>
      <c r="AT4" s="708"/>
      <c r="AU4" s="708"/>
      <c r="AV4" s="708"/>
      <c r="AW4" s="708"/>
      <c r="AX4" s="714"/>
    </row>
    <row r="5" spans="1:50" ht="46.5" customHeight="1" x14ac:dyDescent="0.2">
      <c r="A5" s="715" t="s">
        <v>67</v>
      </c>
      <c r="B5" s="716"/>
      <c r="C5" s="716"/>
      <c r="D5" s="716"/>
      <c r="E5" s="716"/>
      <c r="F5" s="717"/>
      <c r="G5" s="564" t="s">
        <v>174</v>
      </c>
      <c r="H5" s="565"/>
      <c r="I5" s="565"/>
      <c r="J5" s="565"/>
      <c r="K5" s="565"/>
      <c r="L5" s="565"/>
      <c r="M5" s="566" t="s">
        <v>66</v>
      </c>
      <c r="N5" s="567"/>
      <c r="O5" s="567"/>
      <c r="P5" s="567"/>
      <c r="Q5" s="567"/>
      <c r="R5" s="568"/>
      <c r="S5" s="569" t="s">
        <v>131</v>
      </c>
      <c r="T5" s="565"/>
      <c r="U5" s="565"/>
      <c r="V5" s="565"/>
      <c r="W5" s="565"/>
      <c r="X5" s="570"/>
      <c r="Y5" s="721" t="s">
        <v>3</v>
      </c>
      <c r="Z5" s="722"/>
      <c r="AA5" s="722"/>
      <c r="AB5" s="722"/>
      <c r="AC5" s="722"/>
      <c r="AD5" s="723"/>
      <c r="AE5" s="724" t="s">
        <v>562</v>
      </c>
      <c r="AF5" s="724"/>
      <c r="AG5" s="724"/>
      <c r="AH5" s="724"/>
      <c r="AI5" s="724"/>
      <c r="AJ5" s="724"/>
      <c r="AK5" s="724"/>
      <c r="AL5" s="724"/>
      <c r="AM5" s="724"/>
      <c r="AN5" s="724"/>
      <c r="AO5" s="724"/>
      <c r="AP5" s="725"/>
      <c r="AQ5" s="726" t="s">
        <v>756</v>
      </c>
      <c r="AR5" s="727"/>
      <c r="AS5" s="727"/>
      <c r="AT5" s="727"/>
      <c r="AU5" s="727"/>
      <c r="AV5" s="727"/>
      <c r="AW5" s="727"/>
      <c r="AX5" s="728"/>
    </row>
    <row r="6" spans="1:50" ht="39" customHeight="1" x14ac:dyDescent="0.2">
      <c r="A6" s="731" t="s">
        <v>4</v>
      </c>
      <c r="B6" s="732"/>
      <c r="C6" s="732"/>
      <c r="D6" s="732"/>
      <c r="E6" s="732"/>
      <c r="F6" s="732"/>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2">
      <c r="A7" s="831" t="s">
        <v>22</v>
      </c>
      <c r="B7" s="832"/>
      <c r="C7" s="832"/>
      <c r="D7" s="832"/>
      <c r="E7" s="832"/>
      <c r="F7" s="833"/>
      <c r="G7" s="834" t="s">
        <v>564</v>
      </c>
      <c r="H7" s="835"/>
      <c r="I7" s="835"/>
      <c r="J7" s="835"/>
      <c r="K7" s="835"/>
      <c r="L7" s="835"/>
      <c r="M7" s="835"/>
      <c r="N7" s="835"/>
      <c r="O7" s="835"/>
      <c r="P7" s="835"/>
      <c r="Q7" s="835"/>
      <c r="R7" s="835"/>
      <c r="S7" s="835"/>
      <c r="T7" s="835"/>
      <c r="U7" s="835"/>
      <c r="V7" s="835"/>
      <c r="W7" s="835"/>
      <c r="X7" s="836"/>
      <c r="Y7" s="393" t="s">
        <v>505</v>
      </c>
      <c r="Z7" s="296"/>
      <c r="AA7" s="296"/>
      <c r="AB7" s="296"/>
      <c r="AC7" s="296"/>
      <c r="AD7" s="394"/>
      <c r="AE7" s="381" t="s">
        <v>565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1" t="s">
        <v>377</v>
      </c>
      <c r="B8" s="832"/>
      <c r="C8" s="832"/>
      <c r="D8" s="832"/>
      <c r="E8" s="832"/>
      <c r="F8" s="833"/>
      <c r="G8" s="223" t="str">
        <f>入力規則等!A28</f>
        <v>高齢社会対策</v>
      </c>
      <c r="H8" s="224"/>
      <c r="I8" s="224"/>
      <c r="J8" s="224"/>
      <c r="K8" s="224"/>
      <c r="L8" s="224"/>
      <c r="M8" s="224"/>
      <c r="N8" s="224"/>
      <c r="O8" s="224"/>
      <c r="P8" s="224"/>
      <c r="Q8" s="224"/>
      <c r="R8" s="224"/>
      <c r="S8" s="224"/>
      <c r="T8" s="224"/>
      <c r="U8" s="224"/>
      <c r="V8" s="224"/>
      <c r="W8" s="224"/>
      <c r="X8" s="225"/>
      <c r="Y8" s="575" t="s">
        <v>378</v>
      </c>
      <c r="Z8" s="576"/>
      <c r="AA8" s="576"/>
      <c r="AB8" s="576"/>
      <c r="AC8" s="576"/>
      <c r="AD8" s="577"/>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2">
      <c r="A9" s="145" t="s">
        <v>23</v>
      </c>
      <c r="B9" s="146"/>
      <c r="C9" s="146"/>
      <c r="D9" s="146"/>
      <c r="E9" s="146"/>
      <c r="F9" s="146"/>
      <c r="G9" s="578" t="s">
        <v>768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214.5" customHeight="1" x14ac:dyDescent="0.2">
      <c r="A10" s="746" t="s">
        <v>30</v>
      </c>
      <c r="B10" s="747"/>
      <c r="C10" s="747"/>
      <c r="D10" s="747"/>
      <c r="E10" s="747"/>
      <c r="F10" s="747"/>
      <c r="G10" s="678" t="s">
        <v>632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46" t="s">
        <v>5</v>
      </c>
      <c r="B11" s="747"/>
      <c r="C11" s="747"/>
      <c r="D11" s="747"/>
      <c r="E11" s="747"/>
      <c r="F11" s="755"/>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39" t="s">
        <v>24</v>
      </c>
      <c r="B12" s="140"/>
      <c r="C12" s="140"/>
      <c r="D12" s="140"/>
      <c r="E12" s="140"/>
      <c r="F12" s="141"/>
      <c r="G12" s="684"/>
      <c r="H12" s="685"/>
      <c r="I12" s="685"/>
      <c r="J12" s="685"/>
      <c r="K12" s="685"/>
      <c r="L12" s="685"/>
      <c r="M12" s="685"/>
      <c r="N12" s="685"/>
      <c r="O12" s="685"/>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8"/>
    </row>
    <row r="13" spans="1:50" ht="21" customHeight="1" x14ac:dyDescent="0.2">
      <c r="A13" s="142"/>
      <c r="B13" s="143"/>
      <c r="C13" s="143"/>
      <c r="D13" s="143"/>
      <c r="E13" s="143"/>
      <c r="F13" s="144"/>
      <c r="G13" s="749" t="s">
        <v>6</v>
      </c>
      <c r="H13" s="750"/>
      <c r="I13" s="641" t="s">
        <v>7</v>
      </c>
      <c r="J13" s="642"/>
      <c r="K13" s="642"/>
      <c r="L13" s="642"/>
      <c r="M13" s="642"/>
      <c r="N13" s="642"/>
      <c r="O13" s="643"/>
      <c r="P13" s="108">
        <v>153</v>
      </c>
      <c r="Q13" s="109"/>
      <c r="R13" s="109"/>
      <c r="S13" s="109"/>
      <c r="T13" s="109"/>
      <c r="U13" s="109"/>
      <c r="V13" s="110"/>
      <c r="W13" s="108">
        <v>122</v>
      </c>
      <c r="X13" s="109"/>
      <c r="Y13" s="109"/>
      <c r="Z13" s="109"/>
      <c r="AA13" s="109"/>
      <c r="AB13" s="109"/>
      <c r="AC13" s="110"/>
      <c r="AD13" s="108">
        <v>193</v>
      </c>
      <c r="AE13" s="109"/>
      <c r="AF13" s="109"/>
      <c r="AG13" s="109"/>
      <c r="AH13" s="109"/>
      <c r="AI13" s="109"/>
      <c r="AJ13" s="110"/>
      <c r="AK13" s="108">
        <v>153</v>
      </c>
      <c r="AL13" s="109"/>
      <c r="AM13" s="109"/>
      <c r="AN13" s="109"/>
      <c r="AO13" s="109"/>
      <c r="AP13" s="109"/>
      <c r="AQ13" s="110"/>
      <c r="AR13" s="105">
        <v>153</v>
      </c>
      <c r="AS13" s="106"/>
      <c r="AT13" s="106"/>
      <c r="AU13" s="106"/>
      <c r="AV13" s="106"/>
      <c r="AW13" s="106"/>
      <c r="AX13" s="392"/>
    </row>
    <row r="14" spans="1:50" ht="21" customHeight="1" x14ac:dyDescent="0.2">
      <c r="A14" s="142"/>
      <c r="B14" s="143"/>
      <c r="C14" s="143"/>
      <c r="D14" s="143"/>
      <c r="E14" s="143"/>
      <c r="F14" s="144"/>
      <c r="G14" s="751"/>
      <c r="H14" s="752"/>
      <c r="I14" s="581" t="s">
        <v>8</v>
      </c>
      <c r="J14" s="635"/>
      <c r="K14" s="635"/>
      <c r="L14" s="635"/>
      <c r="M14" s="635"/>
      <c r="N14" s="635"/>
      <c r="O14" s="636"/>
      <c r="P14" s="108" t="s">
        <v>663</v>
      </c>
      <c r="Q14" s="109"/>
      <c r="R14" s="109"/>
      <c r="S14" s="109"/>
      <c r="T14" s="109"/>
      <c r="U14" s="109"/>
      <c r="V14" s="110"/>
      <c r="W14" s="108" t="s">
        <v>663</v>
      </c>
      <c r="X14" s="109"/>
      <c r="Y14" s="109"/>
      <c r="Z14" s="109"/>
      <c r="AA14" s="109"/>
      <c r="AB14" s="109"/>
      <c r="AC14" s="110"/>
      <c r="AD14" s="108" t="s">
        <v>663</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2">
      <c r="A15" s="142"/>
      <c r="B15" s="143"/>
      <c r="C15" s="143"/>
      <c r="D15" s="143"/>
      <c r="E15" s="143"/>
      <c r="F15" s="144"/>
      <c r="G15" s="751"/>
      <c r="H15" s="752"/>
      <c r="I15" s="581" t="s">
        <v>51</v>
      </c>
      <c r="J15" s="582"/>
      <c r="K15" s="582"/>
      <c r="L15" s="582"/>
      <c r="M15" s="582"/>
      <c r="N15" s="582"/>
      <c r="O15" s="583"/>
      <c r="P15" s="108" t="s">
        <v>663</v>
      </c>
      <c r="Q15" s="109"/>
      <c r="R15" s="109"/>
      <c r="S15" s="109"/>
      <c r="T15" s="109"/>
      <c r="U15" s="109"/>
      <c r="V15" s="110"/>
      <c r="W15" s="108" t="s">
        <v>663</v>
      </c>
      <c r="X15" s="109"/>
      <c r="Y15" s="109"/>
      <c r="Z15" s="109"/>
      <c r="AA15" s="109"/>
      <c r="AB15" s="109"/>
      <c r="AC15" s="110"/>
      <c r="AD15" s="108" t="s">
        <v>663</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2">
      <c r="A16" s="142"/>
      <c r="B16" s="143"/>
      <c r="C16" s="143"/>
      <c r="D16" s="143"/>
      <c r="E16" s="143"/>
      <c r="F16" s="144"/>
      <c r="G16" s="751"/>
      <c r="H16" s="752"/>
      <c r="I16" s="581" t="s">
        <v>52</v>
      </c>
      <c r="J16" s="582"/>
      <c r="K16" s="582"/>
      <c r="L16" s="582"/>
      <c r="M16" s="582"/>
      <c r="N16" s="582"/>
      <c r="O16" s="583"/>
      <c r="P16" s="108" t="s">
        <v>663</v>
      </c>
      <c r="Q16" s="109"/>
      <c r="R16" s="109"/>
      <c r="S16" s="109"/>
      <c r="T16" s="109"/>
      <c r="U16" s="109"/>
      <c r="V16" s="110"/>
      <c r="W16" s="108" t="s">
        <v>663</v>
      </c>
      <c r="X16" s="109"/>
      <c r="Y16" s="109"/>
      <c r="Z16" s="109"/>
      <c r="AA16" s="109"/>
      <c r="AB16" s="109"/>
      <c r="AC16" s="110"/>
      <c r="AD16" s="108" t="s">
        <v>663</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2">
      <c r="A17" s="142"/>
      <c r="B17" s="143"/>
      <c r="C17" s="143"/>
      <c r="D17" s="143"/>
      <c r="E17" s="143"/>
      <c r="F17" s="144"/>
      <c r="G17" s="751"/>
      <c r="H17" s="752"/>
      <c r="I17" s="581" t="s">
        <v>50</v>
      </c>
      <c r="J17" s="635"/>
      <c r="K17" s="635"/>
      <c r="L17" s="635"/>
      <c r="M17" s="635"/>
      <c r="N17" s="635"/>
      <c r="O17" s="636"/>
      <c r="P17" s="108" t="s">
        <v>663</v>
      </c>
      <c r="Q17" s="109"/>
      <c r="R17" s="109"/>
      <c r="S17" s="109"/>
      <c r="T17" s="109"/>
      <c r="U17" s="109"/>
      <c r="V17" s="110"/>
      <c r="W17" s="108" t="s">
        <v>663</v>
      </c>
      <c r="X17" s="109"/>
      <c r="Y17" s="109"/>
      <c r="Z17" s="109"/>
      <c r="AA17" s="109"/>
      <c r="AB17" s="109"/>
      <c r="AC17" s="110"/>
      <c r="AD17" s="108" t="s">
        <v>663</v>
      </c>
      <c r="AE17" s="109"/>
      <c r="AF17" s="109"/>
      <c r="AG17" s="109"/>
      <c r="AH17" s="109"/>
      <c r="AI17" s="109"/>
      <c r="AJ17" s="110"/>
      <c r="AK17" s="108"/>
      <c r="AL17" s="109"/>
      <c r="AM17" s="109"/>
      <c r="AN17" s="109"/>
      <c r="AO17" s="109"/>
      <c r="AP17" s="109"/>
      <c r="AQ17" s="110"/>
      <c r="AR17" s="390"/>
      <c r="AS17" s="390"/>
      <c r="AT17" s="390"/>
      <c r="AU17" s="390"/>
      <c r="AV17" s="390"/>
      <c r="AW17" s="390"/>
      <c r="AX17" s="391"/>
    </row>
    <row r="18" spans="1:50" ht="24.75" customHeight="1" x14ac:dyDescent="0.2">
      <c r="A18" s="142"/>
      <c r="B18" s="143"/>
      <c r="C18" s="143"/>
      <c r="D18" s="143"/>
      <c r="E18" s="143"/>
      <c r="F18" s="144"/>
      <c r="G18" s="753"/>
      <c r="H18" s="754"/>
      <c r="I18" s="741" t="s">
        <v>20</v>
      </c>
      <c r="J18" s="742"/>
      <c r="K18" s="742"/>
      <c r="L18" s="742"/>
      <c r="M18" s="742"/>
      <c r="N18" s="742"/>
      <c r="O18" s="743"/>
      <c r="P18" s="114">
        <f>SUM(P13:V17)</f>
        <v>153</v>
      </c>
      <c r="Q18" s="115"/>
      <c r="R18" s="115"/>
      <c r="S18" s="115"/>
      <c r="T18" s="115"/>
      <c r="U18" s="115"/>
      <c r="V18" s="116"/>
      <c r="W18" s="114">
        <f>SUM(W13:AC17)</f>
        <v>122</v>
      </c>
      <c r="X18" s="115"/>
      <c r="Y18" s="115"/>
      <c r="Z18" s="115"/>
      <c r="AA18" s="115"/>
      <c r="AB18" s="115"/>
      <c r="AC18" s="116"/>
      <c r="AD18" s="114">
        <f>SUM(AD13:AJ17)</f>
        <v>193</v>
      </c>
      <c r="AE18" s="115"/>
      <c r="AF18" s="115"/>
      <c r="AG18" s="115"/>
      <c r="AH18" s="115"/>
      <c r="AI18" s="115"/>
      <c r="AJ18" s="116"/>
      <c r="AK18" s="114">
        <f>SUM(AK13:AQ17)</f>
        <v>153</v>
      </c>
      <c r="AL18" s="115"/>
      <c r="AM18" s="115"/>
      <c r="AN18" s="115"/>
      <c r="AO18" s="115"/>
      <c r="AP18" s="115"/>
      <c r="AQ18" s="116"/>
      <c r="AR18" s="114">
        <f>SUM(AR13:AX17)</f>
        <v>153</v>
      </c>
      <c r="AS18" s="115"/>
      <c r="AT18" s="115"/>
      <c r="AU18" s="115"/>
      <c r="AV18" s="115"/>
      <c r="AW18" s="115"/>
      <c r="AX18" s="543"/>
    </row>
    <row r="19" spans="1:50" ht="24.75" customHeight="1" x14ac:dyDescent="0.2">
      <c r="A19" s="142"/>
      <c r="B19" s="143"/>
      <c r="C19" s="143"/>
      <c r="D19" s="143"/>
      <c r="E19" s="143"/>
      <c r="F19" s="144"/>
      <c r="G19" s="541" t="s">
        <v>9</v>
      </c>
      <c r="H19" s="542"/>
      <c r="I19" s="542"/>
      <c r="J19" s="542"/>
      <c r="K19" s="542"/>
      <c r="L19" s="542"/>
      <c r="M19" s="542"/>
      <c r="N19" s="542"/>
      <c r="O19" s="542"/>
      <c r="P19" s="108">
        <v>124</v>
      </c>
      <c r="Q19" s="109"/>
      <c r="R19" s="109"/>
      <c r="S19" s="109"/>
      <c r="T19" s="109"/>
      <c r="U19" s="109"/>
      <c r="V19" s="110"/>
      <c r="W19" s="108">
        <v>103</v>
      </c>
      <c r="X19" s="109"/>
      <c r="Y19" s="109"/>
      <c r="Z19" s="109"/>
      <c r="AA19" s="109"/>
      <c r="AB19" s="109"/>
      <c r="AC19" s="110"/>
      <c r="AD19" s="108">
        <v>128</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2">
      <c r="A20" s="142"/>
      <c r="B20" s="143"/>
      <c r="C20" s="143"/>
      <c r="D20" s="143"/>
      <c r="E20" s="143"/>
      <c r="F20" s="144"/>
      <c r="G20" s="541" t="s">
        <v>10</v>
      </c>
      <c r="H20" s="542"/>
      <c r="I20" s="542"/>
      <c r="J20" s="542"/>
      <c r="K20" s="542"/>
      <c r="L20" s="542"/>
      <c r="M20" s="542"/>
      <c r="N20" s="542"/>
      <c r="O20" s="542"/>
      <c r="P20" s="545">
        <f>IF(P18=0, "-", SUM(P19)/P18)</f>
        <v>0.81045751633986929</v>
      </c>
      <c r="Q20" s="545"/>
      <c r="R20" s="545"/>
      <c r="S20" s="545"/>
      <c r="T20" s="545"/>
      <c r="U20" s="545"/>
      <c r="V20" s="545"/>
      <c r="W20" s="545">
        <f t="shared" ref="W20" si="0">IF(W18=0, "-", SUM(W19)/W18)</f>
        <v>0.84426229508196726</v>
      </c>
      <c r="X20" s="545"/>
      <c r="Y20" s="545"/>
      <c r="Z20" s="545"/>
      <c r="AA20" s="545"/>
      <c r="AB20" s="545"/>
      <c r="AC20" s="545"/>
      <c r="AD20" s="545">
        <f t="shared" ref="AD20" si="1">IF(AD18=0, "-", SUM(AD19)/AD18)</f>
        <v>0.66321243523316065</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2">
      <c r="A21" s="145"/>
      <c r="B21" s="146"/>
      <c r="C21" s="146"/>
      <c r="D21" s="146"/>
      <c r="E21" s="146"/>
      <c r="F21" s="147"/>
      <c r="G21" s="931" t="s">
        <v>473</v>
      </c>
      <c r="H21" s="932"/>
      <c r="I21" s="932"/>
      <c r="J21" s="932"/>
      <c r="K21" s="932"/>
      <c r="L21" s="932"/>
      <c r="M21" s="932"/>
      <c r="N21" s="932"/>
      <c r="O21" s="932"/>
      <c r="P21" s="545">
        <f>IF(P19=0, "-", SUM(P19)/SUM(P13,P14))</f>
        <v>0.81045751633986929</v>
      </c>
      <c r="Q21" s="545"/>
      <c r="R21" s="545"/>
      <c r="S21" s="545"/>
      <c r="T21" s="545"/>
      <c r="U21" s="545"/>
      <c r="V21" s="545"/>
      <c r="W21" s="545">
        <f t="shared" ref="W21" si="2">IF(W19=0, "-", SUM(W19)/SUM(W13,W14))</f>
        <v>0.84426229508196726</v>
      </c>
      <c r="X21" s="545"/>
      <c r="Y21" s="545"/>
      <c r="Z21" s="545"/>
      <c r="AA21" s="545"/>
      <c r="AB21" s="545"/>
      <c r="AC21" s="545"/>
      <c r="AD21" s="545">
        <f t="shared" ref="AD21" si="3">IF(AD19=0, "-", SUM(AD19)/SUM(AD13,AD14))</f>
        <v>0.66321243523316065</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198" t="s">
        <v>549</v>
      </c>
      <c r="B22" s="199"/>
      <c r="C22" s="199"/>
      <c r="D22" s="199"/>
      <c r="E22" s="199"/>
      <c r="F22" s="200"/>
      <c r="G22" s="183" t="s">
        <v>452</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 customHeight="1" x14ac:dyDescent="0.2">
      <c r="A23" s="201"/>
      <c r="B23" s="202"/>
      <c r="C23" s="202"/>
      <c r="D23" s="202"/>
      <c r="E23" s="202"/>
      <c r="F23" s="203"/>
      <c r="G23" s="186" t="s">
        <v>566</v>
      </c>
      <c r="H23" s="187"/>
      <c r="I23" s="187"/>
      <c r="J23" s="187"/>
      <c r="K23" s="187"/>
      <c r="L23" s="187"/>
      <c r="M23" s="187"/>
      <c r="N23" s="187"/>
      <c r="O23" s="188"/>
      <c r="P23" s="105">
        <v>120</v>
      </c>
      <c r="Q23" s="106"/>
      <c r="R23" s="106"/>
      <c r="S23" s="106"/>
      <c r="T23" s="106"/>
      <c r="U23" s="106"/>
      <c r="V23" s="107"/>
      <c r="W23" s="105">
        <v>120</v>
      </c>
      <c r="X23" s="106"/>
      <c r="Y23" s="106"/>
      <c r="Z23" s="106"/>
      <c r="AA23" s="106"/>
      <c r="AB23" s="106"/>
      <c r="AC23" s="107"/>
      <c r="AD23" s="209" t="s">
        <v>770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0" customHeight="1" x14ac:dyDescent="0.2">
      <c r="A24" s="201"/>
      <c r="B24" s="202"/>
      <c r="C24" s="202"/>
      <c r="D24" s="202"/>
      <c r="E24" s="202"/>
      <c r="F24" s="203"/>
      <c r="G24" s="189" t="s">
        <v>567</v>
      </c>
      <c r="H24" s="190"/>
      <c r="I24" s="190"/>
      <c r="J24" s="190"/>
      <c r="K24" s="190"/>
      <c r="L24" s="190"/>
      <c r="M24" s="190"/>
      <c r="N24" s="190"/>
      <c r="O24" s="191"/>
      <c r="P24" s="108">
        <v>33</v>
      </c>
      <c r="Q24" s="109"/>
      <c r="R24" s="109"/>
      <c r="S24" s="109"/>
      <c r="T24" s="109"/>
      <c r="U24" s="109"/>
      <c r="V24" s="110"/>
      <c r="W24" s="108">
        <v>33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453</v>
      </c>
      <c r="H29" s="196"/>
      <c r="I29" s="196"/>
      <c r="J29" s="196"/>
      <c r="K29" s="196"/>
      <c r="L29" s="196"/>
      <c r="M29" s="196"/>
      <c r="N29" s="196"/>
      <c r="O29" s="197"/>
      <c r="P29" s="108">
        <f>AK13</f>
        <v>153</v>
      </c>
      <c r="Q29" s="109"/>
      <c r="R29" s="109"/>
      <c r="S29" s="109"/>
      <c r="T29" s="109"/>
      <c r="U29" s="109"/>
      <c r="V29" s="110"/>
      <c r="W29" s="227">
        <f>AR13</f>
        <v>153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5" t="s">
        <v>468</v>
      </c>
      <c r="B30" s="516"/>
      <c r="C30" s="516"/>
      <c r="D30" s="516"/>
      <c r="E30" s="516"/>
      <c r="F30" s="517"/>
      <c r="G30" s="653" t="s">
        <v>265</v>
      </c>
      <c r="H30" s="388"/>
      <c r="I30" s="388"/>
      <c r="J30" s="388"/>
      <c r="K30" s="388"/>
      <c r="L30" s="388"/>
      <c r="M30" s="388"/>
      <c r="N30" s="388"/>
      <c r="O30" s="585"/>
      <c r="P30" s="584" t="s">
        <v>59</v>
      </c>
      <c r="Q30" s="388"/>
      <c r="R30" s="388"/>
      <c r="S30" s="388"/>
      <c r="T30" s="388"/>
      <c r="U30" s="388"/>
      <c r="V30" s="388"/>
      <c r="W30" s="388"/>
      <c r="X30" s="585"/>
      <c r="Y30" s="471"/>
      <c r="Z30" s="472"/>
      <c r="AA30" s="473"/>
      <c r="AB30" s="384" t="s">
        <v>11</v>
      </c>
      <c r="AC30" s="385"/>
      <c r="AD30" s="386"/>
      <c r="AE30" s="384" t="s">
        <v>525</v>
      </c>
      <c r="AF30" s="385"/>
      <c r="AG30" s="385"/>
      <c r="AH30" s="386"/>
      <c r="AI30" s="384" t="s">
        <v>522</v>
      </c>
      <c r="AJ30" s="385"/>
      <c r="AK30" s="385"/>
      <c r="AL30" s="386"/>
      <c r="AM30" s="387" t="s">
        <v>517</v>
      </c>
      <c r="AN30" s="387"/>
      <c r="AO30" s="387"/>
      <c r="AP30" s="384"/>
      <c r="AQ30" s="644" t="s">
        <v>353</v>
      </c>
      <c r="AR30" s="645"/>
      <c r="AS30" s="645"/>
      <c r="AT30" s="646"/>
      <c r="AU30" s="388" t="s">
        <v>253</v>
      </c>
      <c r="AV30" s="388"/>
      <c r="AW30" s="388"/>
      <c r="AX30" s="389"/>
    </row>
    <row r="31" spans="1:50" ht="18.75" customHeight="1" x14ac:dyDescent="0.2">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474"/>
      <c r="Z31" s="475"/>
      <c r="AA31" s="476"/>
      <c r="AB31" s="332"/>
      <c r="AC31" s="333"/>
      <c r="AD31" s="334"/>
      <c r="AE31" s="332"/>
      <c r="AF31" s="333"/>
      <c r="AG31" s="333"/>
      <c r="AH31" s="334"/>
      <c r="AI31" s="332"/>
      <c r="AJ31" s="333"/>
      <c r="AK31" s="333"/>
      <c r="AL31" s="334"/>
      <c r="AM31" s="374"/>
      <c r="AN31" s="374"/>
      <c r="AO31" s="374"/>
      <c r="AP31" s="332"/>
      <c r="AQ31" s="217"/>
      <c r="AR31" s="136"/>
      <c r="AS31" s="137" t="s">
        <v>354</v>
      </c>
      <c r="AT31" s="172"/>
      <c r="AU31" s="271">
        <v>31</v>
      </c>
      <c r="AV31" s="271"/>
      <c r="AW31" s="377" t="s">
        <v>300</v>
      </c>
      <c r="AX31" s="378"/>
    </row>
    <row r="32" spans="1:50" ht="23.25" customHeight="1" x14ac:dyDescent="0.2">
      <c r="A32" s="521"/>
      <c r="B32" s="519"/>
      <c r="C32" s="519"/>
      <c r="D32" s="519"/>
      <c r="E32" s="519"/>
      <c r="F32" s="520"/>
      <c r="G32" s="546" t="s">
        <v>686</v>
      </c>
      <c r="H32" s="547"/>
      <c r="I32" s="547"/>
      <c r="J32" s="547"/>
      <c r="K32" s="547"/>
      <c r="L32" s="547"/>
      <c r="M32" s="547"/>
      <c r="N32" s="547"/>
      <c r="O32" s="548"/>
      <c r="P32" s="161" t="s">
        <v>568</v>
      </c>
      <c r="Q32" s="161"/>
      <c r="R32" s="161"/>
      <c r="S32" s="161"/>
      <c r="T32" s="161"/>
      <c r="U32" s="161"/>
      <c r="V32" s="161"/>
      <c r="W32" s="161"/>
      <c r="X32" s="231"/>
      <c r="Y32" s="338" t="s">
        <v>12</v>
      </c>
      <c r="Z32" s="555"/>
      <c r="AA32" s="556"/>
      <c r="AB32" s="557" t="s">
        <v>693</v>
      </c>
      <c r="AC32" s="557"/>
      <c r="AD32" s="557"/>
      <c r="AE32" s="362">
        <v>115129</v>
      </c>
      <c r="AF32" s="363"/>
      <c r="AG32" s="363"/>
      <c r="AH32" s="363"/>
      <c r="AI32" s="362">
        <v>114131</v>
      </c>
      <c r="AJ32" s="363"/>
      <c r="AK32" s="363"/>
      <c r="AL32" s="363"/>
      <c r="AM32" s="362">
        <v>105914</v>
      </c>
      <c r="AN32" s="363"/>
      <c r="AO32" s="363"/>
      <c r="AP32" s="363"/>
      <c r="AQ32" s="111" t="s">
        <v>586</v>
      </c>
      <c r="AR32" s="112"/>
      <c r="AS32" s="112"/>
      <c r="AT32" s="113"/>
      <c r="AU32" s="363" t="s">
        <v>586</v>
      </c>
      <c r="AV32" s="363"/>
      <c r="AW32" s="363"/>
      <c r="AX32" s="365"/>
    </row>
    <row r="33" spans="1:50" ht="23.25" customHeight="1" x14ac:dyDescent="0.2">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693</v>
      </c>
      <c r="AC33" s="528"/>
      <c r="AD33" s="528"/>
      <c r="AE33" s="362">
        <v>115385</v>
      </c>
      <c r="AF33" s="363"/>
      <c r="AG33" s="363"/>
      <c r="AH33" s="363"/>
      <c r="AI33" s="362">
        <v>115129</v>
      </c>
      <c r="AJ33" s="363"/>
      <c r="AK33" s="363"/>
      <c r="AL33" s="363"/>
      <c r="AM33" s="362">
        <v>114131</v>
      </c>
      <c r="AN33" s="363"/>
      <c r="AO33" s="363"/>
      <c r="AP33" s="363"/>
      <c r="AQ33" s="111" t="s">
        <v>586</v>
      </c>
      <c r="AR33" s="112"/>
      <c r="AS33" s="112"/>
      <c r="AT33" s="113"/>
      <c r="AU33" s="363">
        <v>105914</v>
      </c>
      <c r="AV33" s="363"/>
      <c r="AW33" s="363"/>
      <c r="AX33" s="365"/>
    </row>
    <row r="34" spans="1:50" ht="23.25" customHeight="1" x14ac:dyDescent="0.2">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2">
        <v>99.8</v>
      </c>
      <c r="AF34" s="363"/>
      <c r="AG34" s="363"/>
      <c r="AH34" s="363"/>
      <c r="AI34" s="362">
        <v>99</v>
      </c>
      <c r="AJ34" s="363"/>
      <c r="AK34" s="363"/>
      <c r="AL34" s="363"/>
      <c r="AM34" s="362">
        <v>93</v>
      </c>
      <c r="AN34" s="363"/>
      <c r="AO34" s="363"/>
      <c r="AP34" s="363"/>
      <c r="AQ34" s="111" t="s">
        <v>586</v>
      </c>
      <c r="AR34" s="112"/>
      <c r="AS34" s="112"/>
      <c r="AT34" s="113"/>
      <c r="AU34" s="363" t="s">
        <v>586</v>
      </c>
      <c r="AV34" s="363"/>
      <c r="AW34" s="363"/>
      <c r="AX34" s="365"/>
    </row>
    <row r="35" spans="1:50" ht="23.25" customHeight="1" x14ac:dyDescent="0.2">
      <c r="A35" s="902" t="s">
        <v>495</v>
      </c>
      <c r="B35" s="903"/>
      <c r="C35" s="903"/>
      <c r="D35" s="903"/>
      <c r="E35" s="903"/>
      <c r="F35" s="904"/>
      <c r="G35" s="908" t="s">
        <v>635</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47" t="s">
        <v>468</v>
      </c>
      <c r="B37" s="648"/>
      <c r="C37" s="648"/>
      <c r="D37" s="648"/>
      <c r="E37" s="648"/>
      <c r="F37" s="649"/>
      <c r="G37" s="571" t="s">
        <v>265</v>
      </c>
      <c r="H37" s="379"/>
      <c r="I37" s="379"/>
      <c r="J37" s="379"/>
      <c r="K37" s="379"/>
      <c r="L37" s="379"/>
      <c r="M37" s="379"/>
      <c r="N37" s="379"/>
      <c r="O37" s="572"/>
      <c r="P37" s="637" t="s">
        <v>59</v>
      </c>
      <c r="Q37" s="379"/>
      <c r="R37" s="379"/>
      <c r="S37" s="379"/>
      <c r="T37" s="379"/>
      <c r="U37" s="379"/>
      <c r="V37" s="379"/>
      <c r="W37" s="379"/>
      <c r="X37" s="572"/>
      <c r="Y37" s="638"/>
      <c r="Z37" s="639"/>
      <c r="AA37" s="640"/>
      <c r="AB37" s="366" t="s">
        <v>11</v>
      </c>
      <c r="AC37" s="367"/>
      <c r="AD37" s="368"/>
      <c r="AE37" s="366" t="s">
        <v>525</v>
      </c>
      <c r="AF37" s="367"/>
      <c r="AG37" s="367"/>
      <c r="AH37" s="368"/>
      <c r="AI37" s="366" t="s">
        <v>522</v>
      </c>
      <c r="AJ37" s="367"/>
      <c r="AK37" s="367"/>
      <c r="AL37" s="368"/>
      <c r="AM37" s="373" t="s">
        <v>517</v>
      </c>
      <c r="AN37" s="373"/>
      <c r="AO37" s="373"/>
      <c r="AP37" s="366"/>
      <c r="AQ37" s="267" t="s">
        <v>353</v>
      </c>
      <c r="AR37" s="268"/>
      <c r="AS37" s="268"/>
      <c r="AT37" s="269"/>
      <c r="AU37" s="379" t="s">
        <v>253</v>
      </c>
      <c r="AV37" s="379"/>
      <c r="AW37" s="379"/>
      <c r="AX37" s="380"/>
    </row>
    <row r="38" spans="1:50" ht="18.75" hidden="1" customHeight="1" x14ac:dyDescent="0.2">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474"/>
      <c r="Z38" s="475"/>
      <c r="AA38" s="476"/>
      <c r="AB38" s="332"/>
      <c r="AC38" s="333"/>
      <c r="AD38" s="334"/>
      <c r="AE38" s="332"/>
      <c r="AF38" s="333"/>
      <c r="AG38" s="333"/>
      <c r="AH38" s="334"/>
      <c r="AI38" s="332"/>
      <c r="AJ38" s="333"/>
      <c r="AK38" s="333"/>
      <c r="AL38" s="334"/>
      <c r="AM38" s="374"/>
      <c r="AN38" s="374"/>
      <c r="AO38" s="374"/>
      <c r="AP38" s="332"/>
      <c r="AQ38" s="217"/>
      <c r="AR38" s="136"/>
      <c r="AS38" s="137" t="s">
        <v>354</v>
      </c>
      <c r="AT38" s="172"/>
      <c r="AU38" s="271"/>
      <c r="AV38" s="271"/>
      <c r="AW38" s="377" t="s">
        <v>300</v>
      </c>
      <c r="AX38" s="378"/>
    </row>
    <row r="39" spans="1:50" ht="23.25" hidden="1" customHeight="1" x14ac:dyDescent="0.2">
      <c r="A39" s="521"/>
      <c r="B39" s="519"/>
      <c r="C39" s="519"/>
      <c r="D39" s="519"/>
      <c r="E39" s="519"/>
      <c r="F39" s="520"/>
      <c r="G39" s="546" t="s">
        <v>677</v>
      </c>
      <c r="H39" s="547"/>
      <c r="I39" s="547"/>
      <c r="J39" s="547"/>
      <c r="K39" s="547"/>
      <c r="L39" s="547"/>
      <c r="M39" s="547"/>
      <c r="N39" s="547"/>
      <c r="O39" s="548"/>
      <c r="P39" s="161" t="s">
        <v>569</v>
      </c>
      <c r="Q39" s="161"/>
      <c r="R39" s="161"/>
      <c r="S39" s="161"/>
      <c r="T39" s="161"/>
      <c r="U39" s="161"/>
      <c r="V39" s="161"/>
      <c r="W39" s="161"/>
      <c r="X39" s="231"/>
      <c r="Y39" s="338" t="s">
        <v>12</v>
      </c>
      <c r="Z39" s="555"/>
      <c r="AA39" s="556"/>
      <c r="AB39" s="557"/>
      <c r="AC39" s="557"/>
      <c r="AD39" s="557"/>
      <c r="AE39" s="362">
        <v>296</v>
      </c>
      <c r="AF39" s="363"/>
      <c r="AG39" s="363"/>
      <c r="AH39" s="363"/>
      <c r="AI39" s="362">
        <v>475</v>
      </c>
      <c r="AJ39" s="363"/>
      <c r="AK39" s="363"/>
      <c r="AL39" s="363"/>
      <c r="AM39" s="362">
        <v>704</v>
      </c>
      <c r="AN39" s="363"/>
      <c r="AO39" s="363"/>
      <c r="AP39" s="363"/>
      <c r="AQ39" s="111"/>
      <c r="AR39" s="112"/>
      <c r="AS39" s="112"/>
      <c r="AT39" s="113"/>
      <c r="AU39" s="363"/>
      <c r="AV39" s="363"/>
      <c r="AW39" s="363"/>
      <c r="AX39" s="365"/>
    </row>
    <row r="40" spans="1:50" ht="23.25" hidden="1" customHeight="1" x14ac:dyDescent="0.2">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c r="AC40" s="528"/>
      <c r="AD40" s="528"/>
      <c r="AE40" s="362">
        <v>550</v>
      </c>
      <c r="AF40" s="363"/>
      <c r="AG40" s="363"/>
      <c r="AH40" s="363"/>
      <c r="AI40" s="362">
        <v>1100</v>
      </c>
      <c r="AJ40" s="363"/>
      <c r="AK40" s="363"/>
      <c r="AL40" s="363"/>
      <c r="AM40" s="362">
        <v>1650</v>
      </c>
      <c r="AN40" s="363"/>
      <c r="AO40" s="363"/>
      <c r="AP40" s="363"/>
      <c r="AQ40" s="111"/>
      <c r="AR40" s="112"/>
      <c r="AS40" s="112"/>
      <c r="AT40" s="113"/>
      <c r="AU40" s="363">
        <v>1741</v>
      </c>
      <c r="AV40" s="363"/>
      <c r="AW40" s="363"/>
      <c r="AX40" s="365"/>
    </row>
    <row r="41" spans="1:50" ht="23.25" hidden="1" customHeight="1" x14ac:dyDescent="0.2">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2">
        <v>53.8</v>
      </c>
      <c r="AF41" s="363"/>
      <c r="AG41" s="363"/>
      <c r="AH41" s="363"/>
      <c r="AI41" s="362">
        <v>43</v>
      </c>
      <c r="AJ41" s="363"/>
      <c r="AK41" s="363"/>
      <c r="AL41" s="363"/>
      <c r="AM41" s="362">
        <v>42.7</v>
      </c>
      <c r="AN41" s="363"/>
      <c r="AO41" s="363"/>
      <c r="AP41" s="363"/>
      <c r="AQ41" s="111"/>
      <c r="AR41" s="112"/>
      <c r="AS41" s="112"/>
      <c r="AT41" s="113"/>
      <c r="AU41" s="363"/>
      <c r="AV41" s="363"/>
      <c r="AW41" s="363"/>
      <c r="AX41" s="365"/>
    </row>
    <row r="42" spans="1:50" ht="23.25" hidden="1" customHeight="1" x14ac:dyDescent="0.2">
      <c r="A42" s="902" t="s">
        <v>495</v>
      </c>
      <c r="B42" s="903"/>
      <c r="C42" s="903"/>
      <c r="D42" s="903"/>
      <c r="E42" s="903"/>
      <c r="F42" s="904"/>
      <c r="G42" s="908" t="s">
        <v>633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647" t="s">
        <v>468</v>
      </c>
      <c r="B44" s="648"/>
      <c r="C44" s="648"/>
      <c r="D44" s="648"/>
      <c r="E44" s="648"/>
      <c r="F44" s="649"/>
      <c r="G44" s="571" t="s">
        <v>265</v>
      </c>
      <c r="H44" s="379"/>
      <c r="I44" s="379"/>
      <c r="J44" s="379"/>
      <c r="K44" s="379"/>
      <c r="L44" s="379"/>
      <c r="M44" s="379"/>
      <c r="N44" s="379"/>
      <c r="O44" s="572"/>
      <c r="P44" s="637" t="s">
        <v>59</v>
      </c>
      <c r="Q44" s="379"/>
      <c r="R44" s="379"/>
      <c r="S44" s="379"/>
      <c r="T44" s="379"/>
      <c r="U44" s="379"/>
      <c r="V44" s="379"/>
      <c r="W44" s="379"/>
      <c r="X44" s="572"/>
      <c r="Y44" s="638"/>
      <c r="Z44" s="639"/>
      <c r="AA44" s="640"/>
      <c r="AB44" s="366" t="s">
        <v>11</v>
      </c>
      <c r="AC44" s="367"/>
      <c r="AD44" s="368"/>
      <c r="AE44" s="366" t="s">
        <v>525</v>
      </c>
      <c r="AF44" s="367"/>
      <c r="AG44" s="367"/>
      <c r="AH44" s="368"/>
      <c r="AI44" s="366" t="s">
        <v>522</v>
      </c>
      <c r="AJ44" s="367"/>
      <c r="AK44" s="367"/>
      <c r="AL44" s="368"/>
      <c r="AM44" s="373" t="s">
        <v>517</v>
      </c>
      <c r="AN44" s="373"/>
      <c r="AO44" s="373"/>
      <c r="AP44" s="366"/>
      <c r="AQ44" s="267" t="s">
        <v>353</v>
      </c>
      <c r="AR44" s="268"/>
      <c r="AS44" s="268"/>
      <c r="AT44" s="269"/>
      <c r="AU44" s="379" t="s">
        <v>253</v>
      </c>
      <c r="AV44" s="379"/>
      <c r="AW44" s="379"/>
      <c r="AX44" s="380"/>
    </row>
    <row r="45" spans="1:50" ht="18.75" customHeight="1" x14ac:dyDescent="0.2">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474"/>
      <c r="Z45" s="475"/>
      <c r="AA45" s="476"/>
      <c r="AB45" s="332"/>
      <c r="AC45" s="333"/>
      <c r="AD45" s="334"/>
      <c r="AE45" s="332"/>
      <c r="AF45" s="333"/>
      <c r="AG45" s="333"/>
      <c r="AH45" s="334"/>
      <c r="AI45" s="332"/>
      <c r="AJ45" s="333"/>
      <c r="AK45" s="333"/>
      <c r="AL45" s="334"/>
      <c r="AM45" s="374"/>
      <c r="AN45" s="374"/>
      <c r="AO45" s="374"/>
      <c r="AP45" s="332"/>
      <c r="AQ45" s="217"/>
      <c r="AR45" s="136"/>
      <c r="AS45" s="137" t="s">
        <v>354</v>
      </c>
      <c r="AT45" s="172"/>
      <c r="AU45" s="271"/>
      <c r="AV45" s="271"/>
      <c r="AW45" s="377" t="s">
        <v>300</v>
      </c>
      <c r="AX45" s="378"/>
    </row>
    <row r="46" spans="1:50" ht="23.25" customHeight="1" x14ac:dyDescent="0.2">
      <c r="A46" s="521"/>
      <c r="B46" s="519"/>
      <c r="C46" s="519"/>
      <c r="D46" s="519"/>
      <c r="E46" s="519"/>
      <c r="F46" s="520"/>
      <c r="G46" s="546" t="s">
        <v>684</v>
      </c>
      <c r="H46" s="547"/>
      <c r="I46" s="547"/>
      <c r="J46" s="547"/>
      <c r="K46" s="547"/>
      <c r="L46" s="547"/>
      <c r="M46" s="547"/>
      <c r="N46" s="547"/>
      <c r="O46" s="548"/>
      <c r="P46" s="161" t="s">
        <v>569</v>
      </c>
      <c r="Q46" s="161"/>
      <c r="R46" s="161"/>
      <c r="S46" s="161"/>
      <c r="T46" s="161"/>
      <c r="U46" s="161"/>
      <c r="V46" s="161"/>
      <c r="W46" s="161"/>
      <c r="X46" s="231"/>
      <c r="Y46" s="338" t="s">
        <v>12</v>
      </c>
      <c r="Z46" s="555"/>
      <c r="AA46" s="556"/>
      <c r="AB46" s="557" t="s">
        <v>753</v>
      </c>
      <c r="AC46" s="557"/>
      <c r="AD46" s="557"/>
      <c r="AE46" s="362">
        <v>296</v>
      </c>
      <c r="AF46" s="363"/>
      <c r="AG46" s="363"/>
      <c r="AH46" s="363"/>
      <c r="AI46" s="362">
        <v>475</v>
      </c>
      <c r="AJ46" s="363"/>
      <c r="AK46" s="363"/>
      <c r="AL46" s="363"/>
      <c r="AM46" s="362">
        <v>704</v>
      </c>
      <c r="AN46" s="363"/>
      <c r="AO46" s="363"/>
      <c r="AP46" s="363"/>
      <c r="AQ46" s="111"/>
      <c r="AR46" s="112"/>
      <c r="AS46" s="112"/>
      <c r="AT46" s="113"/>
      <c r="AU46" s="363"/>
      <c r="AV46" s="363"/>
      <c r="AW46" s="363"/>
      <c r="AX46" s="365"/>
    </row>
    <row r="47" spans="1:50" ht="23.25" customHeight="1" x14ac:dyDescent="0.2">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753</v>
      </c>
      <c r="AC47" s="528"/>
      <c r="AD47" s="528"/>
      <c r="AE47" s="362">
        <v>550</v>
      </c>
      <c r="AF47" s="363"/>
      <c r="AG47" s="363"/>
      <c r="AH47" s="363"/>
      <c r="AI47" s="362">
        <v>1100</v>
      </c>
      <c r="AJ47" s="363"/>
      <c r="AK47" s="363"/>
      <c r="AL47" s="363"/>
      <c r="AM47" s="362">
        <v>1616</v>
      </c>
      <c r="AN47" s="363"/>
      <c r="AO47" s="363"/>
      <c r="AP47" s="363"/>
      <c r="AQ47" s="111"/>
      <c r="AR47" s="112"/>
      <c r="AS47" s="112"/>
      <c r="AT47" s="113"/>
      <c r="AU47" s="363">
        <v>1616</v>
      </c>
      <c r="AV47" s="363"/>
      <c r="AW47" s="363"/>
      <c r="AX47" s="365"/>
    </row>
    <row r="48" spans="1:50" ht="23.25" customHeight="1" x14ac:dyDescent="0.2">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2">
        <v>53.8</v>
      </c>
      <c r="AF48" s="363"/>
      <c r="AG48" s="363"/>
      <c r="AH48" s="363"/>
      <c r="AI48" s="362">
        <v>43</v>
      </c>
      <c r="AJ48" s="363"/>
      <c r="AK48" s="363"/>
      <c r="AL48" s="363"/>
      <c r="AM48" s="362">
        <v>43.6</v>
      </c>
      <c r="AN48" s="363"/>
      <c r="AO48" s="363"/>
      <c r="AP48" s="363"/>
      <c r="AQ48" s="111"/>
      <c r="AR48" s="112"/>
      <c r="AS48" s="112"/>
      <c r="AT48" s="113"/>
      <c r="AU48" s="363"/>
      <c r="AV48" s="363"/>
      <c r="AW48" s="363"/>
      <c r="AX48" s="365"/>
    </row>
    <row r="49" spans="1:50" ht="23.25" customHeight="1" x14ac:dyDescent="0.2">
      <c r="A49" s="902" t="s">
        <v>495</v>
      </c>
      <c r="B49" s="903"/>
      <c r="C49" s="903"/>
      <c r="D49" s="903"/>
      <c r="E49" s="903"/>
      <c r="F49" s="904"/>
      <c r="G49" s="908" t="s">
        <v>634</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8" t="s">
        <v>468</v>
      </c>
      <c r="B51" s="519"/>
      <c r="C51" s="519"/>
      <c r="D51" s="519"/>
      <c r="E51" s="519"/>
      <c r="F51" s="520"/>
      <c r="G51" s="571" t="s">
        <v>265</v>
      </c>
      <c r="H51" s="379"/>
      <c r="I51" s="379"/>
      <c r="J51" s="379"/>
      <c r="K51" s="379"/>
      <c r="L51" s="379"/>
      <c r="M51" s="379"/>
      <c r="N51" s="379"/>
      <c r="O51" s="572"/>
      <c r="P51" s="637" t="s">
        <v>59</v>
      </c>
      <c r="Q51" s="379"/>
      <c r="R51" s="379"/>
      <c r="S51" s="379"/>
      <c r="T51" s="379"/>
      <c r="U51" s="379"/>
      <c r="V51" s="379"/>
      <c r="W51" s="379"/>
      <c r="X51" s="572"/>
      <c r="Y51" s="638"/>
      <c r="Z51" s="639"/>
      <c r="AA51" s="640"/>
      <c r="AB51" s="366" t="s">
        <v>11</v>
      </c>
      <c r="AC51" s="367"/>
      <c r="AD51" s="368"/>
      <c r="AE51" s="366" t="s">
        <v>525</v>
      </c>
      <c r="AF51" s="367"/>
      <c r="AG51" s="367"/>
      <c r="AH51" s="368"/>
      <c r="AI51" s="366" t="s">
        <v>522</v>
      </c>
      <c r="AJ51" s="367"/>
      <c r="AK51" s="367"/>
      <c r="AL51" s="368"/>
      <c r="AM51" s="373" t="s">
        <v>518</v>
      </c>
      <c r="AN51" s="373"/>
      <c r="AO51" s="373"/>
      <c r="AP51" s="366"/>
      <c r="AQ51" s="267" t="s">
        <v>353</v>
      </c>
      <c r="AR51" s="268"/>
      <c r="AS51" s="268"/>
      <c r="AT51" s="269"/>
      <c r="AU51" s="375" t="s">
        <v>253</v>
      </c>
      <c r="AV51" s="375"/>
      <c r="AW51" s="375"/>
      <c r="AX51" s="376"/>
    </row>
    <row r="52" spans="1:50" ht="18.75" customHeight="1" x14ac:dyDescent="0.2">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474"/>
      <c r="Z52" s="475"/>
      <c r="AA52" s="476"/>
      <c r="AB52" s="332"/>
      <c r="AC52" s="333"/>
      <c r="AD52" s="334"/>
      <c r="AE52" s="332"/>
      <c r="AF52" s="333"/>
      <c r="AG52" s="333"/>
      <c r="AH52" s="334"/>
      <c r="AI52" s="332"/>
      <c r="AJ52" s="333"/>
      <c r="AK52" s="333"/>
      <c r="AL52" s="334"/>
      <c r="AM52" s="374"/>
      <c r="AN52" s="374"/>
      <c r="AO52" s="374"/>
      <c r="AP52" s="332"/>
      <c r="AQ52" s="217"/>
      <c r="AR52" s="136"/>
      <c r="AS52" s="137" t="s">
        <v>354</v>
      </c>
      <c r="AT52" s="172"/>
      <c r="AU52" s="271">
        <v>34</v>
      </c>
      <c r="AV52" s="271"/>
      <c r="AW52" s="377" t="s">
        <v>300</v>
      </c>
      <c r="AX52" s="378"/>
    </row>
    <row r="53" spans="1:50" ht="30.75" customHeight="1" x14ac:dyDescent="0.2">
      <c r="A53" s="521"/>
      <c r="B53" s="519"/>
      <c r="C53" s="519"/>
      <c r="D53" s="519"/>
      <c r="E53" s="519"/>
      <c r="F53" s="520"/>
      <c r="G53" s="546" t="s">
        <v>683</v>
      </c>
      <c r="H53" s="547"/>
      <c r="I53" s="547"/>
      <c r="J53" s="547"/>
      <c r="K53" s="547"/>
      <c r="L53" s="547"/>
      <c r="M53" s="547"/>
      <c r="N53" s="547"/>
      <c r="O53" s="548"/>
      <c r="P53" s="161" t="s">
        <v>647</v>
      </c>
      <c r="Q53" s="161"/>
      <c r="R53" s="161"/>
      <c r="S53" s="161"/>
      <c r="T53" s="161"/>
      <c r="U53" s="161"/>
      <c r="V53" s="161"/>
      <c r="W53" s="161"/>
      <c r="X53" s="231"/>
      <c r="Y53" s="338" t="s">
        <v>12</v>
      </c>
      <c r="Z53" s="555"/>
      <c r="AA53" s="556"/>
      <c r="AB53" s="557" t="s">
        <v>753</v>
      </c>
      <c r="AC53" s="557"/>
      <c r="AD53" s="557"/>
      <c r="AE53" s="362" t="s">
        <v>678</v>
      </c>
      <c r="AF53" s="363"/>
      <c r="AG53" s="363"/>
      <c r="AH53" s="363"/>
      <c r="AI53" s="362">
        <v>98</v>
      </c>
      <c r="AJ53" s="363"/>
      <c r="AK53" s="363"/>
      <c r="AL53" s="363"/>
      <c r="AM53" s="362">
        <v>110</v>
      </c>
      <c r="AN53" s="363"/>
      <c r="AO53" s="363"/>
      <c r="AP53" s="363"/>
      <c r="AQ53" s="111"/>
      <c r="AR53" s="112"/>
      <c r="AS53" s="112"/>
      <c r="AT53" s="113"/>
      <c r="AU53" s="363"/>
      <c r="AV53" s="363"/>
      <c r="AW53" s="363"/>
      <c r="AX53" s="365"/>
    </row>
    <row r="54" spans="1:50" ht="30.75" customHeight="1" x14ac:dyDescent="0.2">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t="s">
        <v>753</v>
      </c>
      <c r="AC54" s="528"/>
      <c r="AD54" s="528"/>
      <c r="AE54" s="362" t="s">
        <v>678</v>
      </c>
      <c r="AF54" s="363"/>
      <c r="AG54" s="363"/>
      <c r="AH54" s="363"/>
      <c r="AI54" s="362">
        <v>115</v>
      </c>
      <c r="AJ54" s="363"/>
      <c r="AK54" s="363"/>
      <c r="AL54" s="363"/>
      <c r="AM54" s="362">
        <v>280</v>
      </c>
      <c r="AN54" s="363"/>
      <c r="AO54" s="363"/>
      <c r="AP54" s="363"/>
      <c r="AQ54" s="111"/>
      <c r="AR54" s="112"/>
      <c r="AS54" s="112"/>
      <c r="AT54" s="113"/>
      <c r="AU54" s="363">
        <v>280</v>
      </c>
      <c r="AV54" s="363"/>
      <c r="AW54" s="363"/>
      <c r="AX54" s="365"/>
    </row>
    <row r="55" spans="1:50" ht="30.75" customHeight="1" x14ac:dyDescent="0.2">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2" t="s">
        <v>679</v>
      </c>
      <c r="AF55" s="363"/>
      <c r="AG55" s="363"/>
      <c r="AH55" s="363"/>
      <c r="AI55" s="362">
        <v>85.2</v>
      </c>
      <c r="AJ55" s="363"/>
      <c r="AK55" s="363"/>
      <c r="AL55" s="363"/>
      <c r="AM55" s="362">
        <v>39.299999999999997</v>
      </c>
      <c r="AN55" s="363"/>
      <c r="AO55" s="363"/>
      <c r="AP55" s="363"/>
      <c r="AQ55" s="111"/>
      <c r="AR55" s="112"/>
      <c r="AS55" s="112"/>
      <c r="AT55" s="113"/>
      <c r="AU55" s="363"/>
      <c r="AV55" s="363"/>
      <c r="AW55" s="363"/>
      <c r="AX55" s="365"/>
    </row>
    <row r="56" spans="1:50" ht="23.25" customHeight="1" x14ac:dyDescent="0.2">
      <c r="A56" s="902" t="s">
        <v>495</v>
      </c>
      <c r="B56" s="903"/>
      <c r="C56" s="903"/>
      <c r="D56" s="903"/>
      <c r="E56" s="903"/>
      <c r="F56" s="904"/>
      <c r="G56" s="908" t="s">
        <v>634</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8" t="s">
        <v>468</v>
      </c>
      <c r="B58" s="519"/>
      <c r="C58" s="519"/>
      <c r="D58" s="519"/>
      <c r="E58" s="519"/>
      <c r="F58" s="520"/>
      <c r="G58" s="571" t="s">
        <v>265</v>
      </c>
      <c r="H58" s="379"/>
      <c r="I58" s="379"/>
      <c r="J58" s="379"/>
      <c r="K58" s="379"/>
      <c r="L58" s="379"/>
      <c r="M58" s="379"/>
      <c r="N58" s="379"/>
      <c r="O58" s="572"/>
      <c r="P58" s="637" t="s">
        <v>59</v>
      </c>
      <c r="Q58" s="379"/>
      <c r="R58" s="379"/>
      <c r="S58" s="379"/>
      <c r="T58" s="379"/>
      <c r="U58" s="379"/>
      <c r="V58" s="379"/>
      <c r="W58" s="379"/>
      <c r="X58" s="572"/>
      <c r="Y58" s="638"/>
      <c r="Z58" s="639"/>
      <c r="AA58" s="640"/>
      <c r="AB58" s="366" t="s">
        <v>11</v>
      </c>
      <c r="AC58" s="367"/>
      <c r="AD58" s="368"/>
      <c r="AE58" s="366" t="s">
        <v>526</v>
      </c>
      <c r="AF58" s="367"/>
      <c r="AG58" s="367"/>
      <c r="AH58" s="368"/>
      <c r="AI58" s="366" t="s">
        <v>522</v>
      </c>
      <c r="AJ58" s="367"/>
      <c r="AK58" s="367"/>
      <c r="AL58" s="368"/>
      <c r="AM58" s="373" t="s">
        <v>517</v>
      </c>
      <c r="AN58" s="373"/>
      <c r="AO58" s="373"/>
      <c r="AP58" s="366"/>
      <c r="AQ58" s="267" t="s">
        <v>353</v>
      </c>
      <c r="AR58" s="268"/>
      <c r="AS58" s="268"/>
      <c r="AT58" s="269"/>
      <c r="AU58" s="375" t="s">
        <v>253</v>
      </c>
      <c r="AV58" s="375"/>
      <c r="AW58" s="375"/>
      <c r="AX58" s="376"/>
    </row>
    <row r="59" spans="1:50" ht="18.75" customHeight="1" x14ac:dyDescent="0.2">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474"/>
      <c r="Z59" s="475"/>
      <c r="AA59" s="476"/>
      <c r="AB59" s="332"/>
      <c r="AC59" s="333"/>
      <c r="AD59" s="334"/>
      <c r="AE59" s="332"/>
      <c r="AF59" s="333"/>
      <c r="AG59" s="333"/>
      <c r="AH59" s="334"/>
      <c r="AI59" s="332"/>
      <c r="AJ59" s="333"/>
      <c r="AK59" s="333"/>
      <c r="AL59" s="334"/>
      <c r="AM59" s="374"/>
      <c r="AN59" s="374"/>
      <c r="AO59" s="374"/>
      <c r="AP59" s="332"/>
      <c r="AQ59" s="217">
        <v>32</v>
      </c>
      <c r="AR59" s="136"/>
      <c r="AS59" s="137" t="s">
        <v>354</v>
      </c>
      <c r="AT59" s="172"/>
      <c r="AU59" s="271">
        <v>34</v>
      </c>
      <c r="AV59" s="271"/>
      <c r="AW59" s="377" t="s">
        <v>300</v>
      </c>
      <c r="AX59" s="378"/>
    </row>
    <row r="60" spans="1:50" ht="30" customHeight="1" x14ac:dyDescent="0.2">
      <c r="A60" s="521"/>
      <c r="B60" s="519"/>
      <c r="C60" s="519"/>
      <c r="D60" s="519"/>
      <c r="E60" s="519"/>
      <c r="F60" s="520"/>
      <c r="G60" s="546" t="s">
        <v>687</v>
      </c>
      <c r="H60" s="547"/>
      <c r="I60" s="547"/>
      <c r="J60" s="547"/>
      <c r="K60" s="547"/>
      <c r="L60" s="547"/>
      <c r="M60" s="547"/>
      <c r="N60" s="547"/>
      <c r="O60" s="548"/>
      <c r="P60" s="161" t="s">
        <v>688</v>
      </c>
      <c r="Q60" s="161"/>
      <c r="R60" s="161"/>
      <c r="S60" s="161"/>
      <c r="T60" s="161"/>
      <c r="U60" s="161"/>
      <c r="V60" s="161"/>
      <c r="W60" s="161"/>
      <c r="X60" s="231"/>
      <c r="Y60" s="338" t="s">
        <v>12</v>
      </c>
      <c r="Z60" s="555"/>
      <c r="AA60" s="556"/>
      <c r="AB60" s="557" t="s">
        <v>753</v>
      </c>
      <c r="AC60" s="557"/>
      <c r="AD60" s="557"/>
      <c r="AE60" s="362" t="s">
        <v>679</v>
      </c>
      <c r="AF60" s="363"/>
      <c r="AG60" s="363"/>
      <c r="AH60" s="363"/>
      <c r="AI60" s="362" t="s">
        <v>678</v>
      </c>
      <c r="AJ60" s="363"/>
      <c r="AK60" s="363"/>
      <c r="AL60" s="363"/>
      <c r="AM60" s="362">
        <v>8</v>
      </c>
      <c r="AN60" s="363"/>
      <c r="AO60" s="363"/>
      <c r="AP60" s="363"/>
      <c r="AQ60" s="111"/>
      <c r="AR60" s="112"/>
      <c r="AS60" s="112"/>
      <c r="AT60" s="113"/>
      <c r="AU60" s="363"/>
      <c r="AV60" s="363"/>
      <c r="AW60" s="363"/>
      <c r="AX60" s="365"/>
    </row>
    <row r="61" spans="1:50" ht="30" customHeight="1" x14ac:dyDescent="0.2">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t="s">
        <v>753</v>
      </c>
      <c r="AC61" s="528"/>
      <c r="AD61" s="528"/>
      <c r="AE61" s="362" t="s">
        <v>678</v>
      </c>
      <c r="AF61" s="363"/>
      <c r="AG61" s="363"/>
      <c r="AH61" s="363"/>
      <c r="AI61" s="362" t="s">
        <v>678</v>
      </c>
      <c r="AJ61" s="363"/>
      <c r="AK61" s="363"/>
      <c r="AL61" s="363"/>
      <c r="AM61" s="362">
        <v>20</v>
      </c>
      <c r="AN61" s="363"/>
      <c r="AO61" s="363"/>
      <c r="AP61" s="363"/>
      <c r="AQ61" s="111">
        <v>60</v>
      </c>
      <c r="AR61" s="112"/>
      <c r="AS61" s="112"/>
      <c r="AT61" s="113"/>
      <c r="AU61" s="363">
        <v>100</v>
      </c>
      <c r="AV61" s="363"/>
      <c r="AW61" s="363"/>
      <c r="AX61" s="365"/>
    </row>
    <row r="62" spans="1:50" ht="30" customHeight="1" x14ac:dyDescent="0.2">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2" t="s">
        <v>680</v>
      </c>
      <c r="AF62" s="363"/>
      <c r="AG62" s="363"/>
      <c r="AH62" s="363"/>
      <c r="AI62" s="362" t="s">
        <v>678</v>
      </c>
      <c r="AJ62" s="363"/>
      <c r="AK62" s="363"/>
      <c r="AL62" s="363"/>
      <c r="AM62" s="362">
        <v>40</v>
      </c>
      <c r="AN62" s="363"/>
      <c r="AO62" s="363"/>
      <c r="AP62" s="363"/>
      <c r="AQ62" s="111"/>
      <c r="AR62" s="112"/>
      <c r="AS62" s="112"/>
      <c r="AT62" s="113"/>
      <c r="AU62" s="363"/>
      <c r="AV62" s="363"/>
      <c r="AW62" s="363"/>
      <c r="AX62" s="365"/>
    </row>
    <row r="63" spans="1:50" ht="23.25" customHeight="1" x14ac:dyDescent="0.2">
      <c r="A63" s="902" t="s">
        <v>495</v>
      </c>
      <c r="B63" s="903"/>
      <c r="C63" s="903"/>
      <c r="D63" s="903"/>
      <c r="E63" s="903"/>
      <c r="F63" s="904"/>
      <c r="G63" s="908" t="s">
        <v>635</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2">
      <c r="A65" s="863" t="s">
        <v>469</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464</v>
      </c>
      <c r="X65" s="875"/>
      <c r="Y65" s="878"/>
      <c r="Z65" s="878"/>
      <c r="AA65" s="879"/>
      <c r="AB65" s="872" t="s">
        <v>11</v>
      </c>
      <c r="AC65" s="868"/>
      <c r="AD65" s="869"/>
      <c r="AE65" s="366" t="s">
        <v>525</v>
      </c>
      <c r="AF65" s="367"/>
      <c r="AG65" s="367"/>
      <c r="AH65" s="368"/>
      <c r="AI65" s="366" t="s">
        <v>522</v>
      </c>
      <c r="AJ65" s="367"/>
      <c r="AK65" s="367"/>
      <c r="AL65" s="368"/>
      <c r="AM65" s="373" t="s">
        <v>517</v>
      </c>
      <c r="AN65" s="373"/>
      <c r="AO65" s="373"/>
      <c r="AP65" s="366"/>
      <c r="AQ65" s="872" t="s">
        <v>353</v>
      </c>
      <c r="AR65" s="868"/>
      <c r="AS65" s="868"/>
      <c r="AT65" s="869"/>
      <c r="AU65" s="981" t="s">
        <v>253</v>
      </c>
      <c r="AV65" s="981"/>
      <c r="AW65" s="981"/>
      <c r="AX65" s="982"/>
    </row>
    <row r="66" spans="1:50" ht="18.75" hidden="1"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4"/>
      <c r="AN66" s="374"/>
      <c r="AO66" s="374"/>
      <c r="AP66" s="332"/>
      <c r="AQ66" s="270"/>
      <c r="AR66" s="271"/>
      <c r="AS66" s="870" t="s">
        <v>354</v>
      </c>
      <c r="AT66" s="871"/>
      <c r="AU66" s="271"/>
      <c r="AV66" s="271"/>
      <c r="AW66" s="870" t="s">
        <v>467</v>
      </c>
      <c r="AX66" s="983"/>
    </row>
    <row r="67" spans="1:50" ht="23.25" hidden="1" customHeight="1" x14ac:dyDescent="0.2">
      <c r="A67" s="856"/>
      <c r="B67" s="857"/>
      <c r="C67" s="857"/>
      <c r="D67" s="857"/>
      <c r="E67" s="857"/>
      <c r="F67" s="858"/>
      <c r="G67" s="984" t="s">
        <v>355</v>
      </c>
      <c r="H67" s="967"/>
      <c r="I67" s="968"/>
      <c r="J67" s="968"/>
      <c r="K67" s="968"/>
      <c r="L67" s="968"/>
      <c r="M67" s="968"/>
      <c r="N67" s="968"/>
      <c r="O67" s="969"/>
      <c r="P67" s="967"/>
      <c r="Q67" s="968"/>
      <c r="R67" s="968"/>
      <c r="S67" s="968"/>
      <c r="T67" s="968"/>
      <c r="U67" s="968"/>
      <c r="V67" s="969"/>
      <c r="W67" s="973"/>
      <c r="X67" s="974"/>
      <c r="Y67" s="954" t="s">
        <v>12</v>
      </c>
      <c r="Z67" s="954"/>
      <c r="AA67" s="955"/>
      <c r="AB67" s="956" t="s">
        <v>485</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485</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486</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2">
      <c r="A70" s="856" t="s">
        <v>474</v>
      </c>
      <c r="B70" s="857"/>
      <c r="C70" s="857"/>
      <c r="D70" s="857"/>
      <c r="E70" s="857"/>
      <c r="F70" s="858"/>
      <c r="G70" s="944" t="s">
        <v>356</v>
      </c>
      <c r="H70" s="945"/>
      <c r="I70" s="945"/>
      <c r="J70" s="945"/>
      <c r="K70" s="945"/>
      <c r="L70" s="945"/>
      <c r="M70" s="945"/>
      <c r="N70" s="945"/>
      <c r="O70" s="945"/>
      <c r="P70" s="945"/>
      <c r="Q70" s="945"/>
      <c r="R70" s="945"/>
      <c r="S70" s="945"/>
      <c r="T70" s="945"/>
      <c r="U70" s="945"/>
      <c r="V70" s="945"/>
      <c r="W70" s="948" t="s">
        <v>484</v>
      </c>
      <c r="X70" s="949"/>
      <c r="Y70" s="954" t="s">
        <v>12</v>
      </c>
      <c r="Z70" s="954"/>
      <c r="AA70" s="955"/>
      <c r="AB70" s="956" t="s">
        <v>485</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485</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486</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2" t="s">
        <v>469</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6" t="s">
        <v>525</v>
      </c>
      <c r="AF73" s="367"/>
      <c r="AG73" s="367"/>
      <c r="AH73" s="368"/>
      <c r="AI73" s="366" t="s">
        <v>522</v>
      </c>
      <c r="AJ73" s="367"/>
      <c r="AK73" s="367"/>
      <c r="AL73" s="368"/>
      <c r="AM73" s="373" t="s">
        <v>517</v>
      </c>
      <c r="AN73" s="373"/>
      <c r="AO73" s="373"/>
      <c r="AP73" s="366"/>
      <c r="AQ73" s="176" t="s">
        <v>353</v>
      </c>
      <c r="AR73" s="169"/>
      <c r="AS73" s="169"/>
      <c r="AT73" s="170"/>
      <c r="AU73" s="273" t="s">
        <v>253</v>
      </c>
      <c r="AV73" s="134"/>
      <c r="AW73" s="134"/>
      <c r="AX73" s="135"/>
    </row>
    <row r="74" spans="1:50" ht="18.75" hidden="1" customHeight="1" x14ac:dyDescent="0.2">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4"/>
      <c r="AN74" s="374"/>
      <c r="AO74" s="374"/>
      <c r="AP74" s="332"/>
      <c r="AQ74" s="217"/>
      <c r="AR74" s="136"/>
      <c r="AS74" s="137" t="s">
        <v>354</v>
      </c>
      <c r="AT74" s="172"/>
      <c r="AU74" s="217"/>
      <c r="AV74" s="136"/>
      <c r="AW74" s="137" t="s">
        <v>300</v>
      </c>
      <c r="AX74" s="138"/>
    </row>
    <row r="75" spans="1:50" ht="23.25" hidden="1" customHeight="1" x14ac:dyDescent="0.2">
      <c r="A75" s="845"/>
      <c r="B75" s="846"/>
      <c r="C75" s="846"/>
      <c r="D75" s="846"/>
      <c r="E75" s="846"/>
      <c r="F75" s="847"/>
      <c r="G75" s="786"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3"/>
      <c r="AV75" s="363"/>
      <c r="AW75" s="363"/>
      <c r="AX75" s="365"/>
    </row>
    <row r="76" spans="1:50" ht="23.25" hidden="1" customHeight="1" x14ac:dyDescent="0.2">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3"/>
      <c r="AV76" s="363"/>
      <c r="AW76" s="363"/>
      <c r="AX76" s="365"/>
    </row>
    <row r="77" spans="1:50" ht="23.25" hidden="1" customHeight="1" x14ac:dyDescent="0.2">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9"/>
      <c r="AF77" s="370"/>
      <c r="AG77" s="370"/>
      <c r="AH77" s="370"/>
      <c r="AI77" s="369"/>
      <c r="AJ77" s="370"/>
      <c r="AK77" s="370"/>
      <c r="AL77" s="370"/>
      <c r="AM77" s="369"/>
      <c r="AN77" s="370"/>
      <c r="AO77" s="370"/>
      <c r="AP77" s="370"/>
      <c r="AQ77" s="111"/>
      <c r="AR77" s="112"/>
      <c r="AS77" s="112"/>
      <c r="AT77" s="113"/>
      <c r="AU77" s="363"/>
      <c r="AV77" s="363"/>
      <c r="AW77" s="363"/>
      <c r="AX77" s="365"/>
    </row>
    <row r="78" spans="1:50" ht="69.75" hidden="1" customHeight="1" x14ac:dyDescent="0.2">
      <c r="A78" s="916" t="s">
        <v>498</v>
      </c>
      <c r="B78" s="917"/>
      <c r="C78" s="917"/>
      <c r="D78" s="917"/>
      <c r="E78" s="914" t="s">
        <v>446</v>
      </c>
      <c r="F78" s="915"/>
      <c r="G78" s="57" t="s">
        <v>356</v>
      </c>
      <c r="H78" s="797"/>
      <c r="I78" s="244"/>
      <c r="J78" s="244"/>
      <c r="K78" s="244"/>
      <c r="L78" s="244"/>
      <c r="M78" s="244"/>
      <c r="N78" s="244"/>
      <c r="O78" s="798"/>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463</v>
      </c>
      <c r="AP79" s="149"/>
      <c r="AQ79" s="149"/>
      <c r="AR79" s="81" t="s">
        <v>461</v>
      </c>
      <c r="AS79" s="148"/>
      <c r="AT79" s="149"/>
      <c r="AU79" s="149"/>
      <c r="AV79" s="149"/>
      <c r="AW79" s="149"/>
      <c r="AX79" s="150"/>
    </row>
    <row r="80" spans="1:50" ht="18.75" customHeight="1" x14ac:dyDescent="0.2">
      <c r="A80" s="525" t="s">
        <v>266</v>
      </c>
      <c r="B80" s="851" t="s">
        <v>460</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2">
      <c r="A81" s="526"/>
      <c r="B81" s="854"/>
      <c r="C81" s="558"/>
      <c r="D81" s="558"/>
      <c r="E81" s="558"/>
      <c r="F81" s="559"/>
      <c r="G81" s="377"/>
      <c r="H81" s="377"/>
      <c r="I81" s="377"/>
      <c r="J81" s="377"/>
      <c r="K81" s="377"/>
      <c r="L81" s="377"/>
      <c r="M81" s="377"/>
      <c r="N81" s="377"/>
      <c r="O81" s="377"/>
      <c r="P81" s="377"/>
      <c r="Q81" s="377"/>
      <c r="R81" s="377"/>
      <c r="S81" s="377"/>
      <c r="T81" s="377"/>
      <c r="U81" s="377"/>
      <c r="V81" s="377"/>
      <c r="W81" s="377"/>
      <c r="X81" s="377"/>
      <c r="Y81" s="377"/>
      <c r="Z81" s="377"/>
      <c r="AA81" s="574"/>
      <c r="AB81" s="58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2">
      <c r="A82" s="526"/>
      <c r="B82" s="854"/>
      <c r="C82" s="558"/>
      <c r="D82" s="558"/>
      <c r="E82" s="558"/>
      <c r="F82" s="559"/>
      <c r="G82" s="507" t="s">
        <v>685</v>
      </c>
      <c r="H82" s="507"/>
      <c r="I82" s="507"/>
      <c r="J82" s="507"/>
      <c r="K82" s="507"/>
      <c r="L82" s="507"/>
      <c r="M82" s="507"/>
      <c r="N82" s="507"/>
      <c r="O82" s="507"/>
      <c r="P82" s="507"/>
      <c r="Q82" s="507"/>
      <c r="R82" s="507"/>
      <c r="S82" s="507"/>
      <c r="T82" s="507"/>
      <c r="U82" s="507"/>
      <c r="V82" s="507"/>
      <c r="W82" s="507"/>
      <c r="X82" s="507"/>
      <c r="Y82" s="507"/>
      <c r="Z82" s="507"/>
      <c r="AA82" s="759"/>
      <c r="AB82" s="506" t="s">
        <v>689</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customHeight="1" x14ac:dyDescent="0.2">
      <c r="A83" s="526"/>
      <c r="B83" s="854"/>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customHeight="1" x14ac:dyDescent="0.2">
      <c r="A84" s="526"/>
      <c r="B84" s="855"/>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2">
      <c r="A85" s="526"/>
      <c r="B85" s="558" t="s">
        <v>264</v>
      </c>
      <c r="C85" s="558"/>
      <c r="D85" s="558"/>
      <c r="E85" s="558"/>
      <c r="F85" s="559"/>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4" t="s">
        <v>11</v>
      </c>
      <c r="AC85" s="465"/>
      <c r="AD85" s="466"/>
      <c r="AE85" s="366" t="s">
        <v>525</v>
      </c>
      <c r="AF85" s="367"/>
      <c r="AG85" s="367"/>
      <c r="AH85" s="368"/>
      <c r="AI85" s="366" t="s">
        <v>522</v>
      </c>
      <c r="AJ85" s="367"/>
      <c r="AK85" s="367"/>
      <c r="AL85" s="368"/>
      <c r="AM85" s="373" t="s">
        <v>517</v>
      </c>
      <c r="AN85" s="373"/>
      <c r="AO85" s="373"/>
      <c r="AP85" s="366"/>
      <c r="AQ85" s="176" t="s">
        <v>353</v>
      </c>
      <c r="AR85" s="169"/>
      <c r="AS85" s="169"/>
      <c r="AT85" s="170"/>
      <c r="AU85" s="371" t="s">
        <v>253</v>
      </c>
      <c r="AV85" s="371"/>
      <c r="AW85" s="371"/>
      <c r="AX85" s="372"/>
      <c r="AY85" s="10"/>
      <c r="AZ85" s="10"/>
      <c r="BA85" s="10"/>
      <c r="BB85" s="10"/>
      <c r="BC85" s="10"/>
    </row>
    <row r="86" spans="1:60" ht="18.75" customHeight="1" x14ac:dyDescent="0.2">
      <c r="A86" s="526"/>
      <c r="B86" s="558"/>
      <c r="C86" s="558"/>
      <c r="D86" s="558"/>
      <c r="E86" s="558"/>
      <c r="F86" s="559"/>
      <c r="G86" s="573"/>
      <c r="H86" s="377"/>
      <c r="I86" s="377"/>
      <c r="J86" s="377"/>
      <c r="K86" s="377"/>
      <c r="L86" s="377"/>
      <c r="M86" s="377"/>
      <c r="N86" s="377"/>
      <c r="O86" s="574"/>
      <c r="P86" s="586"/>
      <c r="Q86" s="377"/>
      <c r="R86" s="377"/>
      <c r="S86" s="377"/>
      <c r="T86" s="377"/>
      <c r="U86" s="377"/>
      <c r="V86" s="377"/>
      <c r="W86" s="377"/>
      <c r="X86" s="574"/>
      <c r="Y86" s="173"/>
      <c r="Z86" s="174"/>
      <c r="AA86" s="175"/>
      <c r="AB86" s="332"/>
      <c r="AC86" s="333"/>
      <c r="AD86" s="334"/>
      <c r="AE86" s="332"/>
      <c r="AF86" s="333"/>
      <c r="AG86" s="333"/>
      <c r="AH86" s="334"/>
      <c r="AI86" s="332"/>
      <c r="AJ86" s="333"/>
      <c r="AK86" s="333"/>
      <c r="AL86" s="334"/>
      <c r="AM86" s="374"/>
      <c r="AN86" s="374"/>
      <c r="AO86" s="374"/>
      <c r="AP86" s="332"/>
      <c r="AQ86" s="270"/>
      <c r="AR86" s="271"/>
      <c r="AS86" s="137" t="s">
        <v>354</v>
      </c>
      <c r="AT86" s="172"/>
      <c r="AU86" s="271">
        <v>31</v>
      </c>
      <c r="AV86" s="271"/>
      <c r="AW86" s="377" t="s">
        <v>300</v>
      </c>
      <c r="AX86" s="378"/>
      <c r="AY86" s="10"/>
      <c r="AZ86" s="10"/>
      <c r="BA86" s="10"/>
      <c r="BB86" s="10"/>
      <c r="BC86" s="10"/>
      <c r="BD86" s="10"/>
      <c r="BE86" s="10"/>
      <c r="BF86" s="10"/>
      <c r="BG86" s="10"/>
      <c r="BH86" s="10"/>
    </row>
    <row r="87" spans="1:60" ht="23.25" customHeight="1" x14ac:dyDescent="0.2">
      <c r="A87" s="526"/>
      <c r="B87" s="558"/>
      <c r="C87" s="558"/>
      <c r="D87" s="558"/>
      <c r="E87" s="558"/>
      <c r="F87" s="559"/>
      <c r="G87" s="230" t="s">
        <v>690</v>
      </c>
      <c r="H87" s="161"/>
      <c r="I87" s="161"/>
      <c r="J87" s="161"/>
      <c r="K87" s="161"/>
      <c r="L87" s="161"/>
      <c r="M87" s="161"/>
      <c r="N87" s="161"/>
      <c r="O87" s="231"/>
      <c r="P87" s="161" t="s">
        <v>691</v>
      </c>
      <c r="Q87" s="804"/>
      <c r="R87" s="804"/>
      <c r="S87" s="804"/>
      <c r="T87" s="804"/>
      <c r="U87" s="804"/>
      <c r="V87" s="804"/>
      <c r="W87" s="804"/>
      <c r="X87" s="805"/>
      <c r="Y87" s="762" t="s">
        <v>62</v>
      </c>
      <c r="Z87" s="763"/>
      <c r="AA87" s="764"/>
      <c r="AB87" s="557" t="s">
        <v>692</v>
      </c>
      <c r="AC87" s="557"/>
      <c r="AD87" s="557"/>
      <c r="AE87" s="362">
        <v>141</v>
      </c>
      <c r="AF87" s="363"/>
      <c r="AG87" s="363"/>
      <c r="AH87" s="363"/>
      <c r="AI87" s="362">
        <v>149</v>
      </c>
      <c r="AJ87" s="363"/>
      <c r="AK87" s="363"/>
      <c r="AL87" s="363"/>
      <c r="AM87" s="362">
        <v>150</v>
      </c>
      <c r="AN87" s="363"/>
      <c r="AO87" s="363"/>
      <c r="AP87" s="363"/>
      <c r="AQ87" s="111" t="s">
        <v>586</v>
      </c>
      <c r="AR87" s="112"/>
      <c r="AS87" s="112"/>
      <c r="AT87" s="113"/>
      <c r="AU87" s="363">
        <v>150</v>
      </c>
      <c r="AV87" s="363"/>
      <c r="AW87" s="363"/>
      <c r="AX87" s="365"/>
    </row>
    <row r="88" spans="1:60" ht="23.25" customHeight="1" x14ac:dyDescent="0.2">
      <c r="A88" s="526"/>
      <c r="B88" s="558"/>
      <c r="C88" s="558"/>
      <c r="D88" s="558"/>
      <c r="E88" s="558"/>
      <c r="F88" s="559"/>
      <c r="G88" s="232"/>
      <c r="H88" s="233"/>
      <c r="I88" s="233"/>
      <c r="J88" s="233"/>
      <c r="K88" s="233"/>
      <c r="L88" s="233"/>
      <c r="M88" s="233"/>
      <c r="N88" s="233"/>
      <c r="O88" s="234"/>
      <c r="P88" s="806"/>
      <c r="Q88" s="806"/>
      <c r="R88" s="806"/>
      <c r="S88" s="806"/>
      <c r="T88" s="806"/>
      <c r="U88" s="806"/>
      <c r="V88" s="806"/>
      <c r="W88" s="806"/>
      <c r="X88" s="807"/>
      <c r="Y88" s="736" t="s">
        <v>54</v>
      </c>
      <c r="Z88" s="737"/>
      <c r="AA88" s="738"/>
      <c r="AB88" s="528" t="s">
        <v>692</v>
      </c>
      <c r="AC88" s="528"/>
      <c r="AD88" s="528"/>
      <c r="AE88" s="362" t="s">
        <v>586</v>
      </c>
      <c r="AF88" s="363"/>
      <c r="AG88" s="363"/>
      <c r="AH88" s="363"/>
      <c r="AI88" s="362" t="s">
        <v>586</v>
      </c>
      <c r="AJ88" s="363"/>
      <c r="AK88" s="363"/>
      <c r="AL88" s="363"/>
      <c r="AM88" s="362" t="s">
        <v>586</v>
      </c>
      <c r="AN88" s="363"/>
      <c r="AO88" s="363"/>
      <c r="AP88" s="363"/>
      <c r="AQ88" s="111" t="s">
        <v>586</v>
      </c>
      <c r="AR88" s="112"/>
      <c r="AS88" s="112"/>
      <c r="AT88" s="113"/>
      <c r="AU88" s="363" t="s">
        <v>586</v>
      </c>
      <c r="AV88" s="363"/>
      <c r="AW88" s="363"/>
      <c r="AX88" s="365"/>
      <c r="AY88" s="10"/>
      <c r="AZ88" s="10"/>
      <c r="BA88" s="10"/>
      <c r="BB88" s="10"/>
      <c r="BC88" s="10"/>
    </row>
    <row r="89" spans="1:60" ht="23.25" customHeight="1" thickBot="1" x14ac:dyDescent="0.2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8"/>
      <c r="Y89" s="736" t="s">
        <v>13</v>
      </c>
      <c r="Z89" s="737"/>
      <c r="AA89" s="738"/>
      <c r="AB89" s="467" t="s">
        <v>14</v>
      </c>
      <c r="AC89" s="467"/>
      <c r="AD89" s="467"/>
      <c r="AE89" s="362" t="s">
        <v>586</v>
      </c>
      <c r="AF89" s="363"/>
      <c r="AG89" s="363"/>
      <c r="AH89" s="363"/>
      <c r="AI89" s="362" t="s">
        <v>586</v>
      </c>
      <c r="AJ89" s="363"/>
      <c r="AK89" s="363"/>
      <c r="AL89" s="363"/>
      <c r="AM89" s="362" t="s">
        <v>586</v>
      </c>
      <c r="AN89" s="363"/>
      <c r="AO89" s="363"/>
      <c r="AP89" s="363"/>
      <c r="AQ89" s="111" t="s">
        <v>586</v>
      </c>
      <c r="AR89" s="112"/>
      <c r="AS89" s="112"/>
      <c r="AT89" s="113"/>
      <c r="AU89" s="363" t="s">
        <v>586</v>
      </c>
      <c r="AV89" s="363"/>
      <c r="AW89" s="363"/>
      <c r="AX89" s="365"/>
      <c r="AY89" s="10"/>
      <c r="AZ89" s="10"/>
      <c r="BA89" s="10"/>
      <c r="BB89" s="10"/>
      <c r="BC89" s="10"/>
      <c r="BD89" s="10"/>
      <c r="BE89" s="10"/>
      <c r="BF89" s="10"/>
      <c r="BG89" s="10"/>
      <c r="BH89" s="10"/>
    </row>
    <row r="90" spans="1:60" ht="18.75" hidden="1" customHeight="1" x14ac:dyDescent="0.2">
      <c r="A90" s="526"/>
      <c r="B90" s="558" t="s">
        <v>264</v>
      </c>
      <c r="C90" s="558"/>
      <c r="D90" s="558"/>
      <c r="E90" s="558"/>
      <c r="F90" s="559"/>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4" t="s">
        <v>11</v>
      </c>
      <c r="AC90" s="465"/>
      <c r="AD90" s="466"/>
      <c r="AE90" s="366" t="s">
        <v>525</v>
      </c>
      <c r="AF90" s="367"/>
      <c r="AG90" s="367"/>
      <c r="AH90" s="368"/>
      <c r="AI90" s="366" t="s">
        <v>522</v>
      </c>
      <c r="AJ90" s="367"/>
      <c r="AK90" s="367"/>
      <c r="AL90" s="368"/>
      <c r="AM90" s="373" t="s">
        <v>517</v>
      </c>
      <c r="AN90" s="373"/>
      <c r="AO90" s="373"/>
      <c r="AP90" s="366"/>
      <c r="AQ90" s="176" t="s">
        <v>353</v>
      </c>
      <c r="AR90" s="169"/>
      <c r="AS90" s="169"/>
      <c r="AT90" s="170"/>
      <c r="AU90" s="371" t="s">
        <v>253</v>
      </c>
      <c r="AV90" s="371"/>
      <c r="AW90" s="371"/>
      <c r="AX90" s="372"/>
    </row>
    <row r="91" spans="1:60" ht="18.75" hidden="1" customHeight="1" x14ac:dyDescent="0.2">
      <c r="A91" s="526"/>
      <c r="B91" s="558"/>
      <c r="C91" s="558"/>
      <c r="D91" s="558"/>
      <c r="E91" s="558"/>
      <c r="F91" s="559"/>
      <c r="G91" s="573"/>
      <c r="H91" s="377"/>
      <c r="I91" s="377"/>
      <c r="J91" s="377"/>
      <c r="K91" s="377"/>
      <c r="L91" s="377"/>
      <c r="M91" s="377"/>
      <c r="N91" s="377"/>
      <c r="O91" s="574"/>
      <c r="P91" s="586"/>
      <c r="Q91" s="377"/>
      <c r="R91" s="377"/>
      <c r="S91" s="377"/>
      <c r="T91" s="377"/>
      <c r="U91" s="377"/>
      <c r="V91" s="377"/>
      <c r="W91" s="377"/>
      <c r="X91" s="574"/>
      <c r="Y91" s="173"/>
      <c r="Z91" s="174"/>
      <c r="AA91" s="175"/>
      <c r="AB91" s="332"/>
      <c r="AC91" s="333"/>
      <c r="AD91" s="334"/>
      <c r="AE91" s="332"/>
      <c r="AF91" s="333"/>
      <c r="AG91" s="333"/>
      <c r="AH91" s="334"/>
      <c r="AI91" s="332"/>
      <c r="AJ91" s="333"/>
      <c r="AK91" s="333"/>
      <c r="AL91" s="334"/>
      <c r="AM91" s="374"/>
      <c r="AN91" s="374"/>
      <c r="AO91" s="374"/>
      <c r="AP91" s="332"/>
      <c r="AQ91" s="270"/>
      <c r="AR91" s="271"/>
      <c r="AS91" s="137" t="s">
        <v>354</v>
      </c>
      <c r="AT91" s="172"/>
      <c r="AU91" s="271"/>
      <c r="AV91" s="271"/>
      <c r="AW91" s="377" t="s">
        <v>300</v>
      </c>
      <c r="AX91" s="378"/>
      <c r="AY91" s="10"/>
      <c r="AZ91" s="10"/>
      <c r="BA91" s="10"/>
      <c r="BB91" s="10"/>
      <c r="BC91" s="10"/>
    </row>
    <row r="92" spans="1:60" ht="23.25" hidden="1" customHeight="1" x14ac:dyDescent="0.2">
      <c r="A92" s="526"/>
      <c r="B92" s="558"/>
      <c r="C92" s="558"/>
      <c r="D92" s="558"/>
      <c r="E92" s="558"/>
      <c r="F92" s="559"/>
      <c r="G92" s="230"/>
      <c r="H92" s="161"/>
      <c r="I92" s="161"/>
      <c r="J92" s="161"/>
      <c r="K92" s="161"/>
      <c r="L92" s="161"/>
      <c r="M92" s="161"/>
      <c r="N92" s="161"/>
      <c r="O92" s="231"/>
      <c r="P92" s="161"/>
      <c r="Q92" s="804"/>
      <c r="R92" s="804"/>
      <c r="S92" s="804"/>
      <c r="T92" s="804"/>
      <c r="U92" s="804"/>
      <c r="V92" s="804"/>
      <c r="W92" s="804"/>
      <c r="X92" s="805"/>
      <c r="Y92" s="762" t="s">
        <v>62</v>
      </c>
      <c r="Z92" s="763"/>
      <c r="AA92" s="764"/>
      <c r="AB92" s="557"/>
      <c r="AC92" s="557"/>
      <c r="AD92" s="557"/>
      <c r="AE92" s="362"/>
      <c r="AF92" s="363"/>
      <c r="AG92" s="363"/>
      <c r="AH92" s="363"/>
      <c r="AI92" s="362"/>
      <c r="AJ92" s="363"/>
      <c r="AK92" s="363"/>
      <c r="AL92" s="363"/>
      <c r="AM92" s="362"/>
      <c r="AN92" s="363"/>
      <c r="AO92" s="363"/>
      <c r="AP92" s="363"/>
      <c r="AQ92" s="111"/>
      <c r="AR92" s="112"/>
      <c r="AS92" s="112"/>
      <c r="AT92" s="113"/>
      <c r="AU92" s="363"/>
      <c r="AV92" s="363"/>
      <c r="AW92" s="363"/>
      <c r="AX92" s="365"/>
      <c r="AY92" s="10"/>
      <c r="AZ92" s="10"/>
      <c r="BA92" s="10"/>
      <c r="BB92" s="10"/>
      <c r="BC92" s="10"/>
      <c r="BD92" s="10"/>
      <c r="BE92" s="10"/>
      <c r="BF92" s="10"/>
      <c r="BG92" s="10"/>
      <c r="BH92" s="10"/>
    </row>
    <row r="93" spans="1:60" ht="23.25" hidden="1" customHeight="1" x14ac:dyDescent="0.2">
      <c r="A93" s="526"/>
      <c r="B93" s="558"/>
      <c r="C93" s="558"/>
      <c r="D93" s="558"/>
      <c r="E93" s="558"/>
      <c r="F93" s="559"/>
      <c r="G93" s="232"/>
      <c r="H93" s="233"/>
      <c r="I93" s="233"/>
      <c r="J93" s="233"/>
      <c r="K93" s="233"/>
      <c r="L93" s="233"/>
      <c r="M93" s="233"/>
      <c r="N93" s="233"/>
      <c r="O93" s="234"/>
      <c r="P93" s="806"/>
      <c r="Q93" s="806"/>
      <c r="R93" s="806"/>
      <c r="S93" s="806"/>
      <c r="T93" s="806"/>
      <c r="U93" s="806"/>
      <c r="V93" s="806"/>
      <c r="W93" s="806"/>
      <c r="X93" s="807"/>
      <c r="Y93" s="736" t="s">
        <v>54</v>
      </c>
      <c r="Z93" s="737"/>
      <c r="AA93" s="738"/>
      <c r="AB93" s="528"/>
      <c r="AC93" s="528"/>
      <c r="AD93" s="528"/>
      <c r="AE93" s="362"/>
      <c r="AF93" s="363"/>
      <c r="AG93" s="363"/>
      <c r="AH93" s="363"/>
      <c r="AI93" s="362"/>
      <c r="AJ93" s="363"/>
      <c r="AK93" s="363"/>
      <c r="AL93" s="363"/>
      <c r="AM93" s="362"/>
      <c r="AN93" s="363"/>
      <c r="AO93" s="363"/>
      <c r="AP93" s="363"/>
      <c r="AQ93" s="111"/>
      <c r="AR93" s="112"/>
      <c r="AS93" s="112"/>
      <c r="AT93" s="113"/>
      <c r="AU93" s="363"/>
      <c r="AV93" s="363"/>
      <c r="AW93" s="363"/>
      <c r="AX93" s="365"/>
    </row>
    <row r="94" spans="1:60" ht="23.25" hidden="1" customHeight="1" x14ac:dyDescent="0.2">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8"/>
      <c r="Y94" s="736" t="s">
        <v>13</v>
      </c>
      <c r="Z94" s="737"/>
      <c r="AA94" s="738"/>
      <c r="AB94" s="467" t="s">
        <v>14</v>
      </c>
      <c r="AC94" s="467"/>
      <c r="AD94" s="467"/>
      <c r="AE94" s="362"/>
      <c r="AF94" s="363"/>
      <c r="AG94" s="363"/>
      <c r="AH94" s="363"/>
      <c r="AI94" s="362"/>
      <c r="AJ94" s="363"/>
      <c r="AK94" s="363"/>
      <c r="AL94" s="363"/>
      <c r="AM94" s="362"/>
      <c r="AN94" s="363"/>
      <c r="AO94" s="363"/>
      <c r="AP94" s="363"/>
      <c r="AQ94" s="111"/>
      <c r="AR94" s="112"/>
      <c r="AS94" s="112"/>
      <c r="AT94" s="113"/>
      <c r="AU94" s="363"/>
      <c r="AV94" s="363"/>
      <c r="AW94" s="363"/>
      <c r="AX94" s="365"/>
      <c r="AY94" s="10"/>
      <c r="AZ94" s="10"/>
      <c r="BA94" s="10"/>
      <c r="BB94" s="10"/>
      <c r="BC94" s="10"/>
    </row>
    <row r="95" spans="1:60" ht="18.75" hidden="1" customHeight="1" x14ac:dyDescent="0.2">
      <c r="A95" s="526"/>
      <c r="B95" s="558" t="s">
        <v>264</v>
      </c>
      <c r="C95" s="558"/>
      <c r="D95" s="558"/>
      <c r="E95" s="558"/>
      <c r="F95" s="559"/>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4" t="s">
        <v>11</v>
      </c>
      <c r="AC95" s="465"/>
      <c r="AD95" s="466"/>
      <c r="AE95" s="366" t="s">
        <v>525</v>
      </c>
      <c r="AF95" s="367"/>
      <c r="AG95" s="367"/>
      <c r="AH95" s="368"/>
      <c r="AI95" s="366" t="s">
        <v>522</v>
      </c>
      <c r="AJ95" s="367"/>
      <c r="AK95" s="367"/>
      <c r="AL95" s="368"/>
      <c r="AM95" s="373" t="s">
        <v>517</v>
      </c>
      <c r="AN95" s="373"/>
      <c r="AO95" s="373"/>
      <c r="AP95" s="366"/>
      <c r="AQ95" s="176" t="s">
        <v>353</v>
      </c>
      <c r="AR95" s="169"/>
      <c r="AS95" s="169"/>
      <c r="AT95" s="170"/>
      <c r="AU95" s="371" t="s">
        <v>253</v>
      </c>
      <c r="AV95" s="371"/>
      <c r="AW95" s="371"/>
      <c r="AX95" s="372"/>
      <c r="AY95" s="10"/>
      <c r="AZ95" s="10"/>
      <c r="BA95" s="10"/>
      <c r="BB95" s="10"/>
      <c r="BC95" s="10"/>
      <c r="BD95" s="10"/>
      <c r="BE95" s="10"/>
      <c r="BF95" s="10"/>
      <c r="BG95" s="10"/>
      <c r="BH95" s="10"/>
    </row>
    <row r="96" spans="1:60" ht="18.75" hidden="1" customHeight="1" x14ac:dyDescent="0.2">
      <c r="A96" s="526"/>
      <c r="B96" s="558"/>
      <c r="C96" s="558"/>
      <c r="D96" s="558"/>
      <c r="E96" s="558"/>
      <c r="F96" s="559"/>
      <c r="G96" s="573"/>
      <c r="H96" s="377"/>
      <c r="I96" s="377"/>
      <c r="J96" s="377"/>
      <c r="K96" s="377"/>
      <c r="L96" s="377"/>
      <c r="M96" s="377"/>
      <c r="N96" s="377"/>
      <c r="O96" s="574"/>
      <c r="P96" s="586"/>
      <c r="Q96" s="377"/>
      <c r="R96" s="377"/>
      <c r="S96" s="377"/>
      <c r="T96" s="377"/>
      <c r="U96" s="377"/>
      <c r="V96" s="377"/>
      <c r="W96" s="377"/>
      <c r="X96" s="574"/>
      <c r="Y96" s="173"/>
      <c r="Z96" s="174"/>
      <c r="AA96" s="175"/>
      <c r="AB96" s="332"/>
      <c r="AC96" s="333"/>
      <c r="AD96" s="334"/>
      <c r="AE96" s="332"/>
      <c r="AF96" s="333"/>
      <c r="AG96" s="333"/>
      <c r="AH96" s="334"/>
      <c r="AI96" s="332"/>
      <c r="AJ96" s="333"/>
      <c r="AK96" s="333"/>
      <c r="AL96" s="334"/>
      <c r="AM96" s="374"/>
      <c r="AN96" s="374"/>
      <c r="AO96" s="374"/>
      <c r="AP96" s="332"/>
      <c r="AQ96" s="270"/>
      <c r="AR96" s="271"/>
      <c r="AS96" s="137" t="s">
        <v>354</v>
      </c>
      <c r="AT96" s="172"/>
      <c r="AU96" s="271"/>
      <c r="AV96" s="271"/>
      <c r="AW96" s="377" t="s">
        <v>300</v>
      </c>
      <c r="AX96" s="378"/>
    </row>
    <row r="97" spans="1:60" ht="23.25" hidden="1" customHeight="1" x14ac:dyDescent="0.2">
      <c r="A97" s="526"/>
      <c r="B97" s="558"/>
      <c r="C97" s="558"/>
      <c r="D97" s="558"/>
      <c r="E97" s="558"/>
      <c r="F97" s="559"/>
      <c r="G97" s="230"/>
      <c r="H97" s="161"/>
      <c r="I97" s="161"/>
      <c r="J97" s="161"/>
      <c r="K97" s="161"/>
      <c r="L97" s="161"/>
      <c r="M97" s="161"/>
      <c r="N97" s="161"/>
      <c r="O97" s="231"/>
      <c r="P97" s="161"/>
      <c r="Q97" s="804"/>
      <c r="R97" s="804"/>
      <c r="S97" s="804"/>
      <c r="T97" s="804"/>
      <c r="U97" s="804"/>
      <c r="V97" s="804"/>
      <c r="W97" s="804"/>
      <c r="X97" s="805"/>
      <c r="Y97" s="762" t="s">
        <v>62</v>
      </c>
      <c r="Z97" s="763"/>
      <c r="AA97" s="764"/>
      <c r="AB97" s="404"/>
      <c r="AC97" s="405"/>
      <c r="AD97" s="406"/>
      <c r="AE97" s="362"/>
      <c r="AF97" s="363"/>
      <c r="AG97" s="363"/>
      <c r="AH97" s="364"/>
      <c r="AI97" s="362"/>
      <c r="AJ97" s="363"/>
      <c r="AK97" s="363"/>
      <c r="AL97" s="364"/>
      <c r="AM97" s="362"/>
      <c r="AN97" s="363"/>
      <c r="AO97" s="363"/>
      <c r="AP97" s="363"/>
      <c r="AQ97" s="111"/>
      <c r="AR97" s="112"/>
      <c r="AS97" s="112"/>
      <c r="AT97" s="113"/>
      <c r="AU97" s="363"/>
      <c r="AV97" s="363"/>
      <c r="AW97" s="363"/>
      <c r="AX97" s="365"/>
      <c r="AY97" s="10"/>
      <c r="AZ97" s="10"/>
      <c r="BA97" s="10"/>
      <c r="BB97" s="10"/>
      <c r="BC97" s="10"/>
    </row>
    <row r="98" spans="1:60" ht="23.25" hidden="1" customHeight="1" x14ac:dyDescent="0.2">
      <c r="A98" s="526"/>
      <c r="B98" s="558"/>
      <c r="C98" s="558"/>
      <c r="D98" s="558"/>
      <c r="E98" s="558"/>
      <c r="F98" s="559"/>
      <c r="G98" s="232"/>
      <c r="H98" s="233"/>
      <c r="I98" s="233"/>
      <c r="J98" s="233"/>
      <c r="K98" s="233"/>
      <c r="L98" s="233"/>
      <c r="M98" s="233"/>
      <c r="N98" s="233"/>
      <c r="O98" s="234"/>
      <c r="P98" s="806"/>
      <c r="Q98" s="806"/>
      <c r="R98" s="806"/>
      <c r="S98" s="806"/>
      <c r="T98" s="806"/>
      <c r="U98" s="806"/>
      <c r="V98" s="806"/>
      <c r="W98" s="806"/>
      <c r="X98" s="807"/>
      <c r="Y98" s="736" t="s">
        <v>54</v>
      </c>
      <c r="Z98" s="737"/>
      <c r="AA98" s="738"/>
      <c r="AB98" s="300"/>
      <c r="AC98" s="301"/>
      <c r="AD98" s="302"/>
      <c r="AE98" s="362"/>
      <c r="AF98" s="363"/>
      <c r="AG98" s="363"/>
      <c r="AH98" s="364"/>
      <c r="AI98" s="362"/>
      <c r="AJ98" s="363"/>
      <c r="AK98" s="363"/>
      <c r="AL98" s="364"/>
      <c r="AM98" s="362"/>
      <c r="AN98" s="363"/>
      <c r="AO98" s="363"/>
      <c r="AP98" s="363"/>
      <c r="AQ98" s="111"/>
      <c r="AR98" s="112"/>
      <c r="AS98" s="112"/>
      <c r="AT98" s="113"/>
      <c r="AU98" s="363"/>
      <c r="AV98" s="363"/>
      <c r="AW98" s="363"/>
      <c r="AX98" s="365"/>
      <c r="AY98" s="10"/>
      <c r="AZ98" s="10"/>
      <c r="BA98" s="10"/>
      <c r="BB98" s="10"/>
      <c r="BC98" s="10"/>
      <c r="BD98" s="10"/>
      <c r="BE98" s="10"/>
      <c r="BF98" s="10"/>
      <c r="BG98" s="10"/>
      <c r="BH98" s="10"/>
    </row>
    <row r="99" spans="1:60" ht="23.25" hidden="1" customHeight="1" thickBot="1" x14ac:dyDescent="0.25">
      <c r="A99" s="527"/>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6" t="s">
        <v>13</v>
      </c>
      <c r="Z99" s="487"/>
      <c r="AA99" s="488"/>
      <c r="AB99" s="468" t="s">
        <v>14</v>
      </c>
      <c r="AC99" s="469"/>
      <c r="AD99" s="47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2">
      <c r="A100" s="837" t="s">
        <v>470</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1"/>
      <c r="Z100" s="472"/>
      <c r="AA100" s="473"/>
      <c r="AB100" s="862" t="s">
        <v>11</v>
      </c>
      <c r="AC100" s="862"/>
      <c r="AD100" s="862"/>
      <c r="AE100" s="828" t="s">
        <v>525</v>
      </c>
      <c r="AF100" s="829"/>
      <c r="AG100" s="829"/>
      <c r="AH100" s="830"/>
      <c r="AI100" s="828" t="s">
        <v>522</v>
      </c>
      <c r="AJ100" s="829"/>
      <c r="AK100" s="829"/>
      <c r="AL100" s="830"/>
      <c r="AM100" s="828" t="s">
        <v>518</v>
      </c>
      <c r="AN100" s="829"/>
      <c r="AO100" s="829"/>
      <c r="AP100" s="830"/>
      <c r="AQ100" s="933" t="s">
        <v>511</v>
      </c>
      <c r="AR100" s="934"/>
      <c r="AS100" s="934"/>
      <c r="AT100" s="935"/>
      <c r="AU100" s="933" t="s">
        <v>508</v>
      </c>
      <c r="AV100" s="934"/>
      <c r="AW100" s="934"/>
      <c r="AX100" s="936"/>
    </row>
    <row r="101" spans="1:60" ht="23.25" customHeight="1" x14ac:dyDescent="0.2">
      <c r="A101" s="497"/>
      <c r="B101" s="498"/>
      <c r="C101" s="498"/>
      <c r="D101" s="498"/>
      <c r="E101" s="498"/>
      <c r="F101" s="499"/>
      <c r="G101" s="161" t="s">
        <v>570</v>
      </c>
      <c r="H101" s="161"/>
      <c r="I101" s="161"/>
      <c r="J101" s="161"/>
      <c r="K101" s="161"/>
      <c r="L101" s="161"/>
      <c r="M101" s="161"/>
      <c r="N101" s="161"/>
      <c r="O101" s="161"/>
      <c r="P101" s="161"/>
      <c r="Q101" s="161"/>
      <c r="R101" s="161"/>
      <c r="S101" s="161"/>
      <c r="T101" s="161"/>
      <c r="U101" s="161"/>
      <c r="V101" s="161"/>
      <c r="W101" s="161"/>
      <c r="X101" s="231"/>
      <c r="Y101" s="818" t="s">
        <v>55</v>
      </c>
      <c r="Z101" s="722"/>
      <c r="AA101" s="723"/>
      <c r="AB101" s="557" t="s">
        <v>693</v>
      </c>
      <c r="AC101" s="557"/>
      <c r="AD101" s="557"/>
      <c r="AE101" s="362">
        <v>141</v>
      </c>
      <c r="AF101" s="363"/>
      <c r="AG101" s="363"/>
      <c r="AH101" s="364"/>
      <c r="AI101" s="362">
        <v>149</v>
      </c>
      <c r="AJ101" s="363"/>
      <c r="AK101" s="363"/>
      <c r="AL101" s="364"/>
      <c r="AM101" s="362">
        <v>150</v>
      </c>
      <c r="AN101" s="363"/>
      <c r="AO101" s="363"/>
      <c r="AP101" s="364"/>
      <c r="AQ101" s="362" t="s">
        <v>586</v>
      </c>
      <c r="AR101" s="363"/>
      <c r="AS101" s="363"/>
      <c r="AT101" s="364"/>
      <c r="AU101" s="362"/>
      <c r="AV101" s="363"/>
      <c r="AW101" s="363"/>
      <c r="AX101" s="364"/>
    </row>
    <row r="102" spans="1:60" ht="23.25" customHeight="1" x14ac:dyDescent="0.2">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57" t="s">
        <v>693</v>
      </c>
      <c r="AC102" s="557"/>
      <c r="AD102" s="557"/>
      <c r="AE102" s="356">
        <v>141</v>
      </c>
      <c r="AF102" s="356"/>
      <c r="AG102" s="356"/>
      <c r="AH102" s="356"/>
      <c r="AI102" s="356">
        <v>141</v>
      </c>
      <c r="AJ102" s="356"/>
      <c r="AK102" s="356"/>
      <c r="AL102" s="356"/>
      <c r="AM102" s="356">
        <v>141</v>
      </c>
      <c r="AN102" s="356"/>
      <c r="AO102" s="356"/>
      <c r="AP102" s="356"/>
      <c r="AQ102" s="819" t="s">
        <v>586</v>
      </c>
      <c r="AR102" s="820"/>
      <c r="AS102" s="820"/>
      <c r="AT102" s="821"/>
      <c r="AU102" s="819"/>
      <c r="AV102" s="820"/>
      <c r="AW102" s="820"/>
      <c r="AX102" s="821"/>
    </row>
    <row r="103" spans="1:60" ht="31.5" customHeight="1" x14ac:dyDescent="0.2">
      <c r="A103" s="494" t="s">
        <v>470</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4"/>
      <c r="Z103" s="475"/>
      <c r="AA103" s="476"/>
      <c r="AB103" s="303" t="s">
        <v>11</v>
      </c>
      <c r="AC103" s="298"/>
      <c r="AD103" s="299"/>
      <c r="AE103" s="303" t="s">
        <v>525</v>
      </c>
      <c r="AF103" s="298"/>
      <c r="AG103" s="298"/>
      <c r="AH103" s="299"/>
      <c r="AI103" s="303" t="s">
        <v>522</v>
      </c>
      <c r="AJ103" s="298"/>
      <c r="AK103" s="298"/>
      <c r="AL103" s="299"/>
      <c r="AM103" s="303" t="s">
        <v>518</v>
      </c>
      <c r="AN103" s="298"/>
      <c r="AO103" s="298"/>
      <c r="AP103" s="299"/>
      <c r="AQ103" s="358" t="s">
        <v>511</v>
      </c>
      <c r="AR103" s="359"/>
      <c r="AS103" s="359"/>
      <c r="AT103" s="360"/>
      <c r="AU103" s="358" t="s">
        <v>508</v>
      </c>
      <c r="AV103" s="359"/>
      <c r="AW103" s="359"/>
      <c r="AX103" s="361"/>
    </row>
    <row r="104" spans="1:60" ht="23.25" customHeight="1" x14ac:dyDescent="0.2">
      <c r="A104" s="497"/>
      <c r="B104" s="498"/>
      <c r="C104" s="498"/>
      <c r="D104" s="498"/>
      <c r="E104" s="498"/>
      <c r="F104" s="499"/>
      <c r="G104" s="161" t="s">
        <v>571</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648</v>
      </c>
      <c r="AC104" s="478"/>
      <c r="AD104" s="479"/>
      <c r="AE104" s="362">
        <v>1550</v>
      </c>
      <c r="AF104" s="363"/>
      <c r="AG104" s="363"/>
      <c r="AH104" s="364"/>
      <c r="AI104" s="362">
        <v>1473</v>
      </c>
      <c r="AJ104" s="363"/>
      <c r="AK104" s="363"/>
      <c r="AL104" s="364"/>
      <c r="AM104" s="362">
        <v>1472</v>
      </c>
      <c r="AN104" s="363"/>
      <c r="AO104" s="363"/>
      <c r="AP104" s="364"/>
      <c r="AQ104" s="362" t="s">
        <v>586</v>
      </c>
      <c r="AR104" s="363"/>
      <c r="AS104" s="363"/>
      <c r="AT104" s="364"/>
      <c r="AU104" s="362"/>
      <c r="AV104" s="363"/>
      <c r="AW104" s="363"/>
      <c r="AX104" s="364"/>
    </row>
    <row r="105" spans="1:60" ht="23.25" customHeight="1" x14ac:dyDescent="0.2">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04" t="s">
        <v>648</v>
      </c>
      <c r="AC105" s="405"/>
      <c r="AD105" s="406"/>
      <c r="AE105" s="356">
        <v>1608</v>
      </c>
      <c r="AF105" s="356"/>
      <c r="AG105" s="356"/>
      <c r="AH105" s="356"/>
      <c r="AI105" s="356">
        <v>1608</v>
      </c>
      <c r="AJ105" s="356"/>
      <c r="AK105" s="356"/>
      <c r="AL105" s="356"/>
      <c r="AM105" s="356">
        <v>1608</v>
      </c>
      <c r="AN105" s="356"/>
      <c r="AO105" s="356"/>
      <c r="AP105" s="356"/>
      <c r="AQ105" s="362">
        <v>1608</v>
      </c>
      <c r="AR105" s="363"/>
      <c r="AS105" s="363"/>
      <c r="AT105" s="364"/>
      <c r="AU105" s="819"/>
      <c r="AV105" s="820"/>
      <c r="AW105" s="820"/>
      <c r="AX105" s="821"/>
    </row>
    <row r="106" spans="1:60" ht="31.5" customHeight="1" x14ac:dyDescent="0.2">
      <c r="A106" s="494" t="s">
        <v>470</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4"/>
      <c r="Z106" s="475"/>
      <c r="AA106" s="476"/>
      <c r="AB106" s="303" t="s">
        <v>11</v>
      </c>
      <c r="AC106" s="298"/>
      <c r="AD106" s="299"/>
      <c r="AE106" s="303" t="s">
        <v>525</v>
      </c>
      <c r="AF106" s="298"/>
      <c r="AG106" s="298"/>
      <c r="AH106" s="299"/>
      <c r="AI106" s="303" t="s">
        <v>522</v>
      </c>
      <c r="AJ106" s="298"/>
      <c r="AK106" s="298"/>
      <c r="AL106" s="299"/>
      <c r="AM106" s="303" t="s">
        <v>517</v>
      </c>
      <c r="AN106" s="298"/>
      <c r="AO106" s="298"/>
      <c r="AP106" s="299"/>
      <c r="AQ106" s="358" t="s">
        <v>511</v>
      </c>
      <c r="AR106" s="359"/>
      <c r="AS106" s="359"/>
      <c r="AT106" s="360"/>
      <c r="AU106" s="358" t="s">
        <v>508</v>
      </c>
      <c r="AV106" s="359"/>
      <c r="AW106" s="359"/>
      <c r="AX106" s="361"/>
    </row>
    <row r="107" spans="1:60" ht="23.25" customHeight="1" x14ac:dyDescent="0.2">
      <c r="A107" s="497"/>
      <c r="B107" s="498"/>
      <c r="C107" s="498"/>
      <c r="D107" s="498"/>
      <c r="E107" s="498"/>
      <c r="F107" s="499"/>
      <c r="G107" s="161" t="s">
        <v>572</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648</v>
      </c>
      <c r="AC107" s="478"/>
      <c r="AD107" s="479"/>
      <c r="AE107" s="356">
        <v>4</v>
      </c>
      <c r="AF107" s="356"/>
      <c r="AG107" s="356"/>
      <c r="AH107" s="356"/>
      <c r="AI107" s="356">
        <v>4</v>
      </c>
      <c r="AJ107" s="356"/>
      <c r="AK107" s="356"/>
      <c r="AL107" s="356"/>
      <c r="AM107" s="356">
        <v>6</v>
      </c>
      <c r="AN107" s="356"/>
      <c r="AO107" s="356"/>
      <c r="AP107" s="356"/>
      <c r="AQ107" s="362" t="s">
        <v>649</v>
      </c>
      <c r="AR107" s="363"/>
      <c r="AS107" s="363"/>
      <c r="AT107" s="364"/>
      <c r="AU107" s="362"/>
      <c r="AV107" s="363"/>
      <c r="AW107" s="363"/>
      <c r="AX107" s="364"/>
    </row>
    <row r="108" spans="1:60" ht="23.25" customHeight="1" x14ac:dyDescent="0.2">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4" t="s">
        <v>648</v>
      </c>
      <c r="AC108" s="405"/>
      <c r="AD108" s="406"/>
      <c r="AE108" s="356">
        <v>4</v>
      </c>
      <c r="AF108" s="356"/>
      <c r="AG108" s="356"/>
      <c r="AH108" s="356"/>
      <c r="AI108" s="356">
        <v>6</v>
      </c>
      <c r="AJ108" s="356"/>
      <c r="AK108" s="356"/>
      <c r="AL108" s="356"/>
      <c r="AM108" s="356">
        <v>6</v>
      </c>
      <c r="AN108" s="356"/>
      <c r="AO108" s="356"/>
      <c r="AP108" s="356"/>
      <c r="AQ108" s="362">
        <v>6</v>
      </c>
      <c r="AR108" s="363"/>
      <c r="AS108" s="363"/>
      <c r="AT108" s="364"/>
      <c r="AU108" s="819"/>
      <c r="AV108" s="820"/>
      <c r="AW108" s="820"/>
      <c r="AX108" s="821"/>
    </row>
    <row r="109" spans="1:60" ht="31.5" customHeight="1" x14ac:dyDescent="0.2">
      <c r="A109" s="494" t="s">
        <v>470</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4"/>
      <c r="Z109" s="475"/>
      <c r="AA109" s="476"/>
      <c r="AB109" s="303" t="s">
        <v>11</v>
      </c>
      <c r="AC109" s="298"/>
      <c r="AD109" s="299"/>
      <c r="AE109" s="303" t="s">
        <v>525</v>
      </c>
      <c r="AF109" s="298"/>
      <c r="AG109" s="298"/>
      <c r="AH109" s="299"/>
      <c r="AI109" s="303" t="s">
        <v>522</v>
      </c>
      <c r="AJ109" s="298"/>
      <c r="AK109" s="298"/>
      <c r="AL109" s="299"/>
      <c r="AM109" s="303" t="s">
        <v>518</v>
      </c>
      <c r="AN109" s="298"/>
      <c r="AO109" s="298"/>
      <c r="AP109" s="299"/>
      <c r="AQ109" s="358" t="s">
        <v>511</v>
      </c>
      <c r="AR109" s="359"/>
      <c r="AS109" s="359"/>
      <c r="AT109" s="360"/>
      <c r="AU109" s="358" t="s">
        <v>508</v>
      </c>
      <c r="AV109" s="359"/>
      <c r="AW109" s="359"/>
      <c r="AX109" s="361"/>
    </row>
    <row r="110" spans="1:60" ht="23.25" customHeight="1" x14ac:dyDescent="0.2">
      <c r="A110" s="497"/>
      <c r="B110" s="498"/>
      <c r="C110" s="498"/>
      <c r="D110" s="498"/>
      <c r="E110" s="498"/>
      <c r="F110" s="499"/>
      <c r="G110" s="161" t="s">
        <v>651</v>
      </c>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t="s">
        <v>648</v>
      </c>
      <c r="AC110" s="478"/>
      <c r="AD110" s="479"/>
      <c r="AE110" s="356" t="s">
        <v>650</v>
      </c>
      <c r="AF110" s="356"/>
      <c r="AG110" s="356"/>
      <c r="AH110" s="356"/>
      <c r="AI110" s="356">
        <v>1</v>
      </c>
      <c r="AJ110" s="356"/>
      <c r="AK110" s="356"/>
      <c r="AL110" s="356"/>
      <c r="AM110" s="356">
        <v>3</v>
      </c>
      <c r="AN110" s="356"/>
      <c r="AO110" s="356"/>
      <c r="AP110" s="356"/>
      <c r="AQ110" s="362" t="s">
        <v>650</v>
      </c>
      <c r="AR110" s="363"/>
      <c r="AS110" s="363"/>
      <c r="AT110" s="364"/>
      <c r="AU110" s="362"/>
      <c r="AV110" s="363"/>
      <c r="AW110" s="363"/>
      <c r="AX110" s="364"/>
    </row>
    <row r="111" spans="1:60" ht="23.25" customHeight="1" x14ac:dyDescent="0.2">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4" t="s">
        <v>648</v>
      </c>
      <c r="AC111" s="405"/>
      <c r="AD111" s="406"/>
      <c r="AE111" s="356" t="s">
        <v>650</v>
      </c>
      <c r="AF111" s="356"/>
      <c r="AG111" s="356"/>
      <c r="AH111" s="356"/>
      <c r="AI111" s="356">
        <v>3</v>
      </c>
      <c r="AJ111" s="356"/>
      <c r="AK111" s="356"/>
      <c r="AL111" s="356"/>
      <c r="AM111" s="356">
        <v>3</v>
      </c>
      <c r="AN111" s="356"/>
      <c r="AO111" s="356"/>
      <c r="AP111" s="356"/>
      <c r="AQ111" s="362">
        <v>3</v>
      </c>
      <c r="AR111" s="363"/>
      <c r="AS111" s="363"/>
      <c r="AT111" s="364"/>
      <c r="AU111" s="819"/>
      <c r="AV111" s="820"/>
      <c r="AW111" s="820"/>
      <c r="AX111" s="821"/>
    </row>
    <row r="112" spans="1:60" ht="31.5" customHeight="1" x14ac:dyDescent="0.2">
      <c r="A112" s="494" t="s">
        <v>470</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4"/>
      <c r="Z112" s="475"/>
      <c r="AA112" s="476"/>
      <c r="AB112" s="303" t="s">
        <v>11</v>
      </c>
      <c r="AC112" s="298"/>
      <c r="AD112" s="299"/>
      <c r="AE112" s="303" t="s">
        <v>525</v>
      </c>
      <c r="AF112" s="298"/>
      <c r="AG112" s="298"/>
      <c r="AH112" s="299"/>
      <c r="AI112" s="303" t="s">
        <v>522</v>
      </c>
      <c r="AJ112" s="298"/>
      <c r="AK112" s="298"/>
      <c r="AL112" s="299"/>
      <c r="AM112" s="303" t="s">
        <v>517</v>
      </c>
      <c r="AN112" s="298"/>
      <c r="AO112" s="298"/>
      <c r="AP112" s="299"/>
      <c r="AQ112" s="358" t="s">
        <v>511</v>
      </c>
      <c r="AR112" s="359"/>
      <c r="AS112" s="359"/>
      <c r="AT112" s="360"/>
      <c r="AU112" s="358" t="s">
        <v>508</v>
      </c>
      <c r="AV112" s="359"/>
      <c r="AW112" s="359"/>
      <c r="AX112" s="361"/>
    </row>
    <row r="113" spans="1:50" ht="23.25" customHeight="1" x14ac:dyDescent="0.2">
      <c r="A113" s="497"/>
      <c r="B113" s="498"/>
      <c r="C113" s="498"/>
      <c r="D113" s="498"/>
      <c r="E113" s="498"/>
      <c r="F113" s="499"/>
      <c r="G113" s="161" t="s">
        <v>698</v>
      </c>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t="s">
        <v>652</v>
      </c>
      <c r="AC113" s="478"/>
      <c r="AD113" s="479"/>
      <c r="AE113" s="356" t="s">
        <v>650</v>
      </c>
      <c r="AF113" s="356"/>
      <c r="AG113" s="356"/>
      <c r="AH113" s="356"/>
      <c r="AI113" s="356" t="s">
        <v>556</v>
      </c>
      <c r="AJ113" s="356"/>
      <c r="AK113" s="356"/>
      <c r="AL113" s="356"/>
      <c r="AM113" s="356">
        <v>8</v>
      </c>
      <c r="AN113" s="356"/>
      <c r="AO113" s="356"/>
      <c r="AP113" s="356"/>
      <c r="AQ113" s="362" t="s">
        <v>699</v>
      </c>
      <c r="AR113" s="363"/>
      <c r="AS113" s="363"/>
      <c r="AT113" s="364"/>
      <c r="AU113" s="362"/>
      <c r="AV113" s="363"/>
      <c r="AW113" s="363"/>
      <c r="AX113" s="364"/>
    </row>
    <row r="114" spans="1:50" ht="23.25" customHeight="1" x14ac:dyDescent="0.2">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4" t="s">
        <v>652</v>
      </c>
      <c r="AC114" s="405"/>
      <c r="AD114" s="406"/>
      <c r="AE114" s="356" t="s">
        <v>650</v>
      </c>
      <c r="AF114" s="356"/>
      <c r="AG114" s="356"/>
      <c r="AH114" s="356"/>
      <c r="AI114" s="356" t="s">
        <v>556</v>
      </c>
      <c r="AJ114" s="356"/>
      <c r="AK114" s="356"/>
      <c r="AL114" s="356"/>
      <c r="AM114" s="356">
        <v>20</v>
      </c>
      <c r="AN114" s="356"/>
      <c r="AO114" s="356"/>
      <c r="AP114" s="356"/>
      <c r="AQ114" s="362">
        <v>20</v>
      </c>
      <c r="AR114" s="363"/>
      <c r="AS114" s="363"/>
      <c r="AT114" s="364"/>
      <c r="AU114" s="819"/>
      <c r="AV114" s="820"/>
      <c r="AW114" s="820"/>
      <c r="AX114" s="821"/>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2">
      <c r="A116" s="292"/>
      <c r="B116" s="293"/>
      <c r="C116" s="293"/>
      <c r="D116" s="293"/>
      <c r="E116" s="293"/>
      <c r="F116" s="294"/>
      <c r="G116" s="351" t="s">
        <v>573</v>
      </c>
      <c r="H116" s="351"/>
      <c r="I116" s="351"/>
      <c r="J116" s="351"/>
      <c r="K116" s="351"/>
      <c r="L116" s="351"/>
      <c r="M116" s="351"/>
      <c r="N116" s="351"/>
      <c r="O116" s="351"/>
      <c r="P116" s="351"/>
      <c r="Q116" s="351"/>
      <c r="R116" s="351"/>
      <c r="S116" s="351"/>
      <c r="T116" s="351"/>
      <c r="U116" s="351"/>
      <c r="V116" s="351"/>
      <c r="W116" s="351"/>
      <c r="X116" s="351"/>
      <c r="Y116" s="353" t="s">
        <v>15</v>
      </c>
      <c r="Z116" s="354"/>
      <c r="AA116" s="355"/>
      <c r="AB116" s="300" t="s">
        <v>682</v>
      </c>
      <c r="AC116" s="301"/>
      <c r="AD116" s="302"/>
      <c r="AE116" s="356">
        <v>83858</v>
      </c>
      <c r="AF116" s="356"/>
      <c r="AG116" s="356"/>
      <c r="AH116" s="356"/>
      <c r="AI116" s="356">
        <v>71812</v>
      </c>
      <c r="AJ116" s="356"/>
      <c r="AK116" s="356"/>
      <c r="AL116" s="356"/>
      <c r="AM116" s="356">
        <v>78359</v>
      </c>
      <c r="AN116" s="356"/>
      <c r="AO116" s="356"/>
      <c r="AP116" s="356"/>
      <c r="AQ116" s="362" t="s">
        <v>586</v>
      </c>
      <c r="AR116" s="363"/>
      <c r="AS116" s="363"/>
      <c r="AT116" s="363"/>
      <c r="AU116" s="363"/>
      <c r="AV116" s="363"/>
      <c r="AW116" s="363"/>
      <c r="AX116" s="365"/>
    </row>
    <row r="117" spans="1:50" ht="46.5" customHeigh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694</v>
      </c>
      <c r="AC117" s="342"/>
      <c r="AD117" s="343"/>
      <c r="AE117" s="306" t="s">
        <v>695</v>
      </c>
      <c r="AF117" s="306"/>
      <c r="AG117" s="306"/>
      <c r="AH117" s="306"/>
      <c r="AI117" s="306" t="s">
        <v>696</v>
      </c>
      <c r="AJ117" s="306"/>
      <c r="AK117" s="306"/>
      <c r="AL117" s="306"/>
      <c r="AM117" s="306" t="s">
        <v>697</v>
      </c>
      <c r="AN117" s="306"/>
      <c r="AO117" s="306"/>
      <c r="AP117" s="306"/>
      <c r="AQ117" s="306" t="s">
        <v>586</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customHeight="1" x14ac:dyDescent="0.2">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3" t="s">
        <v>15</v>
      </c>
      <c r="Z119" s="354"/>
      <c r="AA119" s="355"/>
      <c r="AB119" s="300" t="s">
        <v>682</v>
      </c>
      <c r="AC119" s="301"/>
      <c r="AD119" s="302"/>
      <c r="AE119" s="356">
        <v>47741</v>
      </c>
      <c r="AF119" s="356"/>
      <c r="AG119" s="356"/>
      <c r="AH119" s="356"/>
      <c r="AI119" s="356">
        <v>40823</v>
      </c>
      <c r="AJ119" s="356"/>
      <c r="AK119" s="356"/>
      <c r="AL119" s="356"/>
      <c r="AM119" s="356">
        <v>40761</v>
      </c>
      <c r="AN119" s="356"/>
      <c r="AO119" s="356"/>
      <c r="AP119" s="356"/>
      <c r="AQ119" s="356">
        <v>37397</v>
      </c>
      <c r="AR119" s="356"/>
      <c r="AS119" s="356"/>
      <c r="AT119" s="356"/>
      <c r="AU119" s="356"/>
      <c r="AV119" s="356"/>
      <c r="AW119" s="356"/>
      <c r="AX119" s="357"/>
    </row>
    <row r="120" spans="1:50" ht="46.5" customHeight="1" x14ac:dyDescent="0.2">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694</v>
      </c>
      <c r="AC120" s="342"/>
      <c r="AD120" s="343"/>
      <c r="AE120" s="306" t="s">
        <v>722</v>
      </c>
      <c r="AF120" s="306"/>
      <c r="AG120" s="306"/>
      <c r="AH120" s="306"/>
      <c r="AI120" s="306" t="s">
        <v>723</v>
      </c>
      <c r="AJ120" s="306"/>
      <c r="AK120" s="306"/>
      <c r="AL120" s="306"/>
      <c r="AM120" s="306" t="s">
        <v>724</v>
      </c>
      <c r="AN120" s="306"/>
      <c r="AO120" s="306"/>
      <c r="AP120" s="306"/>
      <c r="AQ120" s="306" t="s">
        <v>725</v>
      </c>
      <c r="AR120" s="306"/>
      <c r="AS120" s="306"/>
      <c r="AT120" s="306"/>
      <c r="AU120" s="306"/>
      <c r="AV120" s="306"/>
      <c r="AW120" s="306"/>
      <c r="AX120" s="307"/>
    </row>
    <row r="121" spans="1:50"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customHeight="1" x14ac:dyDescent="0.2">
      <c r="A122" s="292"/>
      <c r="B122" s="293"/>
      <c r="C122" s="293"/>
      <c r="D122" s="293"/>
      <c r="E122" s="293"/>
      <c r="F122" s="294"/>
      <c r="G122" s="351" t="s">
        <v>575</v>
      </c>
      <c r="H122" s="351"/>
      <c r="I122" s="351"/>
      <c r="J122" s="351"/>
      <c r="K122" s="351"/>
      <c r="L122" s="351"/>
      <c r="M122" s="351"/>
      <c r="N122" s="351"/>
      <c r="O122" s="351"/>
      <c r="P122" s="351"/>
      <c r="Q122" s="351"/>
      <c r="R122" s="351"/>
      <c r="S122" s="351"/>
      <c r="T122" s="351"/>
      <c r="U122" s="351"/>
      <c r="V122" s="351"/>
      <c r="W122" s="351"/>
      <c r="X122" s="351"/>
      <c r="Y122" s="353" t="s">
        <v>15</v>
      </c>
      <c r="Z122" s="354"/>
      <c r="AA122" s="355"/>
      <c r="AB122" s="300" t="s">
        <v>682</v>
      </c>
      <c r="AC122" s="301"/>
      <c r="AD122" s="302"/>
      <c r="AE122" s="356">
        <v>3750000</v>
      </c>
      <c r="AF122" s="356"/>
      <c r="AG122" s="356"/>
      <c r="AH122" s="356"/>
      <c r="AI122" s="356">
        <v>2250000</v>
      </c>
      <c r="AJ122" s="356"/>
      <c r="AK122" s="356"/>
      <c r="AL122" s="356"/>
      <c r="AM122" s="356">
        <v>2500000</v>
      </c>
      <c r="AN122" s="356"/>
      <c r="AO122" s="356"/>
      <c r="AP122" s="356"/>
      <c r="AQ122" s="362">
        <v>3830000</v>
      </c>
      <c r="AR122" s="363"/>
      <c r="AS122" s="363"/>
      <c r="AT122" s="363"/>
      <c r="AU122" s="363"/>
      <c r="AV122" s="363"/>
      <c r="AW122" s="363"/>
      <c r="AX122" s="365"/>
    </row>
    <row r="123" spans="1:50" ht="46.5" customHeight="1" x14ac:dyDescent="0.2">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694</v>
      </c>
      <c r="AC123" s="342"/>
      <c r="AD123" s="343"/>
      <c r="AE123" s="306" t="s">
        <v>654</v>
      </c>
      <c r="AF123" s="306"/>
      <c r="AG123" s="306"/>
      <c r="AH123" s="306"/>
      <c r="AI123" s="306" t="s">
        <v>655</v>
      </c>
      <c r="AJ123" s="306"/>
      <c r="AK123" s="306"/>
      <c r="AL123" s="306"/>
      <c r="AM123" s="306" t="s">
        <v>656</v>
      </c>
      <c r="AN123" s="306"/>
      <c r="AO123" s="306"/>
      <c r="AP123" s="306"/>
      <c r="AQ123" s="306" t="s">
        <v>657</v>
      </c>
      <c r="AR123" s="306"/>
      <c r="AS123" s="306"/>
      <c r="AT123" s="306"/>
      <c r="AU123" s="306"/>
      <c r="AV123" s="306"/>
      <c r="AW123" s="306"/>
      <c r="AX123" s="307"/>
    </row>
    <row r="124" spans="1:50" ht="23.25"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customHeight="1" x14ac:dyDescent="0.2">
      <c r="A125" s="292"/>
      <c r="B125" s="293"/>
      <c r="C125" s="293"/>
      <c r="D125" s="293"/>
      <c r="E125" s="293"/>
      <c r="F125" s="294"/>
      <c r="G125" s="351" t="s">
        <v>653</v>
      </c>
      <c r="H125" s="351"/>
      <c r="I125" s="351"/>
      <c r="J125" s="351"/>
      <c r="K125" s="351"/>
      <c r="L125" s="351"/>
      <c r="M125" s="351"/>
      <c r="N125" s="351"/>
      <c r="O125" s="351"/>
      <c r="P125" s="351"/>
      <c r="Q125" s="351"/>
      <c r="R125" s="351"/>
      <c r="S125" s="351"/>
      <c r="T125" s="351"/>
      <c r="U125" s="351"/>
      <c r="V125" s="351"/>
      <c r="W125" s="351"/>
      <c r="X125" s="351"/>
      <c r="Y125" s="353" t="s">
        <v>15</v>
      </c>
      <c r="Z125" s="354"/>
      <c r="AA125" s="355"/>
      <c r="AB125" s="300" t="s">
        <v>682</v>
      </c>
      <c r="AC125" s="301"/>
      <c r="AD125" s="302"/>
      <c r="AE125" s="356" t="s">
        <v>699</v>
      </c>
      <c r="AF125" s="356"/>
      <c r="AG125" s="356"/>
      <c r="AH125" s="356"/>
      <c r="AI125" s="356">
        <v>6000000</v>
      </c>
      <c r="AJ125" s="356"/>
      <c r="AK125" s="356"/>
      <c r="AL125" s="356"/>
      <c r="AM125" s="356">
        <v>4300000</v>
      </c>
      <c r="AN125" s="356"/>
      <c r="AO125" s="356"/>
      <c r="AP125" s="356"/>
      <c r="AQ125" s="356">
        <v>3300000</v>
      </c>
      <c r="AR125" s="356"/>
      <c r="AS125" s="356"/>
      <c r="AT125" s="356"/>
      <c r="AU125" s="356"/>
      <c r="AV125" s="356"/>
      <c r="AW125" s="356"/>
      <c r="AX125" s="357"/>
    </row>
    <row r="126" spans="1:50" ht="46.5" customHeight="1" x14ac:dyDescent="0.2">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2"/>
      <c r="Y126" s="338" t="s">
        <v>49</v>
      </c>
      <c r="Z126" s="339"/>
      <c r="AA126" s="340"/>
      <c r="AB126" s="341" t="s">
        <v>694</v>
      </c>
      <c r="AC126" s="342"/>
      <c r="AD126" s="343"/>
      <c r="AE126" s="306" t="s">
        <v>700</v>
      </c>
      <c r="AF126" s="306"/>
      <c r="AG126" s="306"/>
      <c r="AH126" s="306"/>
      <c r="AI126" s="306" t="s">
        <v>658</v>
      </c>
      <c r="AJ126" s="306"/>
      <c r="AK126" s="306"/>
      <c r="AL126" s="306"/>
      <c r="AM126" s="306" t="s">
        <v>659</v>
      </c>
      <c r="AN126" s="306"/>
      <c r="AO126" s="306"/>
      <c r="AP126" s="306"/>
      <c r="AQ126" s="306" t="s">
        <v>660</v>
      </c>
      <c r="AR126" s="306"/>
      <c r="AS126" s="306"/>
      <c r="AT126" s="306"/>
      <c r="AU126" s="306"/>
      <c r="AV126" s="306"/>
      <c r="AW126" s="306"/>
      <c r="AX126" s="307"/>
    </row>
    <row r="127" spans="1:50" ht="23.25" customHeight="1" x14ac:dyDescent="0.2">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customHeight="1" x14ac:dyDescent="0.2">
      <c r="A128" s="292"/>
      <c r="B128" s="293"/>
      <c r="C128" s="293"/>
      <c r="D128" s="293"/>
      <c r="E128" s="293"/>
      <c r="F128" s="294"/>
      <c r="G128" s="351" t="s">
        <v>704</v>
      </c>
      <c r="H128" s="351"/>
      <c r="I128" s="351"/>
      <c r="J128" s="351"/>
      <c r="K128" s="351"/>
      <c r="L128" s="351"/>
      <c r="M128" s="351"/>
      <c r="N128" s="351"/>
      <c r="O128" s="351"/>
      <c r="P128" s="351"/>
      <c r="Q128" s="351"/>
      <c r="R128" s="351"/>
      <c r="S128" s="351"/>
      <c r="T128" s="351"/>
      <c r="U128" s="351"/>
      <c r="V128" s="351"/>
      <c r="W128" s="351"/>
      <c r="X128" s="351"/>
      <c r="Y128" s="353" t="s">
        <v>15</v>
      </c>
      <c r="Z128" s="354"/>
      <c r="AA128" s="355"/>
      <c r="AB128" s="300" t="s">
        <v>682</v>
      </c>
      <c r="AC128" s="301"/>
      <c r="AD128" s="302"/>
      <c r="AE128" s="356" t="s">
        <v>699</v>
      </c>
      <c r="AF128" s="356"/>
      <c r="AG128" s="356"/>
      <c r="AH128" s="356"/>
      <c r="AI128" s="356" t="s">
        <v>699</v>
      </c>
      <c r="AJ128" s="356"/>
      <c r="AK128" s="356"/>
      <c r="AL128" s="356"/>
      <c r="AM128" s="356">
        <v>2750000</v>
      </c>
      <c r="AN128" s="356"/>
      <c r="AO128" s="356"/>
      <c r="AP128" s="356"/>
      <c r="AQ128" s="356">
        <v>3000000</v>
      </c>
      <c r="AR128" s="356"/>
      <c r="AS128" s="356"/>
      <c r="AT128" s="356"/>
      <c r="AU128" s="356"/>
      <c r="AV128" s="356"/>
      <c r="AW128" s="356"/>
      <c r="AX128" s="357"/>
    </row>
    <row r="129" spans="1:50" ht="46.5" customHeight="1" thickBot="1" x14ac:dyDescent="0.25">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694</v>
      </c>
      <c r="AC129" s="342"/>
      <c r="AD129" s="343"/>
      <c r="AE129" s="306" t="s">
        <v>700</v>
      </c>
      <c r="AF129" s="306"/>
      <c r="AG129" s="306"/>
      <c r="AH129" s="306"/>
      <c r="AI129" s="306" t="s">
        <v>701</v>
      </c>
      <c r="AJ129" s="306"/>
      <c r="AK129" s="306"/>
      <c r="AL129" s="306"/>
      <c r="AM129" s="306" t="s">
        <v>702</v>
      </c>
      <c r="AN129" s="306"/>
      <c r="AO129" s="306"/>
      <c r="AP129" s="306"/>
      <c r="AQ129" s="306" t="s">
        <v>703</v>
      </c>
      <c r="AR129" s="306"/>
      <c r="AS129" s="306"/>
      <c r="AT129" s="306"/>
      <c r="AU129" s="306"/>
      <c r="AV129" s="306"/>
      <c r="AW129" s="306"/>
      <c r="AX129" s="307"/>
    </row>
    <row r="130" spans="1:50" ht="45" customHeight="1" x14ac:dyDescent="0.2">
      <c r="A130" s="998" t="s">
        <v>555</v>
      </c>
      <c r="B130" s="996"/>
      <c r="C130" s="995" t="s">
        <v>357</v>
      </c>
      <c r="D130" s="996"/>
      <c r="E130" s="308" t="s">
        <v>386</v>
      </c>
      <c r="F130" s="309"/>
      <c r="G130" s="310" t="s">
        <v>577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9"/>
      <c r="B131" s="252"/>
      <c r="C131" s="251"/>
      <c r="D131" s="252"/>
      <c r="E131" s="238" t="s">
        <v>385</v>
      </c>
      <c r="F131" s="239"/>
      <c r="G131" s="235" t="s">
        <v>576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9"/>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2">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671</v>
      </c>
      <c r="AR133" s="271"/>
      <c r="AS133" s="137" t="s">
        <v>354</v>
      </c>
      <c r="AT133" s="172"/>
      <c r="AU133" s="136" t="s">
        <v>672</v>
      </c>
      <c r="AV133" s="136"/>
      <c r="AW133" s="137" t="s">
        <v>300</v>
      </c>
      <c r="AX133" s="138"/>
    </row>
    <row r="134" spans="1:50" ht="39.75" customHeight="1" x14ac:dyDescent="0.2">
      <c r="A134" s="999"/>
      <c r="B134" s="252"/>
      <c r="C134" s="251"/>
      <c r="D134" s="252"/>
      <c r="E134" s="251"/>
      <c r="F134" s="314"/>
      <c r="G134" s="230" t="s">
        <v>664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665</v>
      </c>
      <c r="AC134" s="221"/>
      <c r="AD134" s="221"/>
      <c r="AE134" s="266" t="s">
        <v>663</v>
      </c>
      <c r="AF134" s="112"/>
      <c r="AG134" s="112"/>
      <c r="AH134" s="112"/>
      <c r="AI134" s="266" t="s">
        <v>663</v>
      </c>
      <c r="AJ134" s="112"/>
      <c r="AK134" s="112"/>
      <c r="AL134" s="112"/>
      <c r="AM134" s="266" t="s">
        <v>667</v>
      </c>
      <c r="AN134" s="112"/>
      <c r="AO134" s="112"/>
      <c r="AP134" s="112"/>
      <c r="AQ134" s="266" t="s">
        <v>669</v>
      </c>
      <c r="AR134" s="112"/>
      <c r="AS134" s="112"/>
      <c r="AT134" s="112"/>
      <c r="AU134" s="266" t="s">
        <v>663</v>
      </c>
      <c r="AV134" s="112"/>
      <c r="AW134" s="112"/>
      <c r="AX134" s="222"/>
    </row>
    <row r="135" spans="1:50" ht="39.75" customHeight="1" x14ac:dyDescent="0.2">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665</v>
      </c>
      <c r="AC135" s="221"/>
      <c r="AD135" s="221"/>
      <c r="AE135" s="266" t="s">
        <v>666</v>
      </c>
      <c r="AF135" s="112"/>
      <c r="AG135" s="112"/>
      <c r="AH135" s="112"/>
      <c r="AI135" s="266" t="s">
        <v>666</v>
      </c>
      <c r="AJ135" s="112"/>
      <c r="AK135" s="112"/>
      <c r="AL135" s="112"/>
      <c r="AM135" s="266" t="s">
        <v>668</v>
      </c>
      <c r="AN135" s="112"/>
      <c r="AO135" s="112"/>
      <c r="AP135" s="112"/>
      <c r="AQ135" s="266" t="s">
        <v>670</v>
      </c>
      <c r="AR135" s="112"/>
      <c r="AS135" s="112"/>
      <c r="AT135" s="112"/>
      <c r="AU135" s="266" t="s">
        <v>663</v>
      </c>
      <c r="AV135" s="112"/>
      <c r="AW135" s="112"/>
      <c r="AX135" s="222"/>
    </row>
    <row r="136" spans="1:50" ht="18.75" hidden="1" customHeight="1" x14ac:dyDescent="0.2">
      <c r="A136" s="999"/>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hidden="1" customHeight="1" x14ac:dyDescent="0.2">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9"/>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2">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9"/>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2">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9"/>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2">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9"/>
      <c r="B152" s="252"/>
      <c r="C152" s="251"/>
      <c r="D152" s="252"/>
      <c r="E152" s="251"/>
      <c r="F152" s="314"/>
      <c r="G152" s="272" t="s">
        <v>370</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2">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9"/>
      <c r="B154" s="252"/>
      <c r="C154" s="251"/>
      <c r="D154" s="252"/>
      <c r="E154" s="251"/>
      <c r="F154" s="314"/>
      <c r="G154" s="230" t="s">
        <v>664</v>
      </c>
      <c r="H154" s="161"/>
      <c r="I154" s="161"/>
      <c r="J154" s="161"/>
      <c r="K154" s="161"/>
      <c r="L154" s="161"/>
      <c r="M154" s="161"/>
      <c r="N154" s="161"/>
      <c r="O154" s="161"/>
      <c r="P154" s="231"/>
      <c r="Q154" s="160" t="s">
        <v>673</v>
      </c>
      <c r="R154" s="161"/>
      <c r="S154" s="161"/>
      <c r="T154" s="161"/>
      <c r="U154" s="161"/>
      <c r="V154" s="161"/>
      <c r="W154" s="161"/>
      <c r="X154" s="161"/>
      <c r="Y154" s="161"/>
      <c r="Z154" s="161"/>
      <c r="AA154" s="928"/>
      <c r="AB154" s="255" t="s">
        <v>674</v>
      </c>
      <c r="AC154" s="256"/>
      <c r="AD154" s="256"/>
      <c r="AE154" s="261" t="s">
        <v>675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9"/>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9"/>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29"/>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9"/>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29"/>
      <c r="AB157" s="257"/>
      <c r="AC157" s="258"/>
      <c r="AD157" s="258"/>
      <c r="AE157" s="160" t="s">
        <v>676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9"/>
      <c r="B159" s="252"/>
      <c r="C159" s="251"/>
      <c r="D159" s="252"/>
      <c r="E159" s="251"/>
      <c r="F159" s="314"/>
      <c r="G159" s="272" t="s">
        <v>370</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9"/>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9"/>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29"/>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9"/>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9"/>
      <c r="B166" s="252"/>
      <c r="C166" s="251"/>
      <c r="D166" s="252"/>
      <c r="E166" s="251"/>
      <c r="F166" s="314"/>
      <c r="G166" s="272" t="s">
        <v>370</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9"/>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9"/>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29"/>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9"/>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9"/>
      <c r="B173" s="252"/>
      <c r="C173" s="251"/>
      <c r="D173" s="252"/>
      <c r="E173" s="251"/>
      <c r="F173" s="314"/>
      <c r="G173" s="272" t="s">
        <v>370</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9"/>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9"/>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29"/>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9"/>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9"/>
      <c r="B180" s="252"/>
      <c r="C180" s="251"/>
      <c r="D180" s="252"/>
      <c r="E180" s="251"/>
      <c r="F180" s="314"/>
      <c r="G180" s="272" t="s">
        <v>370</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9"/>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9"/>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29"/>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9"/>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9"/>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9"/>
      <c r="B188" s="252"/>
      <c r="C188" s="251"/>
      <c r="D188" s="252"/>
      <c r="E188" s="160" t="s">
        <v>705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9"/>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2">
      <c r="A190" s="999"/>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9"/>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9"/>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2">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9"/>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2">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9"/>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2">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9"/>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2">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9"/>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2">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9"/>
      <c r="B212" s="252"/>
      <c r="C212" s="251"/>
      <c r="D212" s="252"/>
      <c r="E212" s="251"/>
      <c r="F212" s="314"/>
      <c r="G212" s="272" t="s">
        <v>370</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2">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9"/>
      <c r="B219" s="252"/>
      <c r="C219" s="251"/>
      <c r="D219" s="252"/>
      <c r="E219" s="251"/>
      <c r="F219" s="314"/>
      <c r="G219" s="272" t="s">
        <v>370</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9"/>
      <c r="B226" s="252"/>
      <c r="C226" s="251"/>
      <c r="D226" s="252"/>
      <c r="E226" s="251"/>
      <c r="F226" s="314"/>
      <c r="G226" s="272" t="s">
        <v>370</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9"/>
      <c r="B233" s="252"/>
      <c r="C233" s="251"/>
      <c r="D233" s="252"/>
      <c r="E233" s="251"/>
      <c r="F233" s="314"/>
      <c r="G233" s="272" t="s">
        <v>370</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9"/>
      <c r="B240" s="252"/>
      <c r="C240" s="251"/>
      <c r="D240" s="252"/>
      <c r="E240" s="251"/>
      <c r="F240" s="314"/>
      <c r="G240" s="272" t="s">
        <v>370</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9"/>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9"/>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2">
      <c r="A250" s="999"/>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9"/>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9"/>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2">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9"/>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2">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9"/>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2">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9"/>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2">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9"/>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2">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9"/>
      <c r="B272" s="252"/>
      <c r="C272" s="251"/>
      <c r="D272" s="252"/>
      <c r="E272" s="251"/>
      <c r="F272" s="314"/>
      <c r="G272" s="272" t="s">
        <v>370</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2">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9"/>
      <c r="B279" s="252"/>
      <c r="C279" s="251"/>
      <c r="D279" s="252"/>
      <c r="E279" s="251"/>
      <c r="F279" s="314"/>
      <c r="G279" s="272" t="s">
        <v>370</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9"/>
      <c r="B286" s="252"/>
      <c r="C286" s="251"/>
      <c r="D286" s="252"/>
      <c r="E286" s="251"/>
      <c r="F286" s="314"/>
      <c r="G286" s="272" t="s">
        <v>370</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9"/>
      <c r="B293" s="252"/>
      <c r="C293" s="251"/>
      <c r="D293" s="252"/>
      <c r="E293" s="251"/>
      <c r="F293" s="314"/>
      <c r="G293" s="272" t="s">
        <v>370</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9"/>
      <c r="B300" s="252"/>
      <c r="C300" s="251"/>
      <c r="D300" s="252"/>
      <c r="E300" s="251"/>
      <c r="F300" s="314"/>
      <c r="G300" s="272" t="s">
        <v>370</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9"/>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9"/>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9"/>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9"/>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2">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9"/>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2">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9"/>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2">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9"/>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2">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9"/>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2">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9"/>
      <c r="B332" s="252"/>
      <c r="C332" s="251"/>
      <c r="D332" s="252"/>
      <c r="E332" s="251"/>
      <c r="F332" s="314"/>
      <c r="G332" s="272" t="s">
        <v>370</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2">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9"/>
      <c r="B339" s="252"/>
      <c r="C339" s="251"/>
      <c r="D339" s="252"/>
      <c r="E339" s="251"/>
      <c r="F339" s="314"/>
      <c r="G339" s="272" t="s">
        <v>370</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9"/>
      <c r="B346" s="252"/>
      <c r="C346" s="251"/>
      <c r="D346" s="252"/>
      <c r="E346" s="251"/>
      <c r="F346" s="314"/>
      <c r="G346" s="272" t="s">
        <v>370</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9"/>
      <c r="B353" s="252"/>
      <c r="C353" s="251"/>
      <c r="D353" s="252"/>
      <c r="E353" s="251"/>
      <c r="F353" s="314"/>
      <c r="G353" s="272" t="s">
        <v>370</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9"/>
      <c r="B360" s="252"/>
      <c r="C360" s="251"/>
      <c r="D360" s="252"/>
      <c r="E360" s="251"/>
      <c r="F360" s="314"/>
      <c r="G360" s="272" t="s">
        <v>370</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9"/>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9"/>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2">
      <c r="A370" s="999"/>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9"/>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9"/>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2">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9"/>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2">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9"/>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2">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9"/>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2">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9"/>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2">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9"/>
      <c r="B392" s="252"/>
      <c r="C392" s="251"/>
      <c r="D392" s="252"/>
      <c r="E392" s="251"/>
      <c r="F392" s="314"/>
      <c r="G392" s="272" t="s">
        <v>370</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2">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9"/>
      <c r="B399" s="252"/>
      <c r="C399" s="251"/>
      <c r="D399" s="252"/>
      <c r="E399" s="251"/>
      <c r="F399" s="314"/>
      <c r="G399" s="272" t="s">
        <v>370</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9"/>
      <c r="B406" s="252"/>
      <c r="C406" s="251"/>
      <c r="D406" s="252"/>
      <c r="E406" s="251"/>
      <c r="F406" s="314"/>
      <c r="G406" s="272" t="s">
        <v>370</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9"/>
      <c r="B413" s="252"/>
      <c r="C413" s="251"/>
      <c r="D413" s="252"/>
      <c r="E413" s="251"/>
      <c r="F413" s="314"/>
      <c r="G413" s="272" t="s">
        <v>370</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9"/>
      <c r="B420" s="252"/>
      <c r="C420" s="251"/>
      <c r="D420" s="252"/>
      <c r="E420" s="251"/>
      <c r="F420" s="314"/>
      <c r="G420" s="272" t="s">
        <v>370</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9"/>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9"/>
      <c r="B430" s="252"/>
      <c r="C430" s="249" t="s">
        <v>551</v>
      </c>
      <c r="D430" s="250"/>
      <c r="E430" s="238" t="s">
        <v>535</v>
      </c>
      <c r="F430" s="454"/>
      <c r="G430" s="240" t="s">
        <v>373</v>
      </c>
      <c r="H430" s="158"/>
      <c r="I430" s="158"/>
      <c r="J430" s="241" t="s">
        <v>374</v>
      </c>
      <c r="K430" s="242"/>
      <c r="L430" s="242"/>
      <c r="M430" s="242"/>
      <c r="N430" s="242"/>
      <c r="O430" s="242"/>
      <c r="P430" s="242"/>
      <c r="Q430" s="242"/>
      <c r="R430" s="242"/>
      <c r="S430" s="242"/>
      <c r="T430" s="243"/>
      <c r="U430" s="244" t="s">
        <v>661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9"/>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2">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customHeight="1" x14ac:dyDescent="0.2">
      <c r="A433" s="999"/>
      <c r="B433" s="252"/>
      <c r="C433" s="251"/>
      <c r="D433" s="252"/>
      <c r="E433" s="166"/>
      <c r="F433" s="167"/>
      <c r="G433" s="230" t="s">
        <v>662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707</v>
      </c>
      <c r="AC433" s="133"/>
      <c r="AD433" s="133"/>
      <c r="AE433" s="111" t="s">
        <v>708</v>
      </c>
      <c r="AF433" s="112"/>
      <c r="AG433" s="112"/>
      <c r="AH433" s="112"/>
      <c r="AI433" s="111" t="s">
        <v>708</v>
      </c>
      <c r="AJ433" s="112"/>
      <c r="AK433" s="112"/>
      <c r="AL433" s="112"/>
      <c r="AM433" s="111" t="s">
        <v>699</v>
      </c>
      <c r="AN433" s="112"/>
      <c r="AO433" s="112"/>
      <c r="AP433" s="113"/>
      <c r="AQ433" s="111" t="s">
        <v>709</v>
      </c>
      <c r="AR433" s="112"/>
      <c r="AS433" s="112"/>
      <c r="AT433" s="113"/>
      <c r="AU433" s="112" t="s">
        <v>708</v>
      </c>
      <c r="AV433" s="112"/>
      <c r="AW433" s="112"/>
      <c r="AX433" s="222"/>
    </row>
    <row r="434" spans="1:50" ht="23.25" customHeight="1" x14ac:dyDescent="0.2">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707</v>
      </c>
      <c r="AC434" s="133"/>
      <c r="AD434" s="133"/>
      <c r="AE434" s="111" t="s">
        <v>709</v>
      </c>
      <c r="AF434" s="112"/>
      <c r="AG434" s="112"/>
      <c r="AH434" s="113"/>
      <c r="AI434" s="111" t="s">
        <v>708</v>
      </c>
      <c r="AJ434" s="112"/>
      <c r="AK434" s="112"/>
      <c r="AL434" s="112"/>
      <c r="AM434" s="111" t="s">
        <v>699</v>
      </c>
      <c r="AN434" s="112"/>
      <c r="AO434" s="112"/>
      <c r="AP434" s="113"/>
      <c r="AQ434" s="111" t="s">
        <v>709</v>
      </c>
      <c r="AR434" s="112"/>
      <c r="AS434" s="112"/>
      <c r="AT434" s="113"/>
      <c r="AU434" s="112" t="s">
        <v>708</v>
      </c>
      <c r="AV434" s="112"/>
      <c r="AW434" s="112"/>
      <c r="AX434" s="222"/>
    </row>
    <row r="435" spans="1:50" ht="23.25" customHeight="1" x14ac:dyDescent="0.2">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699</v>
      </c>
      <c r="AF435" s="112"/>
      <c r="AG435" s="112"/>
      <c r="AH435" s="113"/>
      <c r="AI435" s="111" t="s">
        <v>708</v>
      </c>
      <c r="AJ435" s="112"/>
      <c r="AK435" s="112"/>
      <c r="AL435" s="112"/>
      <c r="AM435" s="111" t="s">
        <v>699</v>
      </c>
      <c r="AN435" s="112"/>
      <c r="AO435" s="112"/>
      <c r="AP435" s="113"/>
      <c r="AQ435" s="111" t="s">
        <v>709</v>
      </c>
      <c r="AR435" s="112"/>
      <c r="AS435" s="112"/>
      <c r="AT435" s="113"/>
      <c r="AU435" s="112" t="s">
        <v>708</v>
      </c>
      <c r="AV435" s="112"/>
      <c r="AW435" s="112"/>
      <c r="AX435" s="222"/>
    </row>
    <row r="436" spans="1:50" ht="18.75" hidden="1" customHeight="1" x14ac:dyDescent="0.2">
      <c r="A436" s="999"/>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2">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9"/>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2">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9"/>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2">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9"/>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2">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9"/>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2">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999"/>
      <c r="B458" s="252"/>
      <c r="C458" s="251"/>
      <c r="D458" s="252"/>
      <c r="E458" s="166"/>
      <c r="F458" s="167"/>
      <c r="G458" s="230" t="s">
        <v>662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710</v>
      </c>
      <c r="AC458" s="133"/>
      <c r="AD458" s="133"/>
      <c r="AE458" s="111" t="s">
        <v>709</v>
      </c>
      <c r="AF458" s="112"/>
      <c r="AG458" s="112"/>
      <c r="AH458" s="112"/>
      <c r="AI458" s="111" t="s">
        <v>709</v>
      </c>
      <c r="AJ458" s="112"/>
      <c r="AK458" s="112"/>
      <c r="AL458" s="112"/>
      <c r="AM458" s="111" t="s">
        <v>699</v>
      </c>
      <c r="AN458" s="112"/>
      <c r="AO458" s="112"/>
      <c r="AP458" s="113"/>
      <c r="AQ458" s="111" t="s">
        <v>699</v>
      </c>
      <c r="AR458" s="112"/>
      <c r="AS458" s="112"/>
      <c r="AT458" s="113"/>
      <c r="AU458" s="112" t="s">
        <v>709</v>
      </c>
      <c r="AV458" s="112"/>
      <c r="AW458" s="112"/>
      <c r="AX458" s="222"/>
    </row>
    <row r="459" spans="1:50" ht="23.25" hidden="1" customHeight="1" x14ac:dyDescent="0.2">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710</v>
      </c>
      <c r="AC459" s="133"/>
      <c r="AD459" s="133"/>
      <c r="AE459" s="111" t="s">
        <v>709</v>
      </c>
      <c r="AF459" s="112"/>
      <c r="AG459" s="112"/>
      <c r="AH459" s="112"/>
      <c r="AI459" s="111" t="s">
        <v>709</v>
      </c>
      <c r="AJ459" s="112"/>
      <c r="AK459" s="112"/>
      <c r="AL459" s="112"/>
      <c r="AM459" s="111" t="s">
        <v>709</v>
      </c>
      <c r="AN459" s="112"/>
      <c r="AO459" s="112"/>
      <c r="AP459" s="113"/>
      <c r="AQ459" s="111" t="s">
        <v>699</v>
      </c>
      <c r="AR459" s="112"/>
      <c r="AS459" s="112"/>
      <c r="AT459" s="113"/>
      <c r="AU459" s="112" t="s">
        <v>699</v>
      </c>
      <c r="AV459" s="112"/>
      <c r="AW459" s="112"/>
      <c r="AX459" s="222"/>
    </row>
    <row r="460" spans="1:50" ht="23.25" hidden="1" customHeigh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709</v>
      </c>
      <c r="AF460" s="112"/>
      <c r="AG460" s="112"/>
      <c r="AH460" s="112"/>
      <c r="AI460" s="111" t="s">
        <v>709</v>
      </c>
      <c r="AJ460" s="112"/>
      <c r="AK460" s="112"/>
      <c r="AL460" s="112"/>
      <c r="AM460" s="111" t="s">
        <v>711</v>
      </c>
      <c r="AN460" s="112"/>
      <c r="AO460" s="112"/>
      <c r="AP460" s="113"/>
      <c r="AQ460" s="111" t="s">
        <v>699</v>
      </c>
      <c r="AR460" s="112"/>
      <c r="AS460" s="112"/>
      <c r="AT460" s="113"/>
      <c r="AU460" s="112" t="s">
        <v>712</v>
      </c>
      <c r="AV460" s="112"/>
      <c r="AW460" s="112"/>
      <c r="AX460" s="222"/>
    </row>
    <row r="461" spans="1:50" ht="18.75" hidden="1" customHeight="1" x14ac:dyDescent="0.2">
      <c r="A461" s="999"/>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2">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9"/>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2">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999"/>
      <c r="B468" s="252"/>
      <c r="C468" s="251"/>
      <c r="D468" s="252"/>
      <c r="E468" s="166"/>
      <c r="F468" s="167"/>
      <c r="G468" s="230" t="s">
        <v>662</v>
      </c>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9"/>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2">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9"/>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2">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9"/>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9"/>
      <c r="B482" s="252"/>
      <c r="C482" s="251"/>
      <c r="D482" s="252"/>
      <c r="E482" s="160" t="s">
        <v>706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9"/>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9"/>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2">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9"/>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2">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9"/>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2">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9"/>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2">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9"/>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2">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9"/>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2">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9"/>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2">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9"/>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2">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9"/>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2">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9"/>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2">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9"/>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9"/>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9"/>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2">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9"/>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2">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9"/>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2">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9"/>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2">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9"/>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2">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9"/>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2">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9"/>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2">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9"/>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2">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9"/>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2">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9"/>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2">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9"/>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9"/>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9"/>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2">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9"/>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2">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9"/>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2">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9"/>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2">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9"/>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2">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9"/>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2">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9"/>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2">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9"/>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2">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9"/>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2">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9"/>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2">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9"/>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9"/>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9"/>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2">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9"/>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2">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9"/>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2">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9"/>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2">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9"/>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2">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9"/>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2">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9"/>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2">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9"/>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2">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9"/>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2">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9"/>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2">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9"/>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8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1.5" customHeight="1" x14ac:dyDescent="0.2">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0" t="s">
        <v>563</v>
      </c>
      <c r="AE702" s="901"/>
      <c r="AF702" s="901"/>
      <c r="AG702" s="890" t="s">
        <v>578</v>
      </c>
      <c r="AH702" s="891"/>
      <c r="AI702" s="891"/>
      <c r="AJ702" s="891"/>
      <c r="AK702" s="891"/>
      <c r="AL702" s="891"/>
      <c r="AM702" s="891"/>
      <c r="AN702" s="891"/>
      <c r="AO702" s="891"/>
      <c r="AP702" s="891"/>
      <c r="AQ702" s="891"/>
      <c r="AR702" s="891"/>
      <c r="AS702" s="891"/>
      <c r="AT702" s="891"/>
      <c r="AU702" s="891"/>
      <c r="AV702" s="891"/>
      <c r="AW702" s="891"/>
      <c r="AX702" s="892"/>
    </row>
    <row r="703" spans="1:50" ht="61.5" customHeight="1" x14ac:dyDescent="0.2">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563</v>
      </c>
      <c r="AE703" s="155"/>
      <c r="AF703" s="155"/>
      <c r="AG703" s="670" t="s">
        <v>579</v>
      </c>
      <c r="AH703" s="671"/>
      <c r="AI703" s="671"/>
      <c r="AJ703" s="671"/>
      <c r="AK703" s="671"/>
      <c r="AL703" s="671"/>
      <c r="AM703" s="671"/>
      <c r="AN703" s="671"/>
      <c r="AO703" s="671"/>
      <c r="AP703" s="671"/>
      <c r="AQ703" s="671"/>
      <c r="AR703" s="671"/>
      <c r="AS703" s="671"/>
      <c r="AT703" s="671"/>
      <c r="AU703" s="671"/>
      <c r="AV703" s="671"/>
      <c r="AW703" s="671"/>
      <c r="AX703" s="672"/>
    </row>
    <row r="704" spans="1:50" ht="67.5" customHeight="1" x14ac:dyDescent="0.2">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563</v>
      </c>
      <c r="AE704" s="592"/>
      <c r="AF704" s="592"/>
      <c r="AG704" s="695" t="s">
        <v>580</v>
      </c>
      <c r="AH704" s="696"/>
      <c r="AI704" s="696"/>
      <c r="AJ704" s="696"/>
      <c r="AK704" s="696"/>
      <c r="AL704" s="696"/>
      <c r="AM704" s="696"/>
      <c r="AN704" s="696"/>
      <c r="AO704" s="696"/>
      <c r="AP704" s="696"/>
      <c r="AQ704" s="696"/>
      <c r="AR704" s="696"/>
      <c r="AS704" s="696"/>
      <c r="AT704" s="696"/>
      <c r="AU704" s="696"/>
      <c r="AV704" s="696"/>
      <c r="AW704" s="696"/>
      <c r="AX704" s="697"/>
    </row>
    <row r="705" spans="1:50" ht="35.1" customHeight="1" x14ac:dyDescent="0.2">
      <c r="A705" s="627" t="s">
        <v>39</v>
      </c>
      <c r="B705" s="77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758</v>
      </c>
      <c r="AE705" s="740"/>
      <c r="AF705" s="740"/>
      <c r="AG705" s="160" t="s">
        <v>757</v>
      </c>
      <c r="AH705" s="161"/>
      <c r="AI705" s="161"/>
      <c r="AJ705" s="161"/>
      <c r="AK705" s="161"/>
      <c r="AL705" s="161"/>
      <c r="AM705" s="161"/>
      <c r="AN705" s="161"/>
      <c r="AO705" s="161"/>
      <c r="AP705" s="161"/>
      <c r="AQ705" s="161"/>
      <c r="AR705" s="161"/>
      <c r="AS705" s="161"/>
      <c r="AT705" s="161"/>
      <c r="AU705" s="161"/>
      <c r="AV705" s="161"/>
      <c r="AW705" s="161"/>
      <c r="AX705" s="162"/>
    </row>
    <row r="706" spans="1:50" ht="35.1" customHeight="1" x14ac:dyDescent="0.2">
      <c r="A706" s="661"/>
      <c r="B706" s="775"/>
      <c r="C706" s="620"/>
      <c r="D706" s="621"/>
      <c r="E706" s="689" t="s">
        <v>496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759</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35.1" customHeight="1" x14ac:dyDescent="0.2">
      <c r="A707" s="661"/>
      <c r="B707" s="775"/>
      <c r="C707" s="622"/>
      <c r="D707" s="623"/>
      <c r="E707" s="692" t="s">
        <v>437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581</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2">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591</v>
      </c>
      <c r="AE708" s="674"/>
      <c r="AF708" s="674"/>
      <c r="AG708" s="532" t="s">
        <v>582</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2">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563</v>
      </c>
      <c r="AE709" s="155"/>
      <c r="AF709" s="155"/>
      <c r="AG709" s="670" t="s">
        <v>583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2">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563</v>
      </c>
      <c r="AE710" s="155"/>
      <c r="AF710" s="155"/>
      <c r="AG710" s="670" t="s">
        <v>584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2">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563</v>
      </c>
      <c r="AE711" s="155"/>
      <c r="AF711" s="155"/>
      <c r="AG711" s="670" t="s">
        <v>585</v>
      </c>
      <c r="AH711" s="671"/>
      <c r="AI711" s="671"/>
      <c r="AJ711" s="671"/>
      <c r="AK711" s="671"/>
      <c r="AL711" s="671"/>
      <c r="AM711" s="671"/>
      <c r="AN711" s="671"/>
      <c r="AO711" s="671"/>
      <c r="AP711" s="671"/>
      <c r="AQ711" s="671"/>
      <c r="AR711" s="671"/>
      <c r="AS711" s="671"/>
      <c r="AT711" s="671"/>
      <c r="AU711" s="671"/>
      <c r="AV711" s="671"/>
      <c r="AW711" s="671"/>
      <c r="AX711" s="672"/>
    </row>
    <row r="712" spans="1:50" ht="40.5" customHeight="1" x14ac:dyDescent="0.2">
      <c r="A712" s="661"/>
      <c r="B712" s="662"/>
      <c r="C712" s="594" t="s">
        <v>465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154" t="s">
        <v>563</v>
      </c>
      <c r="AE712" s="155"/>
      <c r="AF712" s="155"/>
      <c r="AG712" s="600" t="s">
        <v>754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2">
      <c r="A713" s="661"/>
      <c r="B713" s="662"/>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70" t="s">
        <v>586</v>
      </c>
      <c r="AH713" s="671"/>
      <c r="AI713" s="671"/>
      <c r="AJ713" s="671"/>
      <c r="AK713" s="671"/>
      <c r="AL713" s="671"/>
      <c r="AM713" s="671"/>
      <c r="AN713" s="671"/>
      <c r="AO713" s="671"/>
      <c r="AP713" s="671"/>
      <c r="AQ713" s="671"/>
      <c r="AR713" s="671"/>
      <c r="AS713" s="671"/>
      <c r="AT713" s="671"/>
      <c r="AU713" s="671"/>
      <c r="AV713" s="671"/>
      <c r="AW713" s="671"/>
      <c r="AX713" s="672"/>
    </row>
    <row r="714" spans="1:50" ht="35.1" customHeight="1" x14ac:dyDescent="0.2">
      <c r="A714" s="663"/>
      <c r="B714" s="664"/>
      <c r="C714" s="776" t="s">
        <v>442</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7" t="s">
        <v>563</v>
      </c>
      <c r="AE714" s="598"/>
      <c r="AF714" s="599"/>
      <c r="AG714" s="695" t="s">
        <v>587</v>
      </c>
      <c r="AH714" s="696"/>
      <c r="AI714" s="696"/>
      <c r="AJ714" s="696"/>
      <c r="AK714" s="696"/>
      <c r="AL714" s="696"/>
      <c r="AM714" s="696"/>
      <c r="AN714" s="696"/>
      <c r="AO714" s="696"/>
      <c r="AP714" s="696"/>
      <c r="AQ714" s="696"/>
      <c r="AR714" s="696"/>
      <c r="AS714" s="696"/>
      <c r="AT714" s="696"/>
      <c r="AU714" s="696"/>
      <c r="AV714" s="696"/>
      <c r="AW714" s="696"/>
      <c r="AX714" s="697"/>
    </row>
    <row r="715" spans="1:50" ht="35.1" customHeight="1" x14ac:dyDescent="0.2">
      <c r="A715" s="627" t="s">
        <v>40</v>
      </c>
      <c r="B715" s="660"/>
      <c r="C715" s="665" t="s">
        <v>443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563</v>
      </c>
      <c r="AE715" s="674"/>
      <c r="AF715" s="782"/>
      <c r="AG715" s="532" t="s">
        <v>681</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2">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154" t="s">
        <v>563</v>
      </c>
      <c r="AE716" s="155"/>
      <c r="AF716" s="156"/>
      <c r="AG716" s="670" t="s">
        <v>588</v>
      </c>
      <c r="AH716" s="671"/>
      <c r="AI716" s="671"/>
      <c r="AJ716" s="671"/>
      <c r="AK716" s="671"/>
      <c r="AL716" s="671"/>
      <c r="AM716" s="671"/>
      <c r="AN716" s="671"/>
      <c r="AO716" s="671"/>
      <c r="AP716" s="671"/>
      <c r="AQ716" s="671"/>
      <c r="AR716" s="671"/>
      <c r="AS716" s="671"/>
      <c r="AT716" s="671"/>
      <c r="AU716" s="671"/>
      <c r="AV716" s="671"/>
      <c r="AW716" s="671"/>
      <c r="AX716" s="672"/>
    </row>
    <row r="717" spans="1:50" ht="54" customHeight="1" x14ac:dyDescent="0.2">
      <c r="A717" s="661"/>
      <c r="B717" s="662"/>
      <c r="C717" s="594" t="s">
        <v>364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758</v>
      </c>
      <c r="AE717" s="155"/>
      <c r="AF717" s="156"/>
      <c r="AG717" s="670" t="s">
        <v>766</v>
      </c>
      <c r="AH717" s="671"/>
      <c r="AI717" s="671"/>
      <c r="AJ717" s="671"/>
      <c r="AK717" s="671"/>
      <c r="AL717" s="671"/>
      <c r="AM717" s="671"/>
      <c r="AN717" s="671"/>
      <c r="AO717" s="671"/>
      <c r="AP717" s="671"/>
      <c r="AQ717" s="671"/>
      <c r="AR717" s="671"/>
      <c r="AS717" s="671"/>
      <c r="AT717" s="671"/>
      <c r="AU717" s="671"/>
      <c r="AV717" s="671"/>
      <c r="AW717" s="671"/>
      <c r="AX717" s="672"/>
    </row>
    <row r="718" spans="1:50" ht="35.1" customHeight="1" x14ac:dyDescent="0.2">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7" t="s">
        <v>563</v>
      </c>
      <c r="AE718" s="598"/>
      <c r="AF718" s="599"/>
      <c r="AG718" s="163" t="s">
        <v>589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4" t="s">
        <v>58</v>
      </c>
      <c r="B719" s="655"/>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2"/>
      <c r="AD719" s="673" t="s">
        <v>591</v>
      </c>
      <c r="AE719" s="674"/>
      <c r="AF719" s="674"/>
      <c r="AG719" s="160" t="s">
        <v>590</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6"/>
      <c r="B720" s="657"/>
      <c r="C720" s="940" t="s">
        <v>458</v>
      </c>
      <c r="D720" s="938"/>
      <c r="E720" s="938"/>
      <c r="F720" s="941"/>
      <c r="G720" s="937" t="s">
        <v>459</v>
      </c>
      <c r="H720" s="938"/>
      <c r="I720" s="938"/>
      <c r="J720" s="938"/>
      <c r="K720" s="938"/>
      <c r="L720" s="938"/>
      <c r="M720" s="938"/>
      <c r="N720" s="937" t="s">
        <v>462</v>
      </c>
      <c r="O720" s="938"/>
      <c r="P720" s="938"/>
      <c r="Q720" s="938"/>
      <c r="R720" s="938"/>
      <c r="S720" s="938"/>
      <c r="T720" s="938"/>
      <c r="U720" s="938"/>
      <c r="V720" s="938"/>
      <c r="W720" s="938"/>
      <c r="X720" s="938"/>
      <c r="Y720" s="938"/>
      <c r="Z720" s="938"/>
      <c r="AA720" s="938"/>
      <c r="AB720" s="938"/>
      <c r="AC720" s="938"/>
      <c r="AD720" s="938"/>
      <c r="AE720" s="938"/>
      <c r="AF720" s="939"/>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2">
      <c r="A721" s="656"/>
      <c r="B721" s="657"/>
      <c r="C721" s="922" t="s">
        <v>586</v>
      </c>
      <c r="D721" s="923"/>
      <c r="E721" s="923"/>
      <c r="F721" s="924"/>
      <c r="G721" s="942"/>
      <c r="H721" s="943"/>
      <c r="I721" s="83" t="str">
        <f>IF(OR(G721="　", G721=""), "", "-")</f>
        <v/>
      </c>
      <c r="J721" s="921" t="s">
        <v>760</v>
      </c>
      <c r="K721" s="921"/>
      <c r="L721" s="83" t="str">
        <f>IF(M721="","","-")</f>
        <v/>
      </c>
      <c r="M721" s="84"/>
      <c r="N721" s="918" t="s">
        <v>760</v>
      </c>
      <c r="O721" s="919"/>
      <c r="P721" s="919"/>
      <c r="Q721" s="919"/>
      <c r="R721" s="919"/>
      <c r="S721" s="919"/>
      <c r="T721" s="919"/>
      <c r="U721" s="919"/>
      <c r="V721" s="919"/>
      <c r="W721" s="919"/>
      <c r="X721" s="919"/>
      <c r="Y721" s="919"/>
      <c r="Z721" s="919"/>
      <c r="AA721" s="919"/>
      <c r="AB721" s="919"/>
      <c r="AC721" s="919"/>
      <c r="AD721" s="919"/>
      <c r="AE721" s="919"/>
      <c r="AF721" s="920"/>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2">
      <c r="A722" s="656"/>
      <c r="B722" s="657"/>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2">
      <c r="A723" s="656"/>
      <c r="B723" s="657"/>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2">
      <c r="A724" s="656"/>
      <c r="B724" s="657"/>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2">
      <c r="A725" s="658"/>
      <c r="B725" s="659"/>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174.75" customHeight="1" x14ac:dyDescent="0.2">
      <c r="A726" s="627" t="s">
        <v>48</v>
      </c>
      <c r="B726" s="628"/>
      <c r="C726" s="449" t="s">
        <v>53</v>
      </c>
      <c r="D726" s="587"/>
      <c r="E726" s="587"/>
      <c r="F726" s="588"/>
      <c r="G726" s="802" t="s">
        <v>755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174" customHeight="1" thickBot="1" x14ac:dyDescent="0.25">
      <c r="A727" s="629"/>
      <c r="B727" s="630"/>
      <c r="C727" s="701" t="s">
        <v>57</v>
      </c>
      <c r="D727" s="702"/>
      <c r="E727" s="702"/>
      <c r="F727" s="703"/>
      <c r="G727" s="800" t="s">
        <v>726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5">
      <c r="A729" s="770" t="s">
        <v>767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t="s">
        <v>257</v>
      </c>
      <c r="B731" s="625"/>
      <c r="C731" s="625"/>
      <c r="D731" s="625"/>
      <c r="E731" s="626"/>
      <c r="F731" s="686" t="s">
        <v>769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5">
      <c r="A733" s="756" t="s">
        <v>257</v>
      </c>
      <c r="B733" s="757"/>
      <c r="C733" s="757"/>
      <c r="D733" s="757"/>
      <c r="E733" s="758"/>
      <c r="F733" s="771" t="s">
        <v>626</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79" t="s">
        <v>471</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2">
      <c r="A737" s="123" t="s">
        <v>539</v>
      </c>
      <c r="B737" s="124"/>
      <c r="C737" s="124"/>
      <c r="D737" s="125"/>
      <c r="E737" s="122" t="s">
        <v>592</v>
      </c>
      <c r="F737" s="122"/>
      <c r="G737" s="122"/>
      <c r="H737" s="122"/>
      <c r="I737" s="122"/>
      <c r="J737" s="122"/>
      <c r="K737" s="122"/>
      <c r="L737" s="122"/>
      <c r="M737" s="122"/>
      <c r="N737" s="101" t="s">
        <v>532</v>
      </c>
      <c r="O737" s="101"/>
      <c r="P737" s="101"/>
      <c r="Q737" s="101"/>
      <c r="R737" s="122" t="s">
        <v>593</v>
      </c>
      <c r="S737" s="122"/>
      <c r="T737" s="122"/>
      <c r="U737" s="122"/>
      <c r="V737" s="122"/>
      <c r="W737" s="122"/>
      <c r="X737" s="122"/>
      <c r="Y737" s="122"/>
      <c r="Z737" s="122"/>
      <c r="AA737" s="101" t="s">
        <v>531</v>
      </c>
      <c r="AB737" s="101"/>
      <c r="AC737" s="101"/>
      <c r="AD737" s="101"/>
      <c r="AE737" s="122" t="s">
        <v>594</v>
      </c>
      <c r="AF737" s="122"/>
      <c r="AG737" s="122"/>
      <c r="AH737" s="122"/>
      <c r="AI737" s="122"/>
      <c r="AJ737" s="122"/>
      <c r="AK737" s="122"/>
      <c r="AL737" s="122"/>
      <c r="AM737" s="122"/>
      <c r="AN737" s="101" t="s">
        <v>530</v>
      </c>
      <c r="AO737" s="101"/>
      <c r="AP737" s="101"/>
      <c r="AQ737" s="101"/>
      <c r="AR737" s="102" t="s">
        <v>595</v>
      </c>
      <c r="AS737" s="103"/>
      <c r="AT737" s="103"/>
      <c r="AU737" s="103"/>
      <c r="AV737" s="103"/>
      <c r="AW737" s="103"/>
      <c r="AX737" s="104"/>
      <c r="AY737" s="89"/>
      <c r="AZ737" s="89"/>
    </row>
    <row r="738" spans="1:52" ht="24.75" customHeight="1" x14ac:dyDescent="0.2">
      <c r="A738" s="123" t="s">
        <v>529</v>
      </c>
      <c r="B738" s="124"/>
      <c r="C738" s="124"/>
      <c r="D738" s="125"/>
      <c r="E738" s="122" t="s">
        <v>596</v>
      </c>
      <c r="F738" s="122"/>
      <c r="G738" s="122"/>
      <c r="H738" s="122"/>
      <c r="I738" s="122"/>
      <c r="J738" s="122"/>
      <c r="K738" s="122"/>
      <c r="L738" s="122"/>
      <c r="M738" s="122"/>
      <c r="N738" s="101" t="s">
        <v>528</v>
      </c>
      <c r="O738" s="101"/>
      <c r="P738" s="101"/>
      <c r="Q738" s="101"/>
      <c r="R738" s="122" t="s">
        <v>597</v>
      </c>
      <c r="S738" s="122"/>
      <c r="T738" s="122"/>
      <c r="U738" s="122"/>
      <c r="V738" s="122"/>
      <c r="W738" s="122"/>
      <c r="X738" s="122"/>
      <c r="Y738" s="122"/>
      <c r="Z738" s="122"/>
      <c r="AA738" s="101" t="s">
        <v>527</v>
      </c>
      <c r="AB738" s="101"/>
      <c r="AC738" s="101"/>
      <c r="AD738" s="101"/>
      <c r="AE738" s="122" t="s">
        <v>598</v>
      </c>
      <c r="AF738" s="122"/>
      <c r="AG738" s="122"/>
      <c r="AH738" s="122"/>
      <c r="AI738" s="122"/>
      <c r="AJ738" s="122"/>
      <c r="AK738" s="122"/>
      <c r="AL738" s="122"/>
      <c r="AM738" s="122"/>
      <c r="AN738" s="101" t="s">
        <v>523</v>
      </c>
      <c r="AO738" s="101"/>
      <c r="AP738" s="101"/>
      <c r="AQ738" s="101"/>
      <c r="AR738" s="102" t="s">
        <v>598</v>
      </c>
      <c r="AS738" s="103"/>
      <c r="AT738" s="103"/>
      <c r="AU738" s="103"/>
      <c r="AV738" s="103"/>
      <c r="AW738" s="103"/>
      <c r="AX738" s="104"/>
    </row>
    <row r="739" spans="1:52" ht="24.75" customHeight="1" thickBot="1" x14ac:dyDescent="0.25">
      <c r="A739" s="126" t="s">
        <v>519</v>
      </c>
      <c r="B739" s="127"/>
      <c r="C739" s="127"/>
      <c r="D739" s="128"/>
      <c r="E739" s="129" t="s">
        <v>559</v>
      </c>
      <c r="F739" s="117"/>
      <c r="G739" s="117"/>
      <c r="H739" s="93" t="str">
        <f>IF(E739="", "", "(")</f>
        <v>(</v>
      </c>
      <c r="I739" s="117"/>
      <c r="J739" s="117"/>
      <c r="K739" s="93" t="str">
        <f>IF(OR(I739="　", I739=""), "", "-")</f>
        <v/>
      </c>
      <c r="L739" s="118">
        <v>794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5" t="s">
        <v>501</v>
      </c>
      <c r="B779" s="766"/>
      <c r="C779" s="766"/>
      <c r="D779" s="766"/>
      <c r="E779" s="766"/>
      <c r="F779" s="767"/>
      <c r="G779" s="445" t="s">
        <v>713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727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2"/>
      <c r="B780" s="768"/>
      <c r="C780" s="768"/>
      <c r="D780" s="768"/>
      <c r="E780" s="768"/>
      <c r="F780" s="769"/>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2"/>
      <c r="B781" s="768"/>
      <c r="C781" s="768"/>
      <c r="D781" s="768"/>
      <c r="E781" s="768"/>
      <c r="F781" s="769"/>
      <c r="G781" s="455" t="s">
        <v>601</v>
      </c>
      <c r="H781" s="456"/>
      <c r="I781" s="456"/>
      <c r="J781" s="456"/>
      <c r="K781" s="457"/>
      <c r="L781" s="458" t="s">
        <v>715</v>
      </c>
      <c r="M781" s="459"/>
      <c r="N781" s="459"/>
      <c r="O781" s="459"/>
      <c r="P781" s="459"/>
      <c r="Q781" s="459"/>
      <c r="R781" s="459"/>
      <c r="S781" s="459"/>
      <c r="T781" s="459"/>
      <c r="U781" s="459"/>
      <c r="V781" s="459"/>
      <c r="W781" s="459"/>
      <c r="X781" s="460"/>
      <c r="Y781" s="461">
        <v>0.6</v>
      </c>
      <c r="Z781" s="462"/>
      <c r="AA781" s="462"/>
      <c r="AB781" s="563"/>
      <c r="AC781" s="455" t="s">
        <v>728</v>
      </c>
      <c r="AD781" s="456"/>
      <c r="AE781" s="456"/>
      <c r="AF781" s="456"/>
      <c r="AG781" s="457"/>
      <c r="AH781" s="458" t="s">
        <v>729</v>
      </c>
      <c r="AI781" s="459"/>
      <c r="AJ781" s="459"/>
      <c r="AK781" s="459"/>
      <c r="AL781" s="459"/>
      <c r="AM781" s="459"/>
      <c r="AN781" s="459"/>
      <c r="AO781" s="459"/>
      <c r="AP781" s="459"/>
      <c r="AQ781" s="459"/>
      <c r="AR781" s="459"/>
      <c r="AS781" s="459"/>
      <c r="AT781" s="460"/>
      <c r="AU781" s="461">
        <v>4.3</v>
      </c>
      <c r="AV781" s="462"/>
      <c r="AW781" s="462"/>
      <c r="AX781" s="563"/>
    </row>
    <row r="782" spans="1:50" ht="24.75" customHeight="1" x14ac:dyDescent="0.2">
      <c r="A782" s="562"/>
      <c r="B782" s="768"/>
      <c r="C782" s="768"/>
      <c r="D782" s="768"/>
      <c r="E782" s="768"/>
      <c r="F782" s="769"/>
      <c r="G782" s="348" t="s">
        <v>602</v>
      </c>
      <c r="H782" s="349"/>
      <c r="I782" s="349"/>
      <c r="J782" s="349"/>
      <c r="K782" s="350"/>
      <c r="L782" s="399" t="s">
        <v>716</v>
      </c>
      <c r="M782" s="400"/>
      <c r="N782" s="400"/>
      <c r="O782" s="400"/>
      <c r="P782" s="400"/>
      <c r="Q782" s="400"/>
      <c r="R782" s="400"/>
      <c r="S782" s="400"/>
      <c r="T782" s="400"/>
      <c r="U782" s="400"/>
      <c r="V782" s="400"/>
      <c r="W782" s="400"/>
      <c r="X782" s="401"/>
      <c r="Y782" s="396">
        <v>5.2</v>
      </c>
      <c r="Z782" s="397"/>
      <c r="AA782" s="397"/>
      <c r="AB782" s="403"/>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62"/>
      <c r="B783" s="768"/>
      <c r="C783" s="768"/>
      <c r="D783" s="768"/>
      <c r="E783" s="768"/>
      <c r="F783" s="769"/>
      <c r="G783" s="348" t="s">
        <v>604</v>
      </c>
      <c r="H783" s="349"/>
      <c r="I783" s="349"/>
      <c r="J783" s="349"/>
      <c r="K783" s="350"/>
      <c r="L783" s="399" t="s">
        <v>717</v>
      </c>
      <c r="M783" s="400"/>
      <c r="N783" s="400"/>
      <c r="O783" s="400"/>
      <c r="P783" s="400"/>
      <c r="Q783" s="400"/>
      <c r="R783" s="400"/>
      <c r="S783" s="400"/>
      <c r="T783" s="400"/>
      <c r="U783" s="400"/>
      <c r="V783" s="400"/>
      <c r="W783" s="400"/>
      <c r="X783" s="401"/>
      <c r="Y783" s="396">
        <v>0.9</v>
      </c>
      <c r="Z783" s="397"/>
      <c r="AA783" s="397"/>
      <c r="AB783" s="403"/>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62"/>
      <c r="B784" s="768"/>
      <c r="C784" s="768"/>
      <c r="D784" s="768"/>
      <c r="E784" s="768"/>
      <c r="F784" s="769"/>
      <c r="G784" s="348" t="s">
        <v>714</v>
      </c>
      <c r="H784" s="349"/>
      <c r="I784" s="349"/>
      <c r="J784" s="349"/>
      <c r="K784" s="350"/>
      <c r="L784" s="399" t="s">
        <v>718</v>
      </c>
      <c r="M784" s="400"/>
      <c r="N784" s="400"/>
      <c r="O784" s="400"/>
      <c r="P784" s="400"/>
      <c r="Q784" s="400"/>
      <c r="R784" s="400"/>
      <c r="S784" s="400"/>
      <c r="T784" s="400"/>
      <c r="U784" s="400"/>
      <c r="V784" s="400"/>
      <c r="W784" s="400"/>
      <c r="X784" s="401"/>
      <c r="Y784" s="396">
        <v>4.3</v>
      </c>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62"/>
      <c r="B785" s="768"/>
      <c r="C785" s="768"/>
      <c r="D785" s="768"/>
      <c r="E785" s="768"/>
      <c r="F785" s="769"/>
      <c r="G785" s="348" t="s">
        <v>196</v>
      </c>
      <c r="H785" s="349"/>
      <c r="I785" s="349"/>
      <c r="J785" s="349"/>
      <c r="K785" s="350"/>
      <c r="L785" s="399" t="s">
        <v>719</v>
      </c>
      <c r="M785" s="400"/>
      <c r="N785" s="400"/>
      <c r="O785" s="400"/>
      <c r="P785" s="400"/>
      <c r="Q785" s="400"/>
      <c r="R785" s="400"/>
      <c r="S785" s="400"/>
      <c r="T785" s="400"/>
      <c r="U785" s="400"/>
      <c r="V785" s="400"/>
      <c r="W785" s="400"/>
      <c r="X785" s="401"/>
      <c r="Y785" s="396">
        <v>0.8</v>
      </c>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62"/>
      <c r="B786" s="768"/>
      <c r="C786" s="768"/>
      <c r="D786" s="768"/>
      <c r="E786" s="768"/>
      <c r="F786" s="769"/>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62"/>
      <c r="B787" s="768"/>
      <c r="C787" s="768"/>
      <c r="D787" s="768"/>
      <c r="E787" s="768"/>
      <c r="F787" s="769"/>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62"/>
      <c r="B788" s="768"/>
      <c r="C788" s="768"/>
      <c r="D788" s="768"/>
      <c r="E788" s="768"/>
      <c r="F788" s="769"/>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62"/>
      <c r="B789" s="768"/>
      <c r="C789" s="768"/>
      <c r="D789" s="768"/>
      <c r="E789" s="768"/>
      <c r="F789" s="769"/>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62"/>
      <c r="B790" s="768"/>
      <c r="C790" s="768"/>
      <c r="D790" s="768"/>
      <c r="E790" s="768"/>
      <c r="F790" s="769"/>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62"/>
      <c r="B791" s="768"/>
      <c r="C791" s="768"/>
      <c r="D791" s="768"/>
      <c r="E791" s="768"/>
      <c r="F791" s="769"/>
      <c r="G791" s="407" t="s">
        <v>20</v>
      </c>
      <c r="H791" s="408"/>
      <c r="I791" s="408"/>
      <c r="J791" s="408"/>
      <c r="K791" s="408"/>
      <c r="L791" s="409"/>
      <c r="M791" s="410"/>
      <c r="N791" s="410"/>
      <c r="O791" s="410"/>
      <c r="P791" s="410"/>
      <c r="Q791" s="410"/>
      <c r="R791" s="410"/>
      <c r="S791" s="410"/>
      <c r="T791" s="410"/>
      <c r="U791" s="410"/>
      <c r="V791" s="410"/>
      <c r="W791" s="410"/>
      <c r="X791" s="411"/>
      <c r="Y791" s="412">
        <f>SUM(Y781:AB790)</f>
        <v>11.8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4.3</v>
      </c>
      <c r="AV791" s="413"/>
      <c r="AW791" s="413"/>
      <c r="AX791" s="415"/>
    </row>
    <row r="792" spans="1:50" ht="24.75" customHeight="1" x14ac:dyDescent="0.2">
      <c r="A792" s="562"/>
      <c r="B792" s="768"/>
      <c r="C792" s="768"/>
      <c r="D792" s="768"/>
      <c r="E792" s="768"/>
      <c r="F792" s="769"/>
      <c r="G792" s="445" t="s">
        <v>730</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599</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62"/>
      <c r="B793" s="768"/>
      <c r="C793" s="768"/>
      <c r="D793" s="768"/>
      <c r="E793" s="768"/>
      <c r="F793" s="769"/>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2">
      <c r="A794" s="562"/>
      <c r="B794" s="768"/>
      <c r="C794" s="768"/>
      <c r="D794" s="768"/>
      <c r="E794" s="768"/>
      <c r="F794" s="769"/>
      <c r="G794" s="455" t="s">
        <v>728</v>
      </c>
      <c r="H794" s="456"/>
      <c r="I794" s="456"/>
      <c r="J794" s="456"/>
      <c r="K794" s="457"/>
      <c r="L794" s="458" t="s">
        <v>731</v>
      </c>
      <c r="M794" s="459"/>
      <c r="N794" s="459"/>
      <c r="O794" s="459"/>
      <c r="P794" s="459"/>
      <c r="Q794" s="459"/>
      <c r="R794" s="459"/>
      <c r="S794" s="459"/>
      <c r="T794" s="459"/>
      <c r="U794" s="459"/>
      <c r="V794" s="459"/>
      <c r="W794" s="459"/>
      <c r="X794" s="460"/>
      <c r="Y794" s="461">
        <v>2.8</v>
      </c>
      <c r="Z794" s="462"/>
      <c r="AA794" s="462"/>
      <c r="AB794" s="563"/>
      <c r="AC794" s="455" t="s">
        <v>636</v>
      </c>
      <c r="AD794" s="456"/>
      <c r="AE794" s="456"/>
      <c r="AF794" s="456"/>
      <c r="AG794" s="457"/>
      <c r="AH794" s="458" t="s">
        <v>646</v>
      </c>
      <c r="AI794" s="459"/>
      <c r="AJ794" s="459"/>
      <c r="AK794" s="459"/>
      <c r="AL794" s="459"/>
      <c r="AM794" s="459"/>
      <c r="AN794" s="459"/>
      <c r="AO794" s="459"/>
      <c r="AP794" s="459"/>
      <c r="AQ794" s="459"/>
      <c r="AR794" s="459"/>
      <c r="AS794" s="459"/>
      <c r="AT794" s="460"/>
      <c r="AU794" s="461">
        <v>4.3</v>
      </c>
      <c r="AV794" s="462"/>
      <c r="AW794" s="462"/>
      <c r="AX794" s="463"/>
    </row>
    <row r="795" spans="1:50" ht="24.75" customHeight="1" x14ac:dyDescent="0.2">
      <c r="A795" s="562"/>
      <c r="B795" s="768"/>
      <c r="C795" s="768"/>
      <c r="D795" s="768"/>
      <c r="E795" s="768"/>
      <c r="F795" s="769"/>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t="s">
        <v>637</v>
      </c>
      <c r="AD795" s="349"/>
      <c r="AE795" s="349"/>
      <c r="AF795" s="349"/>
      <c r="AG795" s="350"/>
      <c r="AH795" s="399" t="s">
        <v>641</v>
      </c>
      <c r="AI795" s="400"/>
      <c r="AJ795" s="400"/>
      <c r="AK795" s="400"/>
      <c r="AL795" s="400"/>
      <c r="AM795" s="400"/>
      <c r="AN795" s="400"/>
      <c r="AO795" s="400"/>
      <c r="AP795" s="400"/>
      <c r="AQ795" s="400"/>
      <c r="AR795" s="400"/>
      <c r="AS795" s="400"/>
      <c r="AT795" s="401"/>
      <c r="AU795" s="396">
        <v>6.4</v>
      </c>
      <c r="AV795" s="397"/>
      <c r="AW795" s="397"/>
      <c r="AX795" s="398"/>
    </row>
    <row r="796" spans="1:50" ht="24.75" customHeight="1" x14ac:dyDescent="0.2">
      <c r="A796" s="562"/>
      <c r="B796" s="768"/>
      <c r="C796" s="768"/>
      <c r="D796" s="768"/>
      <c r="E796" s="768"/>
      <c r="F796" s="769"/>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t="s">
        <v>638</v>
      </c>
      <c r="AD796" s="349"/>
      <c r="AE796" s="349"/>
      <c r="AF796" s="349"/>
      <c r="AG796" s="350"/>
      <c r="AH796" s="399" t="s">
        <v>642</v>
      </c>
      <c r="AI796" s="400"/>
      <c r="AJ796" s="400"/>
      <c r="AK796" s="400"/>
      <c r="AL796" s="400"/>
      <c r="AM796" s="400"/>
      <c r="AN796" s="400"/>
      <c r="AO796" s="400"/>
      <c r="AP796" s="400"/>
      <c r="AQ796" s="400"/>
      <c r="AR796" s="400"/>
      <c r="AS796" s="400"/>
      <c r="AT796" s="401"/>
      <c r="AU796" s="396">
        <v>1</v>
      </c>
      <c r="AV796" s="397"/>
      <c r="AW796" s="397"/>
      <c r="AX796" s="398"/>
    </row>
    <row r="797" spans="1:50" ht="24.75" customHeight="1" x14ac:dyDescent="0.2">
      <c r="A797" s="562"/>
      <c r="B797" s="768"/>
      <c r="C797" s="768"/>
      <c r="D797" s="768"/>
      <c r="E797" s="768"/>
      <c r="F797" s="769"/>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t="s">
        <v>639</v>
      </c>
      <c r="AD797" s="349"/>
      <c r="AE797" s="349"/>
      <c r="AF797" s="349"/>
      <c r="AG797" s="350"/>
      <c r="AH797" s="399" t="s">
        <v>643</v>
      </c>
      <c r="AI797" s="400"/>
      <c r="AJ797" s="400"/>
      <c r="AK797" s="400"/>
      <c r="AL797" s="400"/>
      <c r="AM797" s="400"/>
      <c r="AN797" s="400"/>
      <c r="AO797" s="400"/>
      <c r="AP797" s="400"/>
      <c r="AQ797" s="400"/>
      <c r="AR797" s="400"/>
      <c r="AS797" s="400"/>
      <c r="AT797" s="401"/>
      <c r="AU797" s="396">
        <v>1.3</v>
      </c>
      <c r="AV797" s="397"/>
      <c r="AW797" s="397"/>
      <c r="AX797" s="398"/>
    </row>
    <row r="798" spans="1:50" ht="24.75" customHeight="1" x14ac:dyDescent="0.2">
      <c r="A798" s="562"/>
      <c r="B798" s="768"/>
      <c r="C798" s="768"/>
      <c r="D798" s="768"/>
      <c r="E798" s="768"/>
      <c r="F798" s="769"/>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t="s">
        <v>640</v>
      </c>
      <c r="AD798" s="349"/>
      <c r="AE798" s="349"/>
      <c r="AF798" s="349"/>
      <c r="AG798" s="350"/>
      <c r="AH798" s="399" t="s">
        <v>644</v>
      </c>
      <c r="AI798" s="400"/>
      <c r="AJ798" s="400"/>
      <c r="AK798" s="400"/>
      <c r="AL798" s="400"/>
      <c r="AM798" s="400"/>
      <c r="AN798" s="400"/>
      <c r="AO798" s="400"/>
      <c r="AP798" s="400"/>
      <c r="AQ798" s="400"/>
      <c r="AR798" s="400"/>
      <c r="AS798" s="400"/>
      <c r="AT798" s="401"/>
      <c r="AU798" s="396">
        <v>1.8</v>
      </c>
      <c r="AV798" s="397"/>
      <c r="AW798" s="397"/>
      <c r="AX798" s="398"/>
    </row>
    <row r="799" spans="1:50" ht="24.75" hidden="1" customHeight="1" x14ac:dyDescent="0.2">
      <c r="A799" s="562"/>
      <c r="B799" s="768"/>
      <c r="C799" s="768"/>
      <c r="D799" s="768"/>
      <c r="E799" s="768"/>
      <c r="F799" s="769"/>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62"/>
      <c r="B800" s="768"/>
      <c r="C800" s="768"/>
      <c r="D800" s="768"/>
      <c r="E800" s="768"/>
      <c r="F800" s="769"/>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62"/>
      <c r="B801" s="768"/>
      <c r="C801" s="768"/>
      <c r="D801" s="768"/>
      <c r="E801" s="768"/>
      <c r="F801" s="769"/>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62"/>
      <c r="B802" s="768"/>
      <c r="C802" s="768"/>
      <c r="D802" s="768"/>
      <c r="E802" s="768"/>
      <c r="F802" s="769"/>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62"/>
      <c r="B803" s="768"/>
      <c r="C803" s="768"/>
      <c r="D803" s="768"/>
      <c r="E803" s="768"/>
      <c r="F803" s="769"/>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62"/>
      <c r="B804" s="768"/>
      <c r="C804" s="768"/>
      <c r="D804" s="768"/>
      <c r="E804" s="768"/>
      <c r="F804" s="769"/>
      <c r="G804" s="407" t="s">
        <v>20</v>
      </c>
      <c r="H804" s="408"/>
      <c r="I804" s="408"/>
      <c r="J804" s="408"/>
      <c r="K804" s="408"/>
      <c r="L804" s="409"/>
      <c r="M804" s="410"/>
      <c r="N804" s="410"/>
      <c r="O804" s="410"/>
      <c r="P804" s="410"/>
      <c r="Q804" s="410"/>
      <c r="R804" s="410"/>
      <c r="S804" s="410"/>
      <c r="T804" s="410"/>
      <c r="U804" s="410"/>
      <c r="V804" s="410"/>
      <c r="W804" s="410"/>
      <c r="X804" s="411"/>
      <c r="Y804" s="412">
        <f>SUM(Y794:AB803)</f>
        <v>2.8</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14.8</v>
      </c>
      <c r="AV804" s="413"/>
      <c r="AW804" s="413"/>
      <c r="AX804" s="415"/>
    </row>
    <row r="805" spans="1:50" ht="24.75" customHeight="1" x14ac:dyDescent="0.2">
      <c r="A805" s="562"/>
      <c r="B805" s="768"/>
      <c r="C805" s="768"/>
      <c r="D805" s="768"/>
      <c r="E805" s="768"/>
      <c r="F805" s="769"/>
      <c r="G805" s="445" t="s">
        <v>761</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600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62"/>
      <c r="B806" s="768"/>
      <c r="C806" s="768"/>
      <c r="D806" s="768"/>
      <c r="E806" s="768"/>
      <c r="F806" s="769"/>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2">
      <c r="A807" s="562"/>
      <c r="B807" s="768"/>
      <c r="C807" s="768"/>
      <c r="D807" s="768"/>
      <c r="E807" s="768"/>
      <c r="F807" s="769"/>
      <c r="G807" s="455" t="s">
        <v>636</v>
      </c>
      <c r="H807" s="456"/>
      <c r="I807" s="456"/>
      <c r="J807" s="456"/>
      <c r="K807" s="457"/>
      <c r="L807" s="458" t="s">
        <v>646</v>
      </c>
      <c r="M807" s="459"/>
      <c r="N807" s="459"/>
      <c r="O807" s="459"/>
      <c r="P807" s="459"/>
      <c r="Q807" s="459"/>
      <c r="R807" s="459"/>
      <c r="S807" s="459"/>
      <c r="T807" s="459"/>
      <c r="U807" s="459"/>
      <c r="V807" s="459"/>
      <c r="W807" s="459"/>
      <c r="X807" s="460"/>
      <c r="Y807" s="461">
        <v>4.0999999999999996</v>
      </c>
      <c r="Z807" s="462"/>
      <c r="AA807" s="462"/>
      <c r="AB807" s="563"/>
      <c r="AC807" s="455" t="s">
        <v>601</v>
      </c>
      <c r="AD807" s="456"/>
      <c r="AE807" s="456"/>
      <c r="AF807" s="456"/>
      <c r="AG807" s="457"/>
      <c r="AH807" s="458" t="s">
        <v>608</v>
      </c>
      <c r="AI807" s="459"/>
      <c r="AJ807" s="459"/>
      <c r="AK807" s="459"/>
      <c r="AL807" s="459"/>
      <c r="AM807" s="459"/>
      <c r="AN807" s="459"/>
      <c r="AO807" s="459"/>
      <c r="AP807" s="459"/>
      <c r="AQ807" s="459"/>
      <c r="AR807" s="459"/>
      <c r="AS807" s="459"/>
      <c r="AT807" s="460"/>
      <c r="AU807" s="461">
        <v>1.6</v>
      </c>
      <c r="AV807" s="462"/>
      <c r="AW807" s="462"/>
      <c r="AX807" s="463"/>
    </row>
    <row r="808" spans="1:50" ht="24.75" customHeight="1" x14ac:dyDescent="0.2">
      <c r="A808" s="562"/>
      <c r="B808" s="768"/>
      <c r="C808" s="768"/>
      <c r="D808" s="768"/>
      <c r="E808" s="768"/>
      <c r="F808" s="769"/>
      <c r="G808" s="348" t="s">
        <v>645</v>
      </c>
      <c r="H808" s="349"/>
      <c r="I808" s="349"/>
      <c r="J808" s="349"/>
      <c r="K808" s="350"/>
      <c r="L808" s="399" t="s">
        <v>641</v>
      </c>
      <c r="M808" s="400"/>
      <c r="N808" s="400"/>
      <c r="O808" s="400"/>
      <c r="P808" s="400"/>
      <c r="Q808" s="400"/>
      <c r="R808" s="400"/>
      <c r="S808" s="400"/>
      <c r="T808" s="400"/>
      <c r="U808" s="400"/>
      <c r="V808" s="400"/>
      <c r="W808" s="400"/>
      <c r="X808" s="401"/>
      <c r="Y808" s="396">
        <v>5.8</v>
      </c>
      <c r="Z808" s="397"/>
      <c r="AA808" s="397"/>
      <c r="AB808" s="403"/>
      <c r="AC808" s="348" t="s">
        <v>602</v>
      </c>
      <c r="AD808" s="349"/>
      <c r="AE808" s="349"/>
      <c r="AF808" s="349"/>
      <c r="AG808" s="350"/>
      <c r="AH808" s="399" t="s">
        <v>609</v>
      </c>
      <c r="AI808" s="400"/>
      <c r="AJ808" s="400"/>
      <c r="AK808" s="400"/>
      <c r="AL808" s="400"/>
      <c r="AM808" s="400"/>
      <c r="AN808" s="400"/>
      <c r="AO808" s="400"/>
      <c r="AP808" s="400"/>
      <c r="AQ808" s="400"/>
      <c r="AR808" s="400"/>
      <c r="AS808" s="400"/>
      <c r="AT808" s="401"/>
      <c r="AU808" s="396">
        <v>0.8</v>
      </c>
      <c r="AV808" s="397"/>
      <c r="AW808" s="397"/>
      <c r="AX808" s="398"/>
    </row>
    <row r="809" spans="1:50" ht="24.75" customHeight="1" x14ac:dyDescent="0.2">
      <c r="A809" s="562"/>
      <c r="B809" s="768"/>
      <c r="C809" s="768"/>
      <c r="D809" s="768"/>
      <c r="E809" s="768"/>
      <c r="F809" s="769"/>
      <c r="G809" s="348" t="s">
        <v>638</v>
      </c>
      <c r="H809" s="349"/>
      <c r="I809" s="349"/>
      <c r="J809" s="349"/>
      <c r="K809" s="350"/>
      <c r="L809" s="399" t="s">
        <v>642</v>
      </c>
      <c r="M809" s="400"/>
      <c r="N809" s="400"/>
      <c r="O809" s="400"/>
      <c r="P809" s="400"/>
      <c r="Q809" s="400"/>
      <c r="R809" s="400"/>
      <c r="S809" s="400"/>
      <c r="T809" s="400"/>
      <c r="U809" s="400"/>
      <c r="V809" s="400"/>
      <c r="W809" s="400"/>
      <c r="X809" s="401"/>
      <c r="Y809" s="396">
        <v>1.7</v>
      </c>
      <c r="Z809" s="397"/>
      <c r="AA809" s="397"/>
      <c r="AB809" s="403"/>
      <c r="AC809" s="348" t="s">
        <v>603</v>
      </c>
      <c r="AD809" s="349"/>
      <c r="AE809" s="349"/>
      <c r="AF809" s="349"/>
      <c r="AG809" s="350"/>
      <c r="AH809" s="399" t="s">
        <v>603</v>
      </c>
      <c r="AI809" s="400"/>
      <c r="AJ809" s="400"/>
      <c r="AK809" s="400"/>
      <c r="AL809" s="400"/>
      <c r="AM809" s="400"/>
      <c r="AN809" s="400"/>
      <c r="AO809" s="400"/>
      <c r="AP809" s="400"/>
      <c r="AQ809" s="400"/>
      <c r="AR809" s="400"/>
      <c r="AS809" s="400"/>
      <c r="AT809" s="401"/>
      <c r="AU809" s="396">
        <v>0.4</v>
      </c>
      <c r="AV809" s="397"/>
      <c r="AW809" s="397"/>
      <c r="AX809" s="398"/>
    </row>
    <row r="810" spans="1:50" ht="24.75" customHeight="1" x14ac:dyDescent="0.2">
      <c r="A810" s="562"/>
      <c r="B810" s="768"/>
      <c r="C810" s="768"/>
      <c r="D810" s="768"/>
      <c r="E810" s="768"/>
      <c r="F810" s="769"/>
      <c r="G810" s="348" t="s">
        <v>639</v>
      </c>
      <c r="H810" s="349"/>
      <c r="I810" s="349"/>
      <c r="J810" s="349"/>
      <c r="K810" s="350"/>
      <c r="L810" s="399" t="s">
        <v>643</v>
      </c>
      <c r="M810" s="400"/>
      <c r="N810" s="400"/>
      <c r="O810" s="400"/>
      <c r="P810" s="400"/>
      <c r="Q810" s="400"/>
      <c r="R810" s="400"/>
      <c r="S810" s="400"/>
      <c r="T810" s="400"/>
      <c r="U810" s="400"/>
      <c r="V810" s="400"/>
      <c r="W810" s="400"/>
      <c r="X810" s="401"/>
      <c r="Y810" s="396">
        <v>0.3</v>
      </c>
      <c r="Z810" s="397"/>
      <c r="AA810" s="397"/>
      <c r="AB810" s="403"/>
      <c r="AC810" s="348" t="s">
        <v>604</v>
      </c>
      <c r="AD810" s="349"/>
      <c r="AE810" s="349"/>
      <c r="AF810" s="349"/>
      <c r="AG810" s="350"/>
      <c r="AH810" s="399" t="s">
        <v>610</v>
      </c>
      <c r="AI810" s="400"/>
      <c r="AJ810" s="400"/>
      <c r="AK810" s="400"/>
      <c r="AL810" s="400"/>
      <c r="AM810" s="400"/>
      <c r="AN810" s="400"/>
      <c r="AO810" s="400"/>
      <c r="AP810" s="400"/>
      <c r="AQ810" s="400"/>
      <c r="AR810" s="400"/>
      <c r="AS810" s="400"/>
      <c r="AT810" s="401"/>
      <c r="AU810" s="396">
        <v>0.8</v>
      </c>
      <c r="AV810" s="397"/>
      <c r="AW810" s="397"/>
      <c r="AX810" s="398"/>
    </row>
    <row r="811" spans="1:50" ht="24.75" customHeight="1" x14ac:dyDescent="0.2">
      <c r="A811" s="562"/>
      <c r="B811" s="768"/>
      <c r="C811" s="768"/>
      <c r="D811" s="768"/>
      <c r="E811" s="768"/>
      <c r="F811" s="769"/>
      <c r="G811" s="348" t="s">
        <v>640</v>
      </c>
      <c r="H811" s="349"/>
      <c r="I811" s="349"/>
      <c r="J811" s="349"/>
      <c r="K811" s="350"/>
      <c r="L811" s="399" t="s">
        <v>644</v>
      </c>
      <c r="M811" s="400"/>
      <c r="N811" s="400"/>
      <c r="O811" s="400"/>
      <c r="P811" s="400"/>
      <c r="Q811" s="400"/>
      <c r="R811" s="400"/>
      <c r="S811" s="400"/>
      <c r="T811" s="400"/>
      <c r="U811" s="400"/>
      <c r="V811" s="400"/>
      <c r="W811" s="400"/>
      <c r="X811" s="401"/>
      <c r="Y811" s="396">
        <v>1</v>
      </c>
      <c r="Z811" s="397"/>
      <c r="AA811" s="397"/>
      <c r="AB811" s="403"/>
      <c r="AC811" s="348" t="s">
        <v>605</v>
      </c>
      <c r="AD811" s="349"/>
      <c r="AE811" s="349"/>
      <c r="AF811" s="349"/>
      <c r="AG811" s="350"/>
      <c r="AH811" s="399" t="s">
        <v>612</v>
      </c>
      <c r="AI811" s="400"/>
      <c r="AJ811" s="400"/>
      <c r="AK811" s="400"/>
      <c r="AL811" s="400"/>
      <c r="AM811" s="400"/>
      <c r="AN811" s="400"/>
      <c r="AO811" s="400"/>
      <c r="AP811" s="400"/>
      <c r="AQ811" s="400"/>
      <c r="AR811" s="400"/>
      <c r="AS811" s="400"/>
      <c r="AT811" s="401"/>
      <c r="AU811" s="396">
        <v>0.3</v>
      </c>
      <c r="AV811" s="397"/>
      <c r="AW811" s="397"/>
      <c r="AX811" s="398"/>
    </row>
    <row r="812" spans="1:50" ht="24.75" customHeight="1" x14ac:dyDescent="0.2">
      <c r="A812" s="562"/>
      <c r="B812" s="768"/>
      <c r="C812" s="768"/>
      <c r="D812" s="768"/>
      <c r="E812" s="768"/>
      <c r="F812" s="769"/>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t="s">
        <v>606</v>
      </c>
      <c r="AD812" s="349"/>
      <c r="AE812" s="349"/>
      <c r="AF812" s="349"/>
      <c r="AG812" s="350"/>
      <c r="AH812" s="399" t="s">
        <v>611</v>
      </c>
      <c r="AI812" s="400"/>
      <c r="AJ812" s="400"/>
      <c r="AK812" s="400"/>
      <c r="AL812" s="400"/>
      <c r="AM812" s="400"/>
      <c r="AN812" s="400"/>
      <c r="AO812" s="400"/>
      <c r="AP812" s="400"/>
      <c r="AQ812" s="400"/>
      <c r="AR812" s="400"/>
      <c r="AS812" s="400"/>
      <c r="AT812" s="401"/>
      <c r="AU812" s="396">
        <v>0.1</v>
      </c>
      <c r="AV812" s="397"/>
      <c r="AW812" s="397"/>
      <c r="AX812" s="398"/>
    </row>
    <row r="813" spans="1:50" ht="24.75" customHeight="1" x14ac:dyDescent="0.2">
      <c r="A813" s="562"/>
      <c r="B813" s="768"/>
      <c r="C813" s="768"/>
      <c r="D813" s="768"/>
      <c r="E813" s="768"/>
      <c r="F813" s="769"/>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t="s">
        <v>607</v>
      </c>
      <c r="AD813" s="349"/>
      <c r="AE813" s="349"/>
      <c r="AF813" s="349"/>
      <c r="AG813" s="350"/>
      <c r="AH813" s="399" t="s">
        <v>613</v>
      </c>
      <c r="AI813" s="400"/>
      <c r="AJ813" s="400"/>
      <c r="AK813" s="400"/>
      <c r="AL813" s="400"/>
      <c r="AM813" s="400"/>
      <c r="AN813" s="400"/>
      <c r="AO813" s="400"/>
      <c r="AP813" s="400"/>
      <c r="AQ813" s="400"/>
      <c r="AR813" s="400"/>
      <c r="AS813" s="400"/>
      <c r="AT813" s="401"/>
      <c r="AU813" s="396">
        <v>0.2</v>
      </c>
      <c r="AV813" s="397"/>
      <c r="AW813" s="397"/>
      <c r="AX813" s="398"/>
    </row>
    <row r="814" spans="1:50" ht="24.75" hidden="1" customHeight="1" x14ac:dyDescent="0.2">
      <c r="A814" s="562"/>
      <c r="B814" s="768"/>
      <c r="C814" s="768"/>
      <c r="D814" s="768"/>
      <c r="E814" s="768"/>
      <c r="F814" s="769"/>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62"/>
      <c r="B815" s="768"/>
      <c r="C815" s="768"/>
      <c r="D815" s="768"/>
      <c r="E815" s="768"/>
      <c r="F815" s="769"/>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62"/>
      <c r="B816" s="768"/>
      <c r="C816" s="768"/>
      <c r="D816" s="768"/>
      <c r="E816" s="768"/>
      <c r="F816" s="769"/>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2">
      <c r="A817" s="562"/>
      <c r="B817" s="768"/>
      <c r="C817" s="768"/>
      <c r="D817" s="768"/>
      <c r="E817" s="768"/>
      <c r="F817" s="769"/>
      <c r="G817" s="407" t="s">
        <v>20</v>
      </c>
      <c r="H817" s="408"/>
      <c r="I817" s="408"/>
      <c r="J817" s="408"/>
      <c r="K817" s="408"/>
      <c r="L817" s="409"/>
      <c r="M817" s="410"/>
      <c r="N817" s="410"/>
      <c r="O817" s="410"/>
      <c r="P817" s="410"/>
      <c r="Q817" s="410"/>
      <c r="R817" s="410"/>
      <c r="S817" s="410"/>
      <c r="T817" s="410"/>
      <c r="U817" s="410"/>
      <c r="V817" s="410"/>
      <c r="W817" s="410"/>
      <c r="X817" s="411"/>
      <c r="Y817" s="412">
        <f>SUM(Y807:AB816)</f>
        <v>12.899999999999999</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4.2</v>
      </c>
      <c r="AV817" s="413"/>
      <c r="AW817" s="413"/>
      <c r="AX817" s="415"/>
    </row>
    <row r="818" spans="1:50" ht="24.75" hidden="1" customHeight="1" x14ac:dyDescent="0.2">
      <c r="A818" s="562"/>
      <c r="B818" s="768"/>
      <c r="C818" s="768"/>
      <c r="D818" s="768"/>
      <c r="E818" s="768"/>
      <c r="F818" s="769"/>
      <c r="G818" s="445" t="s">
        <v>387</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62"/>
      <c r="B819" s="768"/>
      <c r="C819" s="768"/>
      <c r="D819" s="768"/>
      <c r="E819" s="768"/>
      <c r="F819" s="769"/>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2">
      <c r="A820" s="562"/>
      <c r="B820" s="768"/>
      <c r="C820" s="768"/>
      <c r="D820" s="768"/>
      <c r="E820" s="768"/>
      <c r="F820" s="76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2">
      <c r="A821" s="562"/>
      <c r="B821" s="768"/>
      <c r="C821" s="768"/>
      <c r="D821" s="768"/>
      <c r="E821" s="768"/>
      <c r="F821" s="769"/>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62"/>
      <c r="B822" s="768"/>
      <c r="C822" s="768"/>
      <c r="D822" s="768"/>
      <c r="E822" s="768"/>
      <c r="F822" s="769"/>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62"/>
      <c r="B823" s="768"/>
      <c r="C823" s="768"/>
      <c r="D823" s="768"/>
      <c r="E823" s="768"/>
      <c r="F823" s="769"/>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62"/>
      <c r="B824" s="768"/>
      <c r="C824" s="768"/>
      <c r="D824" s="768"/>
      <c r="E824" s="768"/>
      <c r="F824" s="769"/>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62"/>
      <c r="B825" s="768"/>
      <c r="C825" s="768"/>
      <c r="D825" s="768"/>
      <c r="E825" s="768"/>
      <c r="F825" s="769"/>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62"/>
      <c r="B826" s="768"/>
      <c r="C826" s="768"/>
      <c r="D826" s="768"/>
      <c r="E826" s="768"/>
      <c r="F826" s="769"/>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62"/>
      <c r="B827" s="768"/>
      <c r="C827" s="768"/>
      <c r="D827" s="768"/>
      <c r="E827" s="768"/>
      <c r="F827" s="769"/>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62"/>
      <c r="B828" s="768"/>
      <c r="C828" s="768"/>
      <c r="D828" s="768"/>
      <c r="E828" s="768"/>
      <c r="F828" s="769"/>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62"/>
      <c r="B829" s="768"/>
      <c r="C829" s="768"/>
      <c r="D829" s="768"/>
      <c r="E829" s="768"/>
      <c r="F829" s="769"/>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62"/>
      <c r="B830" s="768"/>
      <c r="C830" s="768"/>
      <c r="D830" s="768"/>
      <c r="E830" s="768"/>
      <c r="F830" s="769"/>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0" t="s">
        <v>463</v>
      </c>
      <c r="AM831" s="961"/>
      <c r="AN831" s="961"/>
      <c r="AO831" s="82" t="s">
        <v>461</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418</v>
      </c>
      <c r="K836" s="101"/>
      <c r="L836" s="101"/>
      <c r="M836" s="101"/>
      <c r="N836" s="101"/>
      <c r="O836" s="101"/>
      <c r="P836" s="347" t="s">
        <v>365</v>
      </c>
      <c r="Q836" s="347"/>
      <c r="R836" s="347"/>
      <c r="S836" s="347"/>
      <c r="T836" s="347"/>
      <c r="U836" s="347"/>
      <c r="V836" s="347"/>
      <c r="W836" s="347"/>
      <c r="X836" s="347"/>
      <c r="Y836" s="344" t="s">
        <v>416</v>
      </c>
      <c r="Z836" s="345"/>
      <c r="AA836" s="345"/>
      <c r="AB836" s="345"/>
      <c r="AC836" s="277" t="s">
        <v>457</v>
      </c>
      <c r="AD836" s="277"/>
      <c r="AE836" s="277"/>
      <c r="AF836" s="277"/>
      <c r="AG836" s="277"/>
      <c r="AH836" s="344" t="s">
        <v>482</v>
      </c>
      <c r="AI836" s="346"/>
      <c r="AJ836" s="346"/>
      <c r="AK836" s="346"/>
      <c r="AL836" s="346" t="s">
        <v>21</v>
      </c>
      <c r="AM836" s="346"/>
      <c r="AN836" s="346"/>
      <c r="AO836" s="424"/>
      <c r="AP836" s="425" t="s">
        <v>419</v>
      </c>
      <c r="AQ836" s="425"/>
      <c r="AR836" s="425"/>
      <c r="AS836" s="425"/>
      <c r="AT836" s="425"/>
      <c r="AU836" s="425"/>
      <c r="AV836" s="425"/>
      <c r="AW836" s="425"/>
      <c r="AX836" s="425"/>
    </row>
    <row r="837" spans="1:50" ht="30" customHeight="1" x14ac:dyDescent="0.2">
      <c r="A837" s="402">
        <v>1</v>
      </c>
      <c r="B837" s="402">
        <v>1</v>
      </c>
      <c r="C837" s="416" t="s">
        <v>720</v>
      </c>
      <c r="D837" s="416"/>
      <c r="E837" s="416"/>
      <c r="F837" s="416"/>
      <c r="G837" s="416"/>
      <c r="H837" s="416"/>
      <c r="I837" s="416"/>
      <c r="J837" s="417">
        <v>4010701026082</v>
      </c>
      <c r="K837" s="418"/>
      <c r="L837" s="418"/>
      <c r="M837" s="418"/>
      <c r="N837" s="418"/>
      <c r="O837" s="418"/>
      <c r="P837" s="317" t="s">
        <v>721</v>
      </c>
      <c r="Q837" s="317"/>
      <c r="R837" s="317"/>
      <c r="S837" s="317"/>
      <c r="T837" s="317"/>
      <c r="U837" s="317"/>
      <c r="V837" s="317"/>
      <c r="W837" s="317"/>
      <c r="X837" s="317"/>
      <c r="Y837" s="318">
        <v>11.8</v>
      </c>
      <c r="Z837" s="319"/>
      <c r="AA837" s="319"/>
      <c r="AB837" s="320"/>
      <c r="AC837" s="328" t="s">
        <v>488</v>
      </c>
      <c r="AD837" s="421"/>
      <c r="AE837" s="421"/>
      <c r="AF837" s="421"/>
      <c r="AG837" s="421"/>
      <c r="AH837" s="419">
        <v>1</v>
      </c>
      <c r="AI837" s="420"/>
      <c r="AJ837" s="420"/>
      <c r="AK837" s="420"/>
      <c r="AL837" s="325">
        <v>99.4</v>
      </c>
      <c r="AM837" s="326"/>
      <c r="AN837" s="326"/>
      <c r="AO837" s="327"/>
      <c r="AP837" s="321" t="s">
        <v>701</v>
      </c>
      <c r="AQ837" s="321"/>
      <c r="AR837" s="321"/>
      <c r="AS837" s="321"/>
      <c r="AT837" s="321"/>
      <c r="AU837" s="321"/>
      <c r="AV837" s="321"/>
      <c r="AW837" s="321"/>
      <c r="AX837" s="321"/>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2">
      <c r="A839" s="402">
        <v>3</v>
      </c>
      <c r="B839" s="402">
        <v>1</v>
      </c>
      <c r="C839" s="422"/>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2">
        <v>4</v>
      </c>
      <c r="B840" s="402">
        <v>1</v>
      </c>
      <c r="C840" s="422"/>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418</v>
      </c>
      <c r="K869" s="101"/>
      <c r="L869" s="101"/>
      <c r="M869" s="101"/>
      <c r="N869" s="101"/>
      <c r="O869" s="101"/>
      <c r="P869" s="347" t="s">
        <v>365</v>
      </c>
      <c r="Q869" s="347"/>
      <c r="R869" s="347"/>
      <c r="S869" s="347"/>
      <c r="T869" s="347"/>
      <c r="U869" s="347"/>
      <c r="V869" s="347"/>
      <c r="W869" s="347"/>
      <c r="X869" s="347"/>
      <c r="Y869" s="344" t="s">
        <v>416</v>
      </c>
      <c r="Z869" s="345"/>
      <c r="AA869" s="345"/>
      <c r="AB869" s="345"/>
      <c r="AC869" s="277" t="s">
        <v>457</v>
      </c>
      <c r="AD869" s="277"/>
      <c r="AE869" s="277"/>
      <c r="AF869" s="277"/>
      <c r="AG869" s="277"/>
      <c r="AH869" s="344" t="s">
        <v>482</v>
      </c>
      <c r="AI869" s="346"/>
      <c r="AJ869" s="346"/>
      <c r="AK869" s="346"/>
      <c r="AL869" s="346" t="s">
        <v>21</v>
      </c>
      <c r="AM869" s="346"/>
      <c r="AN869" s="346"/>
      <c r="AO869" s="424"/>
      <c r="AP869" s="425" t="s">
        <v>419</v>
      </c>
      <c r="AQ869" s="425"/>
      <c r="AR869" s="425"/>
      <c r="AS869" s="425"/>
      <c r="AT869" s="425"/>
      <c r="AU869" s="425"/>
      <c r="AV869" s="425"/>
      <c r="AW869" s="425"/>
      <c r="AX869" s="425"/>
    </row>
    <row r="870" spans="1:50" ht="30" customHeight="1" x14ac:dyDescent="0.2">
      <c r="A870" s="402">
        <v>1</v>
      </c>
      <c r="B870" s="402">
        <v>1</v>
      </c>
      <c r="C870" s="416" t="s">
        <v>732</v>
      </c>
      <c r="D870" s="416"/>
      <c r="E870" s="416"/>
      <c r="F870" s="416"/>
      <c r="G870" s="416"/>
      <c r="H870" s="416"/>
      <c r="I870" s="416"/>
      <c r="J870" s="417">
        <v>8000020130001</v>
      </c>
      <c r="K870" s="418"/>
      <c r="L870" s="418"/>
      <c r="M870" s="418"/>
      <c r="N870" s="418"/>
      <c r="O870" s="418"/>
      <c r="P870" s="317" t="s">
        <v>741</v>
      </c>
      <c r="Q870" s="317"/>
      <c r="R870" s="317"/>
      <c r="S870" s="317"/>
      <c r="T870" s="317"/>
      <c r="U870" s="317"/>
      <c r="V870" s="317"/>
      <c r="W870" s="317"/>
      <c r="X870" s="317"/>
      <c r="Y870" s="318">
        <v>4.3</v>
      </c>
      <c r="Z870" s="319"/>
      <c r="AA870" s="319"/>
      <c r="AB870" s="320"/>
      <c r="AC870" s="328" t="s">
        <v>625</v>
      </c>
      <c r="AD870" s="421"/>
      <c r="AE870" s="421"/>
      <c r="AF870" s="421"/>
      <c r="AG870" s="421"/>
      <c r="AH870" s="419" t="s">
        <v>586</v>
      </c>
      <c r="AI870" s="420"/>
      <c r="AJ870" s="420"/>
      <c r="AK870" s="420"/>
      <c r="AL870" s="325" t="s">
        <v>586</v>
      </c>
      <c r="AM870" s="326"/>
      <c r="AN870" s="326"/>
      <c r="AO870" s="327"/>
      <c r="AP870" s="321" t="s">
        <v>586</v>
      </c>
      <c r="AQ870" s="321"/>
      <c r="AR870" s="321"/>
      <c r="AS870" s="321"/>
      <c r="AT870" s="321"/>
      <c r="AU870" s="321"/>
      <c r="AV870" s="321"/>
      <c r="AW870" s="321"/>
      <c r="AX870" s="321"/>
    </row>
    <row r="871" spans="1:50" ht="30" customHeight="1" x14ac:dyDescent="0.2">
      <c r="A871" s="402">
        <v>2</v>
      </c>
      <c r="B871" s="402">
        <v>1</v>
      </c>
      <c r="C871" s="416" t="s">
        <v>733</v>
      </c>
      <c r="D871" s="416"/>
      <c r="E871" s="416"/>
      <c r="F871" s="416"/>
      <c r="G871" s="416"/>
      <c r="H871" s="416"/>
      <c r="I871" s="416"/>
      <c r="J871" s="417">
        <v>2000020260002</v>
      </c>
      <c r="K871" s="418"/>
      <c r="L871" s="418"/>
      <c r="M871" s="418"/>
      <c r="N871" s="418"/>
      <c r="O871" s="418"/>
      <c r="P871" s="317" t="s">
        <v>741</v>
      </c>
      <c r="Q871" s="317"/>
      <c r="R871" s="317"/>
      <c r="S871" s="317"/>
      <c r="T871" s="317"/>
      <c r="U871" s="317"/>
      <c r="V871" s="317"/>
      <c r="W871" s="317"/>
      <c r="X871" s="317"/>
      <c r="Y871" s="318">
        <v>2.6</v>
      </c>
      <c r="Z871" s="319"/>
      <c r="AA871" s="319"/>
      <c r="AB871" s="320"/>
      <c r="AC871" s="328" t="s">
        <v>625</v>
      </c>
      <c r="AD871" s="328"/>
      <c r="AE871" s="328"/>
      <c r="AF871" s="328"/>
      <c r="AG871" s="328"/>
      <c r="AH871" s="419" t="s">
        <v>586</v>
      </c>
      <c r="AI871" s="420"/>
      <c r="AJ871" s="420"/>
      <c r="AK871" s="420"/>
      <c r="AL871" s="325" t="s">
        <v>586</v>
      </c>
      <c r="AM871" s="326"/>
      <c r="AN871" s="326"/>
      <c r="AO871" s="327"/>
      <c r="AP871" s="321" t="s">
        <v>586</v>
      </c>
      <c r="AQ871" s="321"/>
      <c r="AR871" s="321"/>
      <c r="AS871" s="321"/>
      <c r="AT871" s="321"/>
      <c r="AU871" s="321"/>
      <c r="AV871" s="321"/>
      <c r="AW871" s="321"/>
      <c r="AX871" s="321"/>
    </row>
    <row r="872" spans="1:50" ht="30" customHeight="1" x14ac:dyDescent="0.2">
      <c r="A872" s="402">
        <v>3</v>
      </c>
      <c r="B872" s="402">
        <v>1</v>
      </c>
      <c r="C872" s="422" t="s">
        <v>619</v>
      </c>
      <c r="D872" s="416"/>
      <c r="E872" s="416"/>
      <c r="F872" s="416"/>
      <c r="G872" s="416"/>
      <c r="H872" s="416"/>
      <c r="I872" s="416"/>
      <c r="J872" s="417">
        <v>9000020281000</v>
      </c>
      <c r="K872" s="418"/>
      <c r="L872" s="418"/>
      <c r="M872" s="418"/>
      <c r="N872" s="418"/>
      <c r="O872" s="418"/>
      <c r="P872" s="423" t="s">
        <v>741</v>
      </c>
      <c r="Q872" s="317"/>
      <c r="R872" s="317"/>
      <c r="S872" s="317"/>
      <c r="T872" s="317"/>
      <c r="U872" s="317"/>
      <c r="V872" s="317"/>
      <c r="W872" s="317"/>
      <c r="X872" s="317"/>
      <c r="Y872" s="318">
        <v>2.2000000000000002</v>
      </c>
      <c r="Z872" s="319"/>
      <c r="AA872" s="319"/>
      <c r="AB872" s="320"/>
      <c r="AC872" s="328" t="s">
        <v>625</v>
      </c>
      <c r="AD872" s="328"/>
      <c r="AE872" s="328"/>
      <c r="AF872" s="328"/>
      <c r="AG872" s="328"/>
      <c r="AH872" s="323" t="s">
        <v>586</v>
      </c>
      <c r="AI872" s="324"/>
      <c r="AJ872" s="324"/>
      <c r="AK872" s="324"/>
      <c r="AL872" s="325" t="s">
        <v>586</v>
      </c>
      <c r="AM872" s="326"/>
      <c r="AN872" s="326"/>
      <c r="AO872" s="327"/>
      <c r="AP872" s="321" t="s">
        <v>586</v>
      </c>
      <c r="AQ872" s="321"/>
      <c r="AR872" s="321"/>
      <c r="AS872" s="321"/>
      <c r="AT872" s="321"/>
      <c r="AU872" s="321"/>
      <c r="AV872" s="321"/>
      <c r="AW872" s="321"/>
      <c r="AX872" s="321"/>
    </row>
    <row r="873" spans="1:50" ht="30" customHeight="1" x14ac:dyDescent="0.2">
      <c r="A873" s="402">
        <v>4</v>
      </c>
      <c r="B873" s="402">
        <v>1</v>
      </c>
      <c r="C873" s="422" t="s">
        <v>734</v>
      </c>
      <c r="D873" s="416"/>
      <c r="E873" s="416"/>
      <c r="F873" s="416"/>
      <c r="G873" s="416"/>
      <c r="H873" s="416"/>
      <c r="I873" s="416"/>
      <c r="J873" s="417">
        <v>6000020400009</v>
      </c>
      <c r="K873" s="418"/>
      <c r="L873" s="418"/>
      <c r="M873" s="418"/>
      <c r="N873" s="418"/>
      <c r="O873" s="418"/>
      <c r="P873" s="423" t="s">
        <v>741</v>
      </c>
      <c r="Q873" s="317"/>
      <c r="R873" s="317"/>
      <c r="S873" s="317"/>
      <c r="T873" s="317"/>
      <c r="U873" s="317"/>
      <c r="V873" s="317"/>
      <c r="W873" s="317"/>
      <c r="X873" s="317"/>
      <c r="Y873" s="318">
        <v>2.1</v>
      </c>
      <c r="Z873" s="319"/>
      <c r="AA873" s="319"/>
      <c r="AB873" s="320"/>
      <c r="AC873" s="328" t="s">
        <v>625</v>
      </c>
      <c r="AD873" s="328"/>
      <c r="AE873" s="328"/>
      <c r="AF873" s="328"/>
      <c r="AG873" s="328"/>
      <c r="AH873" s="323" t="s">
        <v>586</v>
      </c>
      <c r="AI873" s="324"/>
      <c r="AJ873" s="324"/>
      <c r="AK873" s="324"/>
      <c r="AL873" s="325" t="s">
        <v>586</v>
      </c>
      <c r="AM873" s="326"/>
      <c r="AN873" s="326"/>
      <c r="AO873" s="327"/>
      <c r="AP873" s="321" t="s">
        <v>586</v>
      </c>
      <c r="AQ873" s="321"/>
      <c r="AR873" s="321"/>
      <c r="AS873" s="321"/>
      <c r="AT873" s="321"/>
      <c r="AU873" s="321"/>
      <c r="AV873" s="321"/>
      <c r="AW873" s="321"/>
      <c r="AX873" s="321"/>
    </row>
    <row r="874" spans="1:50" ht="30" customHeight="1" x14ac:dyDescent="0.2">
      <c r="A874" s="402">
        <v>5</v>
      </c>
      <c r="B874" s="402">
        <v>1</v>
      </c>
      <c r="C874" s="416" t="s">
        <v>735</v>
      </c>
      <c r="D874" s="416"/>
      <c r="E874" s="416"/>
      <c r="F874" s="416"/>
      <c r="G874" s="416"/>
      <c r="H874" s="416"/>
      <c r="I874" s="416"/>
      <c r="J874" s="417">
        <v>7000020010006</v>
      </c>
      <c r="K874" s="418"/>
      <c r="L874" s="418"/>
      <c r="M874" s="418"/>
      <c r="N874" s="418"/>
      <c r="O874" s="418"/>
      <c r="P874" s="317" t="s">
        <v>741</v>
      </c>
      <c r="Q874" s="317"/>
      <c r="R874" s="317"/>
      <c r="S874" s="317"/>
      <c r="T874" s="317"/>
      <c r="U874" s="317"/>
      <c r="V874" s="317"/>
      <c r="W874" s="317"/>
      <c r="X874" s="317"/>
      <c r="Y874" s="318">
        <v>2</v>
      </c>
      <c r="Z874" s="319"/>
      <c r="AA874" s="319"/>
      <c r="AB874" s="320"/>
      <c r="AC874" s="322" t="s">
        <v>625</v>
      </c>
      <c r="AD874" s="322"/>
      <c r="AE874" s="322"/>
      <c r="AF874" s="322"/>
      <c r="AG874" s="322"/>
      <c r="AH874" s="323" t="s">
        <v>586</v>
      </c>
      <c r="AI874" s="324"/>
      <c r="AJ874" s="324"/>
      <c r="AK874" s="324"/>
      <c r="AL874" s="325" t="s">
        <v>586</v>
      </c>
      <c r="AM874" s="326"/>
      <c r="AN874" s="326"/>
      <c r="AO874" s="327"/>
      <c r="AP874" s="321" t="s">
        <v>586</v>
      </c>
      <c r="AQ874" s="321"/>
      <c r="AR874" s="321"/>
      <c r="AS874" s="321"/>
      <c r="AT874" s="321"/>
      <c r="AU874" s="321"/>
      <c r="AV874" s="321"/>
      <c r="AW874" s="321"/>
      <c r="AX874" s="321"/>
    </row>
    <row r="875" spans="1:50" ht="30" customHeight="1" x14ac:dyDescent="0.2">
      <c r="A875" s="402">
        <v>6</v>
      </c>
      <c r="B875" s="402">
        <v>1</v>
      </c>
      <c r="C875" s="416" t="s">
        <v>736</v>
      </c>
      <c r="D875" s="416"/>
      <c r="E875" s="416"/>
      <c r="F875" s="416"/>
      <c r="G875" s="416"/>
      <c r="H875" s="416"/>
      <c r="I875" s="416"/>
      <c r="J875" s="417">
        <v>2000020020001</v>
      </c>
      <c r="K875" s="418"/>
      <c r="L875" s="418"/>
      <c r="M875" s="418"/>
      <c r="N875" s="418"/>
      <c r="O875" s="418"/>
      <c r="P875" s="317" t="s">
        <v>741</v>
      </c>
      <c r="Q875" s="317"/>
      <c r="R875" s="317"/>
      <c r="S875" s="317"/>
      <c r="T875" s="317"/>
      <c r="U875" s="317"/>
      <c r="V875" s="317"/>
      <c r="W875" s="317"/>
      <c r="X875" s="317"/>
      <c r="Y875" s="318">
        <v>1.9</v>
      </c>
      <c r="Z875" s="319"/>
      <c r="AA875" s="319"/>
      <c r="AB875" s="320"/>
      <c r="AC875" s="322" t="s">
        <v>625</v>
      </c>
      <c r="AD875" s="322"/>
      <c r="AE875" s="322"/>
      <c r="AF875" s="322"/>
      <c r="AG875" s="322"/>
      <c r="AH875" s="323" t="s">
        <v>586</v>
      </c>
      <c r="AI875" s="324"/>
      <c r="AJ875" s="324"/>
      <c r="AK875" s="324"/>
      <c r="AL875" s="325" t="s">
        <v>586</v>
      </c>
      <c r="AM875" s="326"/>
      <c r="AN875" s="326"/>
      <c r="AO875" s="327"/>
      <c r="AP875" s="321" t="s">
        <v>586</v>
      </c>
      <c r="AQ875" s="321"/>
      <c r="AR875" s="321"/>
      <c r="AS875" s="321"/>
      <c r="AT875" s="321"/>
      <c r="AU875" s="321"/>
      <c r="AV875" s="321"/>
      <c r="AW875" s="321"/>
      <c r="AX875" s="321"/>
    </row>
    <row r="876" spans="1:50" ht="30" customHeight="1" x14ac:dyDescent="0.2">
      <c r="A876" s="402">
        <v>7</v>
      </c>
      <c r="B876" s="402">
        <v>1</v>
      </c>
      <c r="C876" s="416" t="s">
        <v>737</v>
      </c>
      <c r="D876" s="416"/>
      <c r="E876" s="416"/>
      <c r="F876" s="416"/>
      <c r="G876" s="416"/>
      <c r="H876" s="416"/>
      <c r="I876" s="416"/>
      <c r="J876" s="417">
        <v>7000020160008</v>
      </c>
      <c r="K876" s="418"/>
      <c r="L876" s="418"/>
      <c r="M876" s="418"/>
      <c r="N876" s="418"/>
      <c r="O876" s="418"/>
      <c r="P876" s="317" t="s">
        <v>741</v>
      </c>
      <c r="Q876" s="317"/>
      <c r="R876" s="317"/>
      <c r="S876" s="317"/>
      <c r="T876" s="317"/>
      <c r="U876" s="317"/>
      <c r="V876" s="317"/>
      <c r="W876" s="317"/>
      <c r="X876" s="317"/>
      <c r="Y876" s="318">
        <v>1.8</v>
      </c>
      <c r="Z876" s="319"/>
      <c r="AA876" s="319"/>
      <c r="AB876" s="320"/>
      <c r="AC876" s="322" t="s">
        <v>625</v>
      </c>
      <c r="AD876" s="322"/>
      <c r="AE876" s="322"/>
      <c r="AF876" s="322"/>
      <c r="AG876" s="322"/>
      <c r="AH876" s="323" t="s">
        <v>586</v>
      </c>
      <c r="AI876" s="324"/>
      <c r="AJ876" s="324"/>
      <c r="AK876" s="324"/>
      <c r="AL876" s="325" t="s">
        <v>586</v>
      </c>
      <c r="AM876" s="326"/>
      <c r="AN876" s="326"/>
      <c r="AO876" s="327"/>
      <c r="AP876" s="321" t="s">
        <v>586</v>
      </c>
      <c r="AQ876" s="321"/>
      <c r="AR876" s="321"/>
      <c r="AS876" s="321"/>
      <c r="AT876" s="321"/>
      <c r="AU876" s="321"/>
      <c r="AV876" s="321"/>
      <c r="AW876" s="321"/>
      <c r="AX876" s="321"/>
    </row>
    <row r="877" spans="1:50" ht="30" customHeight="1" x14ac:dyDescent="0.2">
      <c r="A877" s="402">
        <v>8</v>
      </c>
      <c r="B877" s="402">
        <v>1</v>
      </c>
      <c r="C877" s="416" t="s">
        <v>738</v>
      </c>
      <c r="D877" s="416"/>
      <c r="E877" s="416"/>
      <c r="F877" s="416"/>
      <c r="G877" s="416"/>
      <c r="H877" s="416"/>
      <c r="I877" s="416"/>
      <c r="J877" s="417">
        <v>5000020240001</v>
      </c>
      <c r="K877" s="418"/>
      <c r="L877" s="418"/>
      <c r="M877" s="418"/>
      <c r="N877" s="418"/>
      <c r="O877" s="418"/>
      <c r="P877" s="317" t="s">
        <v>741</v>
      </c>
      <c r="Q877" s="317"/>
      <c r="R877" s="317"/>
      <c r="S877" s="317"/>
      <c r="T877" s="317"/>
      <c r="U877" s="317"/>
      <c r="V877" s="317"/>
      <c r="W877" s="317"/>
      <c r="X877" s="317"/>
      <c r="Y877" s="318">
        <v>1.7</v>
      </c>
      <c r="Z877" s="319"/>
      <c r="AA877" s="319"/>
      <c r="AB877" s="320"/>
      <c r="AC877" s="322" t="s">
        <v>625</v>
      </c>
      <c r="AD877" s="322"/>
      <c r="AE877" s="322"/>
      <c r="AF877" s="322"/>
      <c r="AG877" s="322"/>
      <c r="AH877" s="323" t="s">
        <v>586</v>
      </c>
      <c r="AI877" s="324"/>
      <c r="AJ877" s="324"/>
      <c r="AK877" s="324"/>
      <c r="AL877" s="325" t="s">
        <v>586</v>
      </c>
      <c r="AM877" s="326"/>
      <c r="AN877" s="326"/>
      <c r="AO877" s="327"/>
      <c r="AP877" s="321" t="s">
        <v>586</v>
      </c>
      <c r="AQ877" s="321"/>
      <c r="AR877" s="321"/>
      <c r="AS877" s="321"/>
      <c r="AT877" s="321"/>
      <c r="AU877" s="321"/>
      <c r="AV877" s="321"/>
      <c r="AW877" s="321"/>
      <c r="AX877" s="321"/>
    </row>
    <row r="878" spans="1:50" ht="30" customHeight="1" x14ac:dyDescent="0.2">
      <c r="A878" s="402">
        <v>9</v>
      </c>
      <c r="B878" s="402">
        <v>1</v>
      </c>
      <c r="C878" s="416" t="s">
        <v>739</v>
      </c>
      <c r="D878" s="416"/>
      <c r="E878" s="416"/>
      <c r="F878" s="416"/>
      <c r="G878" s="416"/>
      <c r="H878" s="416"/>
      <c r="I878" s="416"/>
      <c r="J878" s="417">
        <v>1000020200000</v>
      </c>
      <c r="K878" s="418"/>
      <c r="L878" s="418"/>
      <c r="M878" s="418"/>
      <c r="N878" s="418"/>
      <c r="O878" s="418"/>
      <c r="P878" s="317" t="s">
        <v>741</v>
      </c>
      <c r="Q878" s="317"/>
      <c r="R878" s="317"/>
      <c r="S878" s="317"/>
      <c r="T878" s="317"/>
      <c r="U878" s="317"/>
      <c r="V878" s="317"/>
      <c r="W878" s="317"/>
      <c r="X878" s="317"/>
      <c r="Y878" s="318">
        <v>1.7</v>
      </c>
      <c r="Z878" s="319"/>
      <c r="AA878" s="319"/>
      <c r="AB878" s="320"/>
      <c r="AC878" s="322" t="s">
        <v>625</v>
      </c>
      <c r="AD878" s="322"/>
      <c r="AE878" s="322"/>
      <c r="AF878" s="322"/>
      <c r="AG878" s="322"/>
      <c r="AH878" s="323" t="s">
        <v>586</v>
      </c>
      <c r="AI878" s="324"/>
      <c r="AJ878" s="324"/>
      <c r="AK878" s="324"/>
      <c r="AL878" s="325" t="s">
        <v>586</v>
      </c>
      <c r="AM878" s="326"/>
      <c r="AN878" s="326"/>
      <c r="AO878" s="327"/>
      <c r="AP878" s="321" t="s">
        <v>586</v>
      </c>
      <c r="AQ878" s="321"/>
      <c r="AR878" s="321"/>
      <c r="AS878" s="321"/>
      <c r="AT878" s="321"/>
      <c r="AU878" s="321"/>
      <c r="AV878" s="321"/>
      <c r="AW878" s="321"/>
      <c r="AX878" s="321"/>
    </row>
    <row r="879" spans="1:50" ht="30" customHeight="1" x14ac:dyDescent="0.2">
      <c r="A879" s="402">
        <v>10</v>
      </c>
      <c r="B879" s="402">
        <v>1</v>
      </c>
      <c r="C879" s="416" t="s">
        <v>740</v>
      </c>
      <c r="D879" s="416"/>
      <c r="E879" s="416"/>
      <c r="F879" s="416"/>
      <c r="G879" s="416"/>
      <c r="H879" s="416"/>
      <c r="I879" s="416"/>
      <c r="J879" s="417">
        <v>4000020270008</v>
      </c>
      <c r="K879" s="418"/>
      <c r="L879" s="418"/>
      <c r="M879" s="418"/>
      <c r="N879" s="418"/>
      <c r="O879" s="418"/>
      <c r="P879" s="317" t="s">
        <v>741</v>
      </c>
      <c r="Q879" s="317"/>
      <c r="R879" s="317"/>
      <c r="S879" s="317"/>
      <c r="T879" s="317"/>
      <c r="U879" s="317"/>
      <c r="V879" s="317"/>
      <c r="W879" s="317"/>
      <c r="X879" s="317"/>
      <c r="Y879" s="318">
        <v>1.5</v>
      </c>
      <c r="Z879" s="319"/>
      <c r="AA879" s="319"/>
      <c r="AB879" s="320"/>
      <c r="AC879" s="322" t="s">
        <v>625</v>
      </c>
      <c r="AD879" s="322"/>
      <c r="AE879" s="322"/>
      <c r="AF879" s="322"/>
      <c r="AG879" s="322"/>
      <c r="AH879" s="323" t="s">
        <v>586</v>
      </c>
      <c r="AI879" s="324"/>
      <c r="AJ879" s="324"/>
      <c r="AK879" s="324"/>
      <c r="AL879" s="325" t="s">
        <v>586</v>
      </c>
      <c r="AM879" s="326"/>
      <c r="AN879" s="326"/>
      <c r="AO879" s="327"/>
      <c r="AP879" s="321" t="s">
        <v>586</v>
      </c>
      <c r="AQ879" s="321"/>
      <c r="AR879" s="321"/>
      <c r="AS879" s="321"/>
      <c r="AT879" s="321"/>
      <c r="AU879" s="321"/>
      <c r="AV879" s="321"/>
      <c r="AW879" s="321"/>
      <c r="AX879" s="321"/>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418</v>
      </c>
      <c r="K902" s="101"/>
      <c r="L902" s="101"/>
      <c r="M902" s="101"/>
      <c r="N902" s="101"/>
      <c r="O902" s="101"/>
      <c r="P902" s="347" t="s">
        <v>365</v>
      </c>
      <c r="Q902" s="347"/>
      <c r="R902" s="347"/>
      <c r="S902" s="347"/>
      <c r="T902" s="347"/>
      <c r="U902" s="347"/>
      <c r="V902" s="347"/>
      <c r="W902" s="347"/>
      <c r="X902" s="347"/>
      <c r="Y902" s="344" t="s">
        <v>416</v>
      </c>
      <c r="Z902" s="345"/>
      <c r="AA902" s="345"/>
      <c r="AB902" s="345"/>
      <c r="AC902" s="277" t="s">
        <v>457</v>
      </c>
      <c r="AD902" s="277"/>
      <c r="AE902" s="277"/>
      <c r="AF902" s="277"/>
      <c r="AG902" s="277"/>
      <c r="AH902" s="344" t="s">
        <v>482</v>
      </c>
      <c r="AI902" s="346"/>
      <c r="AJ902" s="346"/>
      <c r="AK902" s="346"/>
      <c r="AL902" s="346" t="s">
        <v>21</v>
      </c>
      <c r="AM902" s="346"/>
      <c r="AN902" s="346"/>
      <c r="AO902" s="424"/>
      <c r="AP902" s="425" t="s">
        <v>419</v>
      </c>
      <c r="AQ902" s="425"/>
      <c r="AR902" s="425"/>
      <c r="AS902" s="425"/>
      <c r="AT902" s="425"/>
      <c r="AU902" s="425"/>
      <c r="AV902" s="425"/>
      <c r="AW902" s="425"/>
      <c r="AX902" s="425"/>
    </row>
    <row r="903" spans="1:50" ht="30" customHeight="1" x14ac:dyDescent="0.2">
      <c r="A903" s="402">
        <v>1</v>
      </c>
      <c r="B903" s="402">
        <v>1</v>
      </c>
      <c r="C903" s="416" t="s">
        <v>742</v>
      </c>
      <c r="D903" s="416"/>
      <c r="E903" s="416"/>
      <c r="F903" s="416"/>
      <c r="G903" s="416"/>
      <c r="H903" s="416"/>
      <c r="I903" s="416"/>
      <c r="J903" s="417">
        <v>3010005004538</v>
      </c>
      <c r="K903" s="418"/>
      <c r="L903" s="418"/>
      <c r="M903" s="418"/>
      <c r="N903" s="418"/>
      <c r="O903" s="418"/>
      <c r="P903" s="317" t="s">
        <v>752</v>
      </c>
      <c r="Q903" s="317"/>
      <c r="R903" s="317"/>
      <c r="S903" s="317"/>
      <c r="T903" s="317"/>
      <c r="U903" s="317"/>
      <c r="V903" s="317"/>
      <c r="W903" s="317"/>
      <c r="X903" s="317"/>
      <c r="Y903" s="318">
        <v>2.8</v>
      </c>
      <c r="Z903" s="319"/>
      <c r="AA903" s="319"/>
      <c r="AB903" s="320"/>
      <c r="AC903" s="328" t="s">
        <v>494</v>
      </c>
      <c r="AD903" s="421"/>
      <c r="AE903" s="421"/>
      <c r="AF903" s="421"/>
      <c r="AG903" s="421"/>
      <c r="AH903" s="419" t="s">
        <v>586</v>
      </c>
      <c r="AI903" s="420"/>
      <c r="AJ903" s="420"/>
      <c r="AK903" s="420"/>
      <c r="AL903" s="325" t="s">
        <v>586</v>
      </c>
      <c r="AM903" s="326"/>
      <c r="AN903" s="326"/>
      <c r="AO903" s="327"/>
      <c r="AP903" s="321" t="s">
        <v>586</v>
      </c>
      <c r="AQ903" s="321"/>
      <c r="AR903" s="321"/>
      <c r="AS903" s="321"/>
      <c r="AT903" s="321"/>
      <c r="AU903" s="321"/>
      <c r="AV903" s="321"/>
      <c r="AW903" s="321"/>
      <c r="AX903" s="321"/>
    </row>
    <row r="904" spans="1:50" ht="30" customHeight="1" x14ac:dyDescent="0.2">
      <c r="A904" s="402">
        <v>2</v>
      </c>
      <c r="B904" s="402">
        <v>1</v>
      </c>
      <c r="C904" s="416" t="s">
        <v>743</v>
      </c>
      <c r="D904" s="416"/>
      <c r="E904" s="416"/>
      <c r="F904" s="416"/>
      <c r="G904" s="416"/>
      <c r="H904" s="416"/>
      <c r="I904" s="416"/>
      <c r="J904" s="417">
        <v>5190005009922</v>
      </c>
      <c r="K904" s="418"/>
      <c r="L904" s="418"/>
      <c r="M904" s="418"/>
      <c r="N904" s="418"/>
      <c r="O904" s="418"/>
      <c r="P904" s="317" t="s">
        <v>752</v>
      </c>
      <c r="Q904" s="317"/>
      <c r="R904" s="317"/>
      <c r="S904" s="317"/>
      <c r="T904" s="317"/>
      <c r="U904" s="317"/>
      <c r="V904" s="317"/>
      <c r="W904" s="317"/>
      <c r="X904" s="317"/>
      <c r="Y904" s="318">
        <v>1.4</v>
      </c>
      <c r="Z904" s="319"/>
      <c r="AA904" s="319"/>
      <c r="AB904" s="320"/>
      <c r="AC904" s="328" t="s">
        <v>494</v>
      </c>
      <c r="AD904" s="328"/>
      <c r="AE904" s="328"/>
      <c r="AF904" s="328"/>
      <c r="AG904" s="328"/>
      <c r="AH904" s="419" t="s">
        <v>586</v>
      </c>
      <c r="AI904" s="420"/>
      <c r="AJ904" s="420"/>
      <c r="AK904" s="420"/>
      <c r="AL904" s="325" t="s">
        <v>586</v>
      </c>
      <c r="AM904" s="326"/>
      <c r="AN904" s="326"/>
      <c r="AO904" s="327"/>
      <c r="AP904" s="321" t="s">
        <v>586</v>
      </c>
      <c r="AQ904" s="321"/>
      <c r="AR904" s="321"/>
      <c r="AS904" s="321"/>
      <c r="AT904" s="321"/>
      <c r="AU904" s="321"/>
      <c r="AV904" s="321"/>
      <c r="AW904" s="321"/>
      <c r="AX904" s="321"/>
    </row>
    <row r="905" spans="1:50" ht="30" customHeight="1" x14ac:dyDescent="0.2">
      <c r="A905" s="402">
        <v>3</v>
      </c>
      <c r="B905" s="402">
        <v>1</v>
      </c>
      <c r="C905" s="422" t="s">
        <v>744</v>
      </c>
      <c r="D905" s="416"/>
      <c r="E905" s="416"/>
      <c r="F905" s="416"/>
      <c r="G905" s="416"/>
      <c r="H905" s="416"/>
      <c r="I905" s="416"/>
      <c r="J905" s="417">
        <v>1290005000973</v>
      </c>
      <c r="K905" s="418"/>
      <c r="L905" s="418"/>
      <c r="M905" s="418"/>
      <c r="N905" s="418"/>
      <c r="O905" s="418"/>
      <c r="P905" s="423" t="s">
        <v>752</v>
      </c>
      <c r="Q905" s="317"/>
      <c r="R905" s="317"/>
      <c r="S905" s="317"/>
      <c r="T905" s="317"/>
      <c r="U905" s="317"/>
      <c r="V905" s="317"/>
      <c r="W905" s="317"/>
      <c r="X905" s="317"/>
      <c r="Y905" s="318">
        <v>1.3</v>
      </c>
      <c r="Z905" s="319"/>
      <c r="AA905" s="319"/>
      <c r="AB905" s="320"/>
      <c r="AC905" s="328" t="s">
        <v>494</v>
      </c>
      <c r="AD905" s="328"/>
      <c r="AE905" s="328"/>
      <c r="AF905" s="328"/>
      <c r="AG905" s="328"/>
      <c r="AH905" s="323" t="s">
        <v>586</v>
      </c>
      <c r="AI905" s="324"/>
      <c r="AJ905" s="324"/>
      <c r="AK905" s="324"/>
      <c r="AL905" s="325" t="s">
        <v>586</v>
      </c>
      <c r="AM905" s="326"/>
      <c r="AN905" s="326"/>
      <c r="AO905" s="327"/>
      <c r="AP905" s="321" t="s">
        <v>586</v>
      </c>
      <c r="AQ905" s="321"/>
      <c r="AR905" s="321"/>
      <c r="AS905" s="321"/>
      <c r="AT905" s="321"/>
      <c r="AU905" s="321"/>
      <c r="AV905" s="321"/>
      <c r="AW905" s="321"/>
      <c r="AX905" s="321"/>
    </row>
    <row r="906" spans="1:50" ht="30" customHeight="1" x14ac:dyDescent="0.2">
      <c r="A906" s="402">
        <v>4</v>
      </c>
      <c r="B906" s="402">
        <v>1</v>
      </c>
      <c r="C906" s="422" t="s">
        <v>745</v>
      </c>
      <c r="D906" s="416"/>
      <c r="E906" s="416"/>
      <c r="F906" s="416"/>
      <c r="G906" s="416"/>
      <c r="H906" s="416"/>
      <c r="I906" s="416"/>
      <c r="J906" s="417">
        <v>3230005000218</v>
      </c>
      <c r="K906" s="418"/>
      <c r="L906" s="418"/>
      <c r="M906" s="418"/>
      <c r="N906" s="418"/>
      <c r="O906" s="418"/>
      <c r="P906" s="423" t="s">
        <v>752</v>
      </c>
      <c r="Q906" s="317"/>
      <c r="R906" s="317"/>
      <c r="S906" s="317"/>
      <c r="T906" s="317"/>
      <c r="U906" s="317"/>
      <c r="V906" s="317"/>
      <c r="W906" s="317"/>
      <c r="X906" s="317"/>
      <c r="Y906" s="318">
        <v>1.1000000000000001</v>
      </c>
      <c r="Z906" s="319"/>
      <c r="AA906" s="319"/>
      <c r="AB906" s="320"/>
      <c r="AC906" s="328" t="s">
        <v>494</v>
      </c>
      <c r="AD906" s="328"/>
      <c r="AE906" s="328"/>
      <c r="AF906" s="328"/>
      <c r="AG906" s="328"/>
      <c r="AH906" s="323" t="s">
        <v>586</v>
      </c>
      <c r="AI906" s="324"/>
      <c r="AJ906" s="324"/>
      <c r="AK906" s="324"/>
      <c r="AL906" s="325" t="s">
        <v>586</v>
      </c>
      <c r="AM906" s="326"/>
      <c r="AN906" s="326"/>
      <c r="AO906" s="327"/>
      <c r="AP906" s="321" t="s">
        <v>586</v>
      </c>
      <c r="AQ906" s="321"/>
      <c r="AR906" s="321"/>
      <c r="AS906" s="321"/>
      <c r="AT906" s="321"/>
      <c r="AU906" s="321"/>
      <c r="AV906" s="321"/>
      <c r="AW906" s="321"/>
      <c r="AX906" s="321"/>
    </row>
    <row r="907" spans="1:50" ht="30" customHeight="1" x14ac:dyDescent="0.2">
      <c r="A907" s="402">
        <v>5</v>
      </c>
      <c r="B907" s="402">
        <v>1</v>
      </c>
      <c r="C907" s="416" t="s">
        <v>746</v>
      </c>
      <c r="D907" s="416"/>
      <c r="E907" s="416"/>
      <c r="F907" s="416"/>
      <c r="G907" s="416"/>
      <c r="H907" s="416"/>
      <c r="I907" s="416"/>
      <c r="J907" s="417">
        <v>3430005000932</v>
      </c>
      <c r="K907" s="418"/>
      <c r="L907" s="418"/>
      <c r="M907" s="418"/>
      <c r="N907" s="418"/>
      <c r="O907" s="418"/>
      <c r="P907" s="317" t="s">
        <v>752</v>
      </c>
      <c r="Q907" s="317"/>
      <c r="R907" s="317"/>
      <c r="S907" s="317"/>
      <c r="T907" s="317"/>
      <c r="U907" s="317"/>
      <c r="V907" s="317"/>
      <c r="W907" s="317"/>
      <c r="X907" s="317"/>
      <c r="Y907" s="318">
        <v>1</v>
      </c>
      <c r="Z907" s="319"/>
      <c r="AA907" s="319"/>
      <c r="AB907" s="320"/>
      <c r="AC907" s="322" t="s">
        <v>494</v>
      </c>
      <c r="AD907" s="322"/>
      <c r="AE907" s="322"/>
      <c r="AF907" s="322"/>
      <c r="AG907" s="322"/>
      <c r="AH907" s="323" t="s">
        <v>586</v>
      </c>
      <c r="AI907" s="324"/>
      <c r="AJ907" s="324"/>
      <c r="AK907" s="324"/>
      <c r="AL907" s="325" t="s">
        <v>586</v>
      </c>
      <c r="AM907" s="326"/>
      <c r="AN907" s="326"/>
      <c r="AO907" s="327"/>
      <c r="AP907" s="321" t="s">
        <v>586</v>
      </c>
      <c r="AQ907" s="321"/>
      <c r="AR907" s="321"/>
      <c r="AS907" s="321"/>
      <c r="AT907" s="321"/>
      <c r="AU907" s="321"/>
      <c r="AV907" s="321"/>
      <c r="AW907" s="321"/>
      <c r="AX907" s="321"/>
    </row>
    <row r="908" spans="1:50" ht="30" customHeight="1" x14ac:dyDescent="0.2">
      <c r="A908" s="402">
        <v>6</v>
      </c>
      <c r="B908" s="402">
        <v>1</v>
      </c>
      <c r="C908" s="416" t="s">
        <v>747</v>
      </c>
      <c r="D908" s="416"/>
      <c r="E908" s="416"/>
      <c r="F908" s="416"/>
      <c r="G908" s="416"/>
      <c r="H908" s="416"/>
      <c r="I908" s="416"/>
      <c r="J908" s="417">
        <v>8290805000365</v>
      </c>
      <c r="K908" s="418"/>
      <c r="L908" s="418"/>
      <c r="M908" s="418"/>
      <c r="N908" s="418"/>
      <c r="O908" s="418"/>
      <c r="P908" s="317" t="s">
        <v>752</v>
      </c>
      <c r="Q908" s="317"/>
      <c r="R908" s="317"/>
      <c r="S908" s="317"/>
      <c r="T908" s="317"/>
      <c r="U908" s="317"/>
      <c r="V908" s="317"/>
      <c r="W908" s="317"/>
      <c r="X908" s="317"/>
      <c r="Y908" s="318">
        <v>0.9</v>
      </c>
      <c r="Z908" s="319"/>
      <c r="AA908" s="319"/>
      <c r="AB908" s="320"/>
      <c r="AC908" s="322" t="s">
        <v>494</v>
      </c>
      <c r="AD908" s="322"/>
      <c r="AE908" s="322"/>
      <c r="AF908" s="322"/>
      <c r="AG908" s="322"/>
      <c r="AH908" s="323" t="s">
        <v>586</v>
      </c>
      <c r="AI908" s="324"/>
      <c r="AJ908" s="324"/>
      <c r="AK908" s="324"/>
      <c r="AL908" s="325" t="s">
        <v>586</v>
      </c>
      <c r="AM908" s="326"/>
      <c r="AN908" s="326"/>
      <c r="AO908" s="327"/>
      <c r="AP908" s="321" t="s">
        <v>586</v>
      </c>
      <c r="AQ908" s="321"/>
      <c r="AR908" s="321"/>
      <c r="AS908" s="321"/>
      <c r="AT908" s="321"/>
      <c r="AU908" s="321"/>
      <c r="AV908" s="321"/>
      <c r="AW908" s="321"/>
      <c r="AX908" s="321"/>
    </row>
    <row r="909" spans="1:50" ht="30" customHeight="1" x14ac:dyDescent="0.2">
      <c r="A909" s="402">
        <v>7</v>
      </c>
      <c r="B909" s="402">
        <v>1</v>
      </c>
      <c r="C909" s="416" t="s">
        <v>748</v>
      </c>
      <c r="D909" s="416"/>
      <c r="E909" s="416"/>
      <c r="F909" s="416"/>
      <c r="G909" s="416"/>
      <c r="H909" s="416"/>
      <c r="I909" s="416"/>
      <c r="J909" s="417">
        <v>4120005003313</v>
      </c>
      <c r="K909" s="418"/>
      <c r="L909" s="418"/>
      <c r="M909" s="418"/>
      <c r="N909" s="418"/>
      <c r="O909" s="418"/>
      <c r="P909" s="317" t="s">
        <v>752</v>
      </c>
      <c r="Q909" s="317"/>
      <c r="R909" s="317"/>
      <c r="S909" s="317"/>
      <c r="T909" s="317"/>
      <c r="U909" s="317"/>
      <c r="V909" s="317"/>
      <c r="W909" s="317"/>
      <c r="X909" s="317"/>
      <c r="Y909" s="318">
        <v>0.8</v>
      </c>
      <c r="Z909" s="319"/>
      <c r="AA909" s="319"/>
      <c r="AB909" s="320"/>
      <c r="AC909" s="322" t="s">
        <v>494</v>
      </c>
      <c r="AD909" s="322"/>
      <c r="AE909" s="322"/>
      <c r="AF909" s="322"/>
      <c r="AG909" s="322"/>
      <c r="AH909" s="323" t="s">
        <v>586</v>
      </c>
      <c r="AI909" s="324"/>
      <c r="AJ909" s="324"/>
      <c r="AK909" s="324"/>
      <c r="AL909" s="325" t="s">
        <v>586</v>
      </c>
      <c r="AM909" s="326"/>
      <c r="AN909" s="326"/>
      <c r="AO909" s="327"/>
      <c r="AP909" s="321" t="s">
        <v>586</v>
      </c>
      <c r="AQ909" s="321"/>
      <c r="AR909" s="321"/>
      <c r="AS909" s="321"/>
      <c r="AT909" s="321"/>
      <c r="AU909" s="321"/>
      <c r="AV909" s="321"/>
      <c r="AW909" s="321"/>
      <c r="AX909" s="321"/>
    </row>
    <row r="910" spans="1:50" ht="30" customHeight="1" x14ac:dyDescent="0.2">
      <c r="A910" s="402">
        <v>8</v>
      </c>
      <c r="B910" s="402">
        <v>1</v>
      </c>
      <c r="C910" s="416" t="s">
        <v>749</v>
      </c>
      <c r="D910" s="416"/>
      <c r="E910" s="416"/>
      <c r="F910" s="416"/>
      <c r="G910" s="416"/>
      <c r="H910" s="416"/>
      <c r="I910" s="416"/>
      <c r="J910" s="417">
        <v>9420005000432</v>
      </c>
      <c r="K910" s="418"/>
      <c r="L910" s="418"/>
      <c r="M910" s="418"/>
      <c r="N910" s="418"/>
      <c r="O910" s="418"/>
      <c r="P910" s="317" t="s">
        <v>752</v>
      </c>
      <c r="Q910" s="317"/>
      <c r="R910" s="317"/>
      <c r="S910" s="317"/>
      <c r="T910" s="317"/>
      <c r="U910" s="317"/>
      <c r="V910" s="317"/>
      <c r="W910" s="317"/>
      <c r="X910" s="317"/>
      <c r="Y910" s="318">
        <v>0.8</v>
      </c>
      <c r="Z910" s="319"/>
      <c r="AA910" s="319"/>
      <c r="AB910" s="320"/>
      <c r="AC910" s="322" t="s">
        <v>494</v>
      </c>
      <c r="AD910" s="322"/>
      <c r="AE910" s="322"/>
      <c r="AF910" s="322"/>
      <c r="AG910" s="322"/>
      <c r="AH910" s="323" t="s">
        <v>586</v>
      </c>
      <c r="AI910" s="324"/>
      <c r="AJ910" s="324"/>
      <c r="AK910" s="324"/>
      <c r="AL910" s="325" t="s">
        <v>586</v>
      </c>
      <c r="AM910" s="326"/>
      <c r="AN910" s="326"/>
      <c r="AO910" s="327"/>
      <c r="AP910" s="321" t="s">
        <v>586</v>
      </c>
      <c r="AQ910" s="321"/>
      <c r="AR910" s="321"/>
      <c r="AS910" s="321"/>
      <c r="AT910" s="321"/>
      <c r="AU910" s="321"/>
      <c r="AV910" s="321"/>
      <c r="AW910" s="321"/>
      <c r="AX910" s="321"/>
    </row>
    <row r="911" spans="1:50" ht="30" customHeight="1" x14ac:dyDescent="0.2">
      <c r="A911" s="402">
        <v>9</v>
      </c>
      <c r="B911" s="402">
        <v>1</v>
      </c>
      <c r="C911" s="416" t="s">
        <v>750</v>
      </c>
      <c r="D911" s="416"/>
      <c r="E911" s="416"/>
      <c r="F911" s="416"/>
      <c r="G911" s="416"/>
      <c r="H911" s="416"/>
      <c r="I911" s="416"/>
      <c r="J911" s="417">
        <v>1130005002589</v>
      </c>
      <c r="K911" s="418"/>
      <c r="L911" s="418"/>
      <c r="M911" s="418"/>
      <c r="N911" s="418"/>
      <c r="O911" s="418"/>
      <c r="P911" s="317" t="s">
        <v>752</v>
      </c>
      <c r="Q911" s="317"/>
      <c r="R911" s="317"/>
      <c r="S911" s="317"/>
      <c r="T911" s="317"/>
      <c r="U911" s="317"/>
      <c r="V911" s="317"/>
      <c r="W911" s="317"/>
      <c r="X911" s="317"/>
      <c r="Y911" s="318">
        <v>0.7</v>
      </c>
      <c r="Z911" s="319"/>
      <c r="AA911" s="319"/>
      <c r="AB911" s="320"/>
      <c r="AC911" s="322" t="s">
        <v>494</v>
      </c>
      <c r="AD911" s="322"/>
      <c r="AE911" s="322"/>
      <c r="AF911" s="322"/>
      <c r="AG911" s="322"/>
      <c r="AH911" s="323" t="s">
        <v>586</v>
      </c>
      <c r="AI911" s="324"/>
      <c r="AJ911" s="324"/>
      <c r="AK911" s="324"/>
      <c r="AL911" s="325" t="s">
        <v>586</v>
      </c>
      <c r="AM911" s="326"/>
      <c r="AN911" s="326"/>
      <c r="AO911" s="327"/>
      <c r="AP911" s="321" t="s">
        <v>586</v>
      </c>
      <c r="AQ911" s="321"/>
      <c r="AR911" s="321"/>
      <c r="AS911" s="321"/>
      <c r="AT911" s="321"/>
      <c r="AU911" s="321"/>
      <c r="AV911" s="321"/>
      <c r="AW911" s="321"/>
      <c r="AX911" s="321"/>
    </row>
    <row r="912" spans="1:50" ht="30" customHeight="1" x14ac:dyDescent="0.2">
      <c r="A912" s="402">
        <v>10</v>
      </c>
      <c r="B912" s="402">
        <v>1</v>
      </c>
      <c r="C912" s="416" t="s">
        <v>751</v>
      </c>
      <c r="D912" s="416"/>
      <c r="E912" s="416"/>
      <c r="F912" s="416"/>
      <c r="G912" s="416"/>
      <c r="H912" s="416"/>
      <c r="I912" s="416"/>
      <c r="J912" s="417">
        <v>8080005000682</v>
      </c>
      <c r="K912" s="418"/>
      <c r="L912" s="418"/>
      <c r="M912" s="418"/>
      <c r="N912" s="418"/>
      <c r="O912" s="418"/>
      <c r="P912" s="317" t="s">
        <v>752</v>
      </c>
      <c r="Q912" s="317"/>
      <c r="R912" s="317"/>
      <c r="S912" s="317"/>
      <c r="T912" s="317"/>
      <c r="U912" s="317"/>
      <c r="V912" s="317"/>
      <c r="W912" s="317"/>
      <c r="X912" s="317"/>
      <c r="Y912" s="318">
        <v>0.7</v>
      </c>
      <c r="Z912" s="319"/>
      <c r="AA912" s="319"/>
      <c r="AB912" s="320"/>
      <c r="AC912" s="322" t="s">
        <v>494</v>
      </c>
      <c r="AD912" s="322"/>
      <c r="AE912" s="322"/>
      <c r="AF912" s="322"/>
      <c r="AG912" s="322"/>
      <c r="AH912" s="323" t="s">
        <v>586</v>
      </c>
      <c r="AI912" s="324"/>
      <c r="AJ912" s="324"/>
      <c r="AK912" s="324"/>
      <c r="AL912" s="325" t="s">
        <v>586</v>
      </c>
      <c r="AM912" s="326"/>
      <c r="AN912" s="326"/>
      <c r="AO912" s="327"/>
      <c r="AP912" s="321" t="s">
        <v>586</v>
      </c>
      <c r="AQ912" s="321"/>
      <c r="AR912" s="321"/>
      <c r="AS912" s="321"/>
      <c r="AT912" s="321"/>
      <c r="AU912" s="321"/>
      <c r="AV912" s="321"/>
      <c r="AW912" s="321"/>
      <c r="AX912" s="321"/>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615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418</v>
      </c>
      <c r="K935" s="101"/>
      <c r="L935" s="101"/>
      <c r="M935" s="101"/>
      <c r="N935" s="101"/>
      <c r="O935" s="101"/>
      <c r="P935" s="347" t="s">
        <v>365</v>
      </c>
      <c r="Q935" s="347"/>
      <c r="R935" s="347"/>
      <c r="S935" s="347"/>
      <c r="T935" s="347"/>
      <c r="U935" s="347"/>
      <c r="V935" s="347"/>
      <c r="W935" s="347"/>
      <c r="X935" s="347"/>
      <c r="Y935" s="344" t="s">
        <v>416</v>
      </c>
      <c r="Z935" s="345"/>
      <c r="AA935" s="345"/>
      <c r="AB935" s="345"/>
      <c r="AC935" s="277" t="s">
        <v>457</v>
      </c>
      <c r="AD935" s="277"/>
      <c r="AE935" s="277"/>
      <c r="AF935" s="277"/>
      <c r="AG935" s="277"/>
      <c r="AH935" s="344" t="s">
        <v>482</v>
      </c>
      <c r="AI935" s="346"/>
      <c r="AJ935" s="346"/>
      <c r="AK935" s="346"/>
      <c r="AL935" s="346" t="s">
        <v>21</v>
      </c>
      <c r="AM935" s="346"/>
      <c r="AN935" s="346"/>
      <c r="AO935" s="424"/>
      <c r="AP935" s="425" t="s">
        <v>419</v>
      </c>
      <c r="AQ935" s="425"/>
      <c r="AR935" s="425"/>
      <c r="AS935" s="425"/>
      <c r="AT935" s="425"/>
      <c r="AU935" s="425"/>
      <c r="AV935" s="425"/>
      <c r="AW935" s="425"/>
      <c r="AX935" s="425"/>
    </row>
    <row r="936" spans="1:50" ht="30" customHeight="1" x14ac:dyDescent="0.2">
      <c r="A936" s="402">
        <v>1</v>
      </c>
      <c r="B936" s="402">
        <v>1</v>
      </c>
      <c r="C936" s="422" t="s">
        <v>629</v>
      </c>
      <c r="D936" s="416"/>
      <c r="E936" s="416"/>
      <c r="F936" s="416"/>
      <c r="G936" s="416"/>
      <c r="H936" s="416"/>
      <c r="I936" s="416"/>
      <c r="J936" s="417">
        <v>9010601021385</v>
      </c>
      <c r="K936" s="418"/>
      <c r="L936" s="418"/>
      <c r="M936" s="418"/>
      <c r="N936" s="418"/>
      <c r="O936" s="418"/>
      <c r="P936" s="423" t="s">
        <v>630</v>
      </c>
      <c r="Q936" s="317"/>
      <c r="R936" s="317"/>
      <c r="S936" s="317"/>
      <c r="T936" s="317"/>
      <c r="U936" s="317"/>
      <c r="V936" s="317"/>
      <c r="W936" s="317"/>
      <c r="X936" s="317"/>
      <c r="Y936" s="318">
        <v>14.8</v>
      </c>
      <c r="Z936" s="319"/>
      <c r="AA936" s="319"/>
      <c r="AB936" s="320"/>
      <c r="AC936" s="328" t="s">
        <v>494</v>
      </c>
      <c r="AD936" s="421"/>
      <c r="AE936" s="421"/>
      <c r="AF936" s="421"/>
      <c r="AG936" s="421"/>
      <c r="AH936" s="419"/>
      <c r="AI936" s="420"/>
      <c r="AJ936" s="420"/>
      <c r="AK936" s="420"/>
      <c r="AL936" s="325">
        <v>99.9</v>
      </c>
      <c r="AM936" s="326"/>
      <c r="AN936" s="326"/>
      <c r="AO936" s="327"/>
      <c r="AP936" s="321"/>
      <c r="AQ936" s="321"/>
      <c r="AR936" s="321"/>
      <c r="AS936" s="321"/>
      <c r="AT936" s="321"/>
      <c r="AU936" s="321"/>
      <c r="AV936" s="321"/>
      <c r="AW936" s="321"/>
      <c r="AX936" s="321"/>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325"/>
      <c r="AM937" s="326"/>
      <c r="AN937" s="326"/>
      <c r="AO937" s="327"/>
      <c r="AP937" s="321"/>
      <c r="AQ937" s="321"/>
      <c r="AR937" s="321"/>
      <c r="AS937" s="321"/>
      <c r="AT937" s="321"/>
      <c r="AU937" s="321"/>
      <c r="AV937" s="321"/>
      <c r="AW937" s="321"/>
      <c r="AX937" s="321"/>
    </row>
    <row r="938" spans="1:50" ht="30" hidden="1" customHeight="1" x14ac:dyDescent="0.2">
      <c r="A938" s="402">
        <v>3</v>
      </c>
      <c r="B938" s="402">
        <v>1</v>
      </c>
      <c r="C938" s="422"/>
      <c r="D938" s="416"/>
      <c r="E938" s="416"/>
      <c r="F938" s="416"/>
      <c r="G938" s="416"/>
      <c r="H938" s="416"/>
      <c r="I938" s="416"/>
      <c r="J938" s="417"/>
      <c r="K938" s="418"/>
      <c r="L938" s="418"/>
      <c r="M938" s="418"/>
      <c r="N938" s="418"/>
      <c r="O938" s="418"/>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2">
        <v>4</v>
      </c>
      <c r="B939" s="402">
        <v>1</v>
      </c>
      <c r="C939" s="422"/>
      <c r="D939" s="416"/>
      <c r="E939" s="416"/>
      <c r="F939" s="416"/>
      <c r="G939" s="416"/>
      <c r="H939" s="416"/>
      <c r="I939" s="416"/>
      <c r="J939" s="417"/>
      <c r="K939" s="418"/>
      <c r="L939" s="418"/>
      <c r="M939" s="418"/>
      <c r="N939" s="418"/>
      <c r="O939" s="418"/>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418</v>
      </c>
      <c r="K968" s="101"/>
      <c r="L968" s="101"/>
      <c r="M968" s="101"/>
      <c r="N968" s="101"/>
      <c r="O968" s="101"/>
      <c r="P968" s="347" t="s">
        <v>365</v>
      </c>
      <c r="Q968" s="347"/>
      <c r="R968" s="347"/>
      <c r="S968" s="347"/>
      <c r="T968" s="347"/>
      <c r="U968" s="347"/>
      <c r="V968" s="347"/>
      <c r="W968" s="347"/>
      <c r="X968" s="347"/>
      <c r="Y968" s="344" t="s">
        <v>416</v>
      </c>
      <c r="Z968" s="345"/>
      <c r="AA968" s="345"/>
      <c r="AB968" s="345"/>
      <c r="AC968" s="277" t="s">
        <v>457</v>
      </c>
      <c r="AD968" s="277"/>
      <c r="AE968" s="277"/>
      <c r="AF968" s="277"/>
      <c r="AG968" s="277"/>
      <c r="AH968" s="344" t="s">
        <v>482</v>
      </c>
      <c r="AI968" s="346"/>
      <c r="AJ968" s="346"/>
      <c r="AK968" s="346"/>
      <c r="AL968" s="346" t="s">
        <v>21</v>
      </c>
      <c r="AM968" s="346"/>
      <c r="AN968" s="346"/>
      <c r="AO968" s="424"/>
      <c r="AP968" s="425" t="s">
        <v>419</v>
      </c>
      <c r="AQ968" s="425"/>
      <c r="AR968" s="425"/>
      <c r="AS968" s="425"/>
      <c r="AT968" s="425"/>
      <c r="AU968" s="425"/>
      <c r="AV968" s="425"/>
      <c r="AW968" s="425"/>
      <c r="AX968" s="425"/>
    </row>
    <row r="969" spans="1:50" ht="30" customHeight="1" x14ac:dyDescent="0.2">
      <c r="A969" s="402">
        <v>1</v>
      </c>
      <c r="B969" s="402">
        <v>1</v>
      </c>
      <c r="C969" s="422" t="s">
        <v>629</v>
      </c>
      <c r="D969" s="416"/>
      <c r="E969" s="416"/>
      <c r="F969" s="416"/>
      <c r="G969" s="416"/>
      <c r="H969" s="416"/>
      <c r="I969" s="416"/>
      <c r="J969" s="417">
        <v>9010601021385</v>
      </c>
      <c r="K969" s="418"/>
      <c r="L969" s="418"/>
      <c r="M969" s="418"/>
      <c r="N969" s="418"/>
      <c r="O969" s="418"/>
      <c r="P969" s="423" t="s">
        <v>631</v>
      </c>
      <c r="Q969" s="317"/>
      <c r="R969" s="317"/>
      <c r="S969" s="317"/>
      <c r="T969" s="317"/>
      <c r="U969" s="317"/>
      <c r="V969" s="317"/>
      <c r="W969" s="317"/>
      <c r="X969" s="317"/>
      <c r="Y969" s="318">
        <v>12.9</v>
      </c>
      <c r="Z969" s="319"/>
      <c r="AA969" s="319"/>
      <c r="AB969" s="320"/>
      <c r="AC969" s="328" t="s">
        <v>494</v>
      </c>
      <c r="AD969" s="421"/>
      <c r="AE969" s="421"/>
      <c r="AF969" s="421"/>
      <c r="AG969" s="421"/>
      <c r="AH969" s="419"/>
      <c r="AI969" s="420"/>
      <c r="AJ969" s="420"/>
      <c r="AK969" s="420"/>
      <c r="AL969" s="325">
        <v>99.9</v>
      </c>
      <c r="AM969" s="326"/>
      <c r="AN969" s="326"/>
      <c r="AO969" s="327"/>
      <c r="AP969" s="321"/>
      <c r="AQ969" s="321"/>
      <c r="AR969" s="321"/>
      <c r="AS969" s="321"/>
      <c r="AT969" s="321"/>
      <c r="AU969" s="321"/>
      <c r="AV969" s="321"/>
      <c r="AW969" s="321"/>
      <c r="AX969" s="321"/>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x14ac:dyDescent="0.2">
      <c r="A971" s="402">
        <v>3</v>
      </c>
      <c r="B971" s="402">
        <v>1</v>
      </c>
      <c r="C971" s="422"/>
      <c r="D971" s="416"/>
      <c r="E971" s="416"/>
      <c r="F971" s="416"/>
      <c r="G971" s="416"/>
      <c r="H971" s="416"/>
      <c r="I971" s="416"/>
      <c r="J971" s="417"/>
      <c r="K971" s="418"/>
      <c r="L971" s="418"/>
      <c r="M971" s="418"/>
      <c r="N971" s="418"/>
      <c r="O971" s="418"/>
      <c r="P971" s="426"/>
      <c r="Q971" s="427"/>
      <c r="R971" s="427"/>
      <c r="S971" s="427"/>
      <c r="T971" s="427"/>
      <c r="U971" s="427"/>
      <c r="V971" s="427"/>
      <c r="W971" s="427"/>
      <c r="X971" s="428"/>
      <c r="Y971" s="318"/>
      <c r="Z971" s="319"/>
      <c r="AA971" s="319"/>
      <c r="AB971" s="320"/>
      <c r="AC971" s="266"/>
      <c r="AD971" s="429"/>
      <c r="AE971" s="429"/>
      <c r="AF971" s="429"/>
      <c r="AG971" s="430"/>
      <c r="AH971" s="431"/>
      <c r="AI971" s="432"/>
      <c r="AJ971" s="432"/>
      <c r="AK971" s="433"/>
      <c r="AL971" s="325"/>
      <c r="AM971" s="326"/>
      <c r="AN971" s="326"/>
      <c r="AO971" s="327"/>
      <c r="AP971" s="321"/>
      <c r="AQ971" s="321"/>
      <c r="AR971" s="321"/>
      <c r="AS971" s="321"/>
      <c r="AT971" s="321"/>
      <c r="AU971" s="321"/>
      <c r="AV971" s="321"/>
      <c r="AW971" s="321"/>
      <c r="AX971" s="321"/>
    </row>
    <row r="972" spans="1:50" ht="30" hidden="1" customHeight="1" x14ac:dyDescent="0.2">
      <c r="A972" s="402">
        <v>4</v>
      </c>
      <c r="B972" s="402">
        <v>1</v>
      </c>
      <c r="C972" s="422"/>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418</v>
      </c>
      <c r="K1001" s="101"/>
      <c r="L1001" s="101"/>
      <c r="M1001" s="101"/>
      <c r="N1001" s="101"/>
      <c r="O1001" s="101"/>
      <c r="P1001" s="347" t="s">
        <v>365</v>
      </c>
      <c r="Q1001" s="347"/>
      <c r="R1001" s="347"/>
      <c r="S1001" s="347"/>
      <c r="T1001" s="347"/>
      <c r="U1001" s="347"/>
      <c r="V1001" s="347"/>
      <c r="W1001" s="347"/>
      <c r="X1001" s="347"/>
      <c r="Y1001" s="344" t="s">
        <v>416</v>
      </c>
      <c r="Z1001" s="345"/>
      <c r="AA1001" s="345"/>
      <c r="AB1001" s="345"/>
      <c r="AC1001" s="277" t="s">
        <v>457</v>
      </c>
      <c r="AD1001" s="277"/>
      <c r="AE1001" s="277"/>
      <c r="AF1001" s="277"/>
      <c r="AG1001" s="277"/>
      <c r="AH1001" s="344" t="s">
        <v>482</v>
      </c>
      <c r="AI1001" s="346"/>
      <c r="AJ1001" s="346"/>
      <c r="AK1001" s="346"/>
      <c r="AL1001" s="346" t="s">
        <v>21</v>
      </c>
      <c r="AM1001" s="346"/>
      <c r="AN1001" s="346"/>
      <c r="AO1001" s="424"/>
      <c r="AP1001" s="425" t="s">
        <v>419</v>
      </c>
      <c r="AQ1001" s="425"/>
      <c r="AR1001" s="425"/>
      <c r="AS1001" s="425"/>
      <c r="AT1001" s="425"/>
      <c r="AU1001" s="425"/>
      <c r="AV1001" s="425"/>
      <c r="AW1001" s="425"/>
      <c r="AX1001" s="425"/>
    </row>
    <row r="1002" spans="1:50" ht="30" customHeight="1" x14ac:dyDescent="0.2">
      <c r="A1002" s="402">
        <v>1</v>
      </c>
      <c r="B1002" s="402">
        <v>1</v>
      </c>
      <c r="C1002" s="422" t="s">
        <v>616</v>
      </c>
      <c r="D1002" s="416"/>
      <c r="E1002" s="416"/>
      <c r="F1002" s="416"/>
      <c r="G1002" s="416"/>
      <c r="H1002" s="416"/>
      <c r="I1002" s="416"/>
      <c r="J1002" s="417">
        <v>7000020430005</v>
      </c>
      <c r="K1002" s="418"/>
      <c r="L1002" s="418"/>
      <c r="M1002" s="418"/>
      <c r="N1002" s="418"/>
      <c r="O1002" s="418"/>
      <c r="P1002" s="423" t="s">
        <v>624</v>
      </c>
      <c r="Q1002" s="317"/>
      <c r="R1002" s="317"/>
      <c r="S1002" s="317"/>
      <c r="T1002" s="317"/>
      <c r="U1002" s="317"/>
      <c r="V1002" s="317"/>
      <c r="W1002" s="317"/>
      <c r="X1002" s="317"/>
      <c r="Y1002" s="318">
        <v>4</v>
      </c>
      <c r="Z1002" s="319"/>
      <c r="AA1002" s="319"/>
      <c r="AB1002" s="320"/>
      <c r="AC1002" s="328" t="s">
        <v>625</v>
      </c>
      <c r="AD1002" s="421"/>
      <c r="AE1002" s="421"/>
      <c r="AF1002" s="421"/>
      <c r="AG1002" s="421"/>
      <c r="AH1002" s="419" t="s">
        <v>626</v>
      </c>
      <c r="AI1002" s="420"/>
      <c r="AJ1002" s="420"/>
      <c r="AK1002" s="420"/>
      <c r="AL1002" s="325" t="s">
        <v>627</v>
      </c>
      <c r="AM1002" s="326"/>
      <c r="AN1002" s="326"/>
      <c r="AO1002" s="327"/>
      <c r="AP1002" s="321" t="s">
        <v>628</v>
      </c>
      <c r="AQ1002" s="321"/>
      <c r="AR1002" s="321"/>
      <c r="AS1002" s="321"/>
      <c r="AT1002" s="321"/>
      <c r="AU1002" s="321"/>
      <c r="AV1002" s="321"/>
      <c r="AW1002" s="321"/>
      <c r="AX1002" s="321"/>
    </row>
    <row r="1003" spans="1:50" ht="30" customHeight="1" x14ac:dyDescent="0.2">
      <c r="A1003" s="402">
        <v>2</v>
      </c>
      <c r="B1003" s="402">
        <v>1</v>
      </c>
      <c r="C1003" s="422" t="s">
        <v>617</v>
      </c>
      <c r="D1003" s="416"/>
      <c r="E1003" s="416"/>
      <c r="F1003" s="416"/>
      <c r="G1003" s="416"/>
      <c r="H1003" s="416"/>
      <c r="I1003" s="416"/>
      <c r="J1003" s="417">
        <v>5000020232114</v>
      </c>
      <c r="K1003" s="418"/>
      <c r="L1003" s="418"/>
      <c r="M1003" s="418"/>
      <c r="N1003" s="418"/>
      <c r="O1003" s="418"/>
      <c r="P1003" s="423" t="s">
        <v>624</v>
      </c>
      <c r="Q1003" s="317"/>
      <c r="R1003" s="317"/>
      <c r="S1003" s="317"/>
      <c r="T1003" s="317"/>
      <c r="U1003" s="317"/>
      <c r="V1003" s="317"/>
      <c r="W1003" s="317"/>
      <c r="X1003" s="317"/>
      <c r="Y1003" s="318">
        <v>4</v>
      </c>
      <c r="Z1003" s="319"/>
      <c r="AA1003" s="319"/>
      <c r="AB1003" s="320"/>
      <c r="AC1003" s="328" t="s">
        <v>625</v>
      </c>
      <c r="AD1003" s="421"/>
      <c r="AE1003" s="421"/>
      <c r="AF1003" s="421"/>
      <c r="AG1003" s="421"/>
      <c r="AH1003" s="419" t="s">
        <v>626</v>
      </c>
      <c r="AI1003" s="420"/>
      <c r="AJ1003" s="420"/>
      <c r="AK1003" s="420"/>
      <c r="AL1003" s="325" t="s">
        <v>627</v>
      </c>
      <c r="AM1003" s="326"/>
      <c r="AN1003" s="326"/>
      <c r="AO1003" s="327"/>
      <c r="AP1003" s="321" t="s">
        <v>628</v>
      </c>
      <c r="AQ1003" s="321"/>
      <c r="AR1003" s="321"/>
      <c r="AS1003" s="321"/>
      <c r="AT1003" s="321"/>
      <c r="AU1003" s="321"/>
      <c r="AV1003" s="321"/>
      <c r="AW1003" s="321"/>
      <c r="AX1003" s="321"/>
    </row>
    <row r="1004" spans="1:50" ht="30" customHeight="1" x14ac:dyDescent="0.2">
      <c r="A1004" s="402">
        <v>3</v>
      </c>
      <c r="B1004" s="402">
        <v>1</v>
      </c>
      <c r="C1004" s="422" t="s">
        <v>618</v>
      </c>
      <c r="D1004" s="416"/>
      <c r="E1004" s="416"/>
      <c r="F1004" s="416"/>
      <c r="G1004" s="416"/>
      <c r="H1004" s="416"/>
      <c r="I1004" s="416"/>
      <c r="J1004" s="417">
        <v>1000020462012</v>
      </c>
      <c r="K1004" s="418"/>
      <c r="L1004" s="418"/>
      <c r="M1004" s="418"/>
      <c r="N1004" s="418"/>
      <c r="O1004" s="418"/>
      <c r="P1004" s="423" t="s">
        <v>624</v>
      </c>
      <c r="Q1004" s="317"/>
      <c r="R1004" s="317"/>
      <c r="S1004" s="317"/>
      <c r="T1004" s="317"/>
      <c r="U1004" s="317"/>
      <c r="V1004" s="317"/>
      <c r="W1004" s="317"/>
      <c r="X1004" s="317"/>
      <c r="Y1004" s="318">
        <v>4</v>
      </c>
      <c r="Z1004" s="319"/>
      <c r="AA1004" s="319"/>
      <c r="AB1004" s="320"/>
      <c r="AC1004" s="328" t="s">
        <v>625</v>
      </c>
      <c r="AD1004" s="421"/>
      <c r="AE1004" s="421"/>
      <c r="AF1004" s="421"/>
      <c r="AG1004" s="421"/>
      <c r="AH1004" s="419" t="s">
        <v>626</v>
      </c>
      <c r="AI1004" s="420"/>
      <c r="AJ1004" s="420"/>
      <c r="AK1004" s="420"/>
      <c r="AL1004" s="325" t="s">
        <v>627</v>
      </c>
      <c r="AM1004" s="326"/>
      <c r="AN1004" s="326"/>
      <c r="AO1004" s="327"/>
      <c r="AP1004" s="321" t="s">
        <v>628</v>
      </c>
      <c r="AQ1004" s="321"/>
      <c r="AR1004" s="321"/>
      <c r="AS1004" s="321"/>
      <c r="AT1004" s="321"/>
      <c r="AU1004" s="321"/>
      <c r="AV1004" s="321"/>
      <c r="AW1004" s="321"/>
      <c r="AX1004" s="321"/>
    </row>
    <row r="1005" spans="1:50" ht="30" customHeight="1" x14ac:dyDescent="0.2">
      <c r="A1005" s="402">
        <v>4</v>
      </c>
      <c r="B1005" s="402">
        <v>1</v>
      </c>
      <c r="C1005" s="422" t="s">
        <v>619</v>
      </c>
      <c r="D1005" s="416"/>
      <c r="E1005" s="416"/>
      <c r="F1005" s="416"/>
      <c r="G1005" s="416"/>
      <c r="H1005" s="416"/>
      <c r="I1005" s="416"/>
      <c r="J1005" s="417">
        <v>9000020281000</v>
      </c>
      <c r="K1005" s="418"/>
      <c r="L1005" s="418"/>
      <c r="M1005" s="418"/>
      <c r="N1005" s="418"/>
      <c r="O1005" s="418"/>
      <c r="P1005" s="423" t="s">
        <v>624</v>
      </c>
      <c r="Q1005" s="317"/>
      <c r="R1005" s="317"/>
      <c r="S1005" s="317"/>
      <c r="T1005" s="317"/>
      <c r="U1005" s="317"/>
      <c r="V1005" s="317"/>
      <c r="W1005" s="317"/>
      <c r="X1005" s="317"/>
      <c r="Y1005" s="318">
        <v>3.7</v>
      </c>
      <c r="Z1005" s="319"/>
      <c r="AA1005" s="319"/>
      <c r="AB1005" s="320"/>
      <c r="AC1005" s="328" t="s">
        <v>625</v>
      </c>
      <c r="AD1005" s="421"/>
      <c r="AE1005" s="421"/>
      <c r="AF1005" s="421"/>
      <c r="AG1005" s="421"/>
      <c r="AH1005" s="419" t="s">
        <v>626</v>
      </c>
      <c r="AI1005" s="420"/>
      <c r="AJ1005" s="420"/>
      <c r="AK1005" s="420"/>
      <c r="AL1005" s="325" t="s">
        <v>627</v>
      </c>
      <c r="AM1005" s="326"/>
      <c r="AN1005" s="326"/>
      <c r="AO1005" s="327"/>
      <c r="AP1005" s="321" t="s">
        <v>628</v>
      </c>
      <c r="AQ1005" s="321"/>
      <c r="AR1005" s="321"/>
      <c r="AS1005" s="321"/>
      <c r="AT1005" s="321"/>
      <c r="AU1005" s="321"/>
      <c r="AV1005" s="321"/>
      <c r="AW1005" s="321"/>
      <c r="AX1005" s="321"/>
    </row>
    <row r="1006" spans="1:50" ht="30" customHeight="1" x14ac:dyDescent="0.2">
      <c r="A1006" s="402">
        <v>5</v>
      </c>
      <c r="B1006" s="402">
        <v>1</v>
      </c>
      <c r="C1006" s="422" t="s">
        <v>620</v>
      </c>
      <c r="D1006" s="416"/>
      <c r="E1006" s="416"/>
      <c r="F1006" s="416"/>
      <c r="G1006" s="416"/>
      <c r="H1006" s="416"/>
      <c r="I1006" s="416"/>
      <c r="J1006" s="417">
        <v>3000020141003</v>
      </c>
      <c r="K1006" s="418"/>
      <c r="L1006" s="418"/>
      <c r="M1006" s="418"/>
      <c r="N1006" s="418"/>
      <c r="O1006" s="418"/>
      <c r="P1006" s="423" t="s">
        <v>624</v>
      </c>
      <c r="Q1006" s="317"/>
      <c r="R1006" s="317"/>
      <c r="S1006" s="317"/>
      <c r="T1006" s="317"/>
      <c r="U1006" s="317"/>
      <c r="V1006" s="317"/>
      <c r="W1006" s="317"/>
      <c r="X1006" s="317"/>
      <c r="Y1006" s="318">
        <v>2.7</v>
      </c>
      <c r="Z1006" s="319"/>
      <c r="AA1006" s="319"/>
      <c r="AB1006" s="320"/>
      <c r="AC1006" s="328" t="s">
        <v>625</v>
      </c>
      <c r="AD1006" s="421"/>
      <c r="AE1006" s="421"/>
      <c r="AF1006" s="421"/>
      <c r="AG1006" s="421"/>
      <c r="AH1006" s="419" t="s">
        <v>626</v>
      </c>
      <c r="AI1006" s="420"/>
      <c r="AJ1006" s="420"/>
      <c r="AK1006" s="420"/>
      <c r="AL1006" s="325" t="s">
        <v>627</v>
      </c>
      <c r="AM1006" s="326"/>
      <c r="AN1006" s="326"/>
      <c r="AO1006" s="327"/>
      <c r="AP1006" s="321" t="s">
        <v>628</v>
      </c>
      <c r="AQ1006" s="321"/>
      <c r="AR1006" s="321"/>
      <c r="AS1006" s="321"/>
      <c r="AT1006" s="321"/>
      <c r="AU1006" s="321"/>
      <c r="AV1006" s="321"/>
      <c r="AW1006" s="321"/>
      <c r="AX1006" s="321"/>
    </row>
    <row r="1007" spans="1:50" ht="30" customHeight="1" x14ac:dyDescent="0.2">
      <c r="A1007" s="402">
        <v>6</v>
      </c>
      <c r="B1007" s="402">
        <v>1</v>
      </c>
      <c r="C1007" s="422" t="s">
        <v>621</v>
      </c>
      <c r="D1007" s="416"/>
      <c r="E1007" s="416"/>
      <c r="F1007" s="416"/>
      <c r="G1007" s="416"/>
      <c r="H1007" s="416"/>
      <c r="I1007" s="416"/>
      <c r="J1007" s="417">
        <v>6000020400009</v>
      </c>
      <c r="K1007" s="418"/>
      <c r="L1007" s="418"/>
      <c r="M1007" s="418"/>
      <c r="N1007" s="418"/>
      <c r="O1007" s="418"/>
      <c r="P1007" s="423" t="s">
        <v>624</v>
      </c>
      <c r="Q1007" s="317"/>
      <c r="R1007" s="317"/>
      <c r="S1007" s="317"/>
      <c r="T1007" s="317"/>
      <c r="U1007" s="317"/>
      <c r="V1007" s="317"/>
      <c r="W1007" s="317"/>
      <c r="X1007" s="317"/>
      <c r="Y1007" s="318">
        <v>2.6</v>
      </c>
      <c r="Z1007" s="319"/>
      <c r="AA1007" s="319"/>
      <c r="AB1007" s="320"/>
      <c r="AC1007" s="328" t="s">
        <v>625</v>
      </c>
      <c r="AD1007" s="421"/>
      <c r="AE1007" s="421"/>
      <c r="AF1007" s="421"/>
      <c r="AG1007" s="421"/>
      <c r="AH1007" s="419" t="s">
        <v>626</v>
      </c>
      <c r="AI1007" s="420"/>
      <c r="AJ1007" s="420"/>
      <c r="AK1007" s="420"/>
      <c r="AL1007" s="325" t="s">
        <v>627</v>
      </c>
      <c r="AM1007" s="326"/>
      <c r="AN1007" s="326"/>
      <c r="AO1007" s="327"/>
      <c r="AP1007" s="321" t="s">
        <v>628</v>
      </c>
      <c r="AQ1007" s="321"/>
      <c r="AR1007" s="321"/>
      <c r="AS1007" s="321"/>
      <c r="AT1007" s="321"/>
      <c r="AU1007" s="321"/>
      <c r="AV1007" s="321"/>
      <c r="AW1007" s="321"/>
      <c r="AX1007" s="321"/>
    </row>
    <row r="1008" spans="1:50" ht="30" customHeight="1" x14ac:dyDescent="0.2">
      <c r="A1008" s="402">
        <v>7</v>
      </c>
      <c r="B1008" s="402">
        <v>1</v>
      </c>
      <c r="C1008" s="422" t="s">
        <v>622</v>
      </c>
      <c r="D1008" s="416"/>
      <c r="E1008" s="416"/>
      <c r="F1008" s="416"/>
      <c r="G1008" s="416"/>
      <c r="H1008" s="416"/>
      <c r="I1008" s="416"/>
      <c r="J1008" s="417">
        <v>7000020141305</v>
      </c>
      <c r="K1008" s="418"/>
      <c r="L1008" s="418"/>
      <c r="M1008" s="418"/>
      <c r="N1008" s="418"/>
      <c r="O1008" s="418"/>
      <c r="P1008" s="423" t="s">
        <v>624</v>
      </c>
      <c r="Q1008" s="317"/>
      <c r="R1008" s="317"/>
      <c r="S1008" s="317"/>
      <c r="T1008" s="317"/>
      <c r="U1008" s="317"/>
      <c r="V1008" s="317"/>
      <c r="W1008" s="317"/>
      <c r="X1008" s="317"/>
      <c r="Y1008" s="318">
        <v>0.6</v>
      </c>
      <c r="Z1008" s="319"/>
      <c r="AA1008" s="319"/>
      <c r="AB1008" s="320"/>
      <c r="AC1008" s="328" t="s">
        <v>625</v>
      </c>
      <c r="AD1008" s="421"/>
      <c r="AE1008" s="421"/>
      <c r="AF1008" s="421"/>
      <c r="AG1008" s="421"/>
      <c r="AH1008" s="419" t="s">
        <v>626</v>
      </c>
      <c r="AI1008" s="420"/>
      <c r="AJ1008" s="420"/>
      <c r="AK1008" s="420"/>
      <c r="AL1008" s="325" t="s">
        <v>627</v>
      </c>
      <c r="AM1008" s="326"/>
      <c r="AN1008" s="326"/>
      <c r="AO1008" s="327"/>
      <c r="AP1008" s="321" t="s">
        <v>628</v>
      </c>
      <c r="AQ1008" s="321"/>
      <c r="AR1008" s="321"/>
      <c r="AS1008" s="321"/>
      <c r="AT1008" s="321"/>
      <c r="AU1008" s="321"/>
      <c r="AV1008" s="321"/>
      <c r="AW1008" s="321"/>
      <c r="AX1008" s="321"/>
    </row>
    <row r="1009" spans="1:50" ht="30" customHeight="1" x14ac:dyDescent="0.2">
      <c r="A1009" s="402">
        <v>8</v>
      </c>
      <c r="B1009" s="402">
        <v>1</v>
      </c>
      <c r="C1009" s="422" t="s">
        <v>623</v>
      </c>
      <c r="D1009" s="416"/>
      <c r="E1009" s="416"/>
      <c r="F1009" s="416"/>
      <c r="G1009" s="416"/>
      <c r="H1009" s="416"/>
      <c r="I1009" s="416"/>
      <c r="J1009" s="417">
        <v>4000020210005</v>
      </c>
      <c r="K1009" s="418"/>
      <c r="L1009" s="418"/>
      <c r="M1009" s="418"/>
      <c r="N1009" s="418"/>
      <c r="O1009" s="418"/>
      <c r="P1009" s="423" t="s">
        <v>624</v>
      </c>
      <c r="Q1009" s="317"/>
      <c r="R1009" s="317"/>
      <c r="S1009" s="317"/>
      <c r="T1009" s="317"/>
      <c r="U1009" s="317"/>
      <c r="V1009" s="317"/>
      <c r="W1009" s="317"/>
      <c r="X1009" s="317"/>
      <c r="Y1009" s="318">
        <v>0.1</v>
      </c>
      <c r="Z1009" s="319"/>
      <c r="AA1009" s="319"/>
      <c r="AB1009" s="320"/>
      <c r="AC1009" s="328" t="s">
        <v>625</v>
      </c>
      <c r="AD1009" s="421"/>
      <c r="AE1009" s="421"/>
      <c r="AF1009" s="421"/>
      <c r="AG1009" s="421"/>
      <c r="AH1009" s="419" t="s">
        <v>626</v>
      </c>
      <c r="AI1009" s="420"/>
      <c r="AJ1009" s="420"/>
      <c r="AK1009" s="420"/>
      <c r="AL1009" s="325" t="s">
        <v>627</v>
      </c>
      <c r="AM1009" s="326"/>
      <c r="AN1009" s="326"/>
      <c r="AO1009" s="327"/>
      <c r="AP1009" s="321" t="s">
        <v>628</v>
      </c>
      <c r="AQ1009" s="321"/>
      <c r="AR1009" s="321"/>
      <c r="AS1009" s="321"/>
      <c r="AT1009" s="321"/>
      <c r="AU1009" s="321"/>
      <c r="AV1009" s="321"/>
      <c r="AW1009" s="321"/>
      <c r="AX1009" s="321"/>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418</v>
      </c>
      <c r="K1034" s="101"/>
      <c r="L1034" s="101"/>
      <c r="M1034" s="101"/>
      <c r="N1034" s="101"/>
      <c r="O1034" s="101"/>
      <c r="P1034" s="347" t="s">
        <v>365</v>
      </c>
      <c r="Q1034" s="347"/>
      <c r="R1034" s="347"/>
      <c r="S1034" s="347"/>
      <c r="T1034" s="347"/>
      <c r="U1034" s="347"/>
      <c r="V1034" s="347"/>
      <c r="W1034" s="347"/>
      <c r="X1034" s="347"/>
      <c r="Y1034" s="344" t="s">
        <v>416</v>
      </c>
      <c r="Z1034" s="345"/>
      <c r="AA1034" s="345"/>
      <c r="AB1034" s="345"/>
      <c r="AC1034" s="277" t="s">
        <v>457</v>
      </c>
      <c r="AD1034" s="277"/>
      <c r="AE1034" s="277"/>
      <c r="AF1034" s="277"/>
      <c r="AG1034" s="277"/>
      <c r="AH1034" s="344" t="s">
        <v>482</v>
      </c>
      <c r="AI1034" s="346"/>
      <c r="AJ1034" s="346"/>
      <c r="AK1034" s="346"/>
      <c r="AL1034" s="346" t="s">
        <v>21</v>
      </c>
      <c r="AM1034" s="346"/>
      <c r="AN1034" s="346"/>
      <c r="AO1034" s="424"/>
      <c r="AP1034" s="425" t="s">
        <v>419</v>
      </c>
      <c r="AQ1034" s="425"/>
      <c r="AR1034" s="425"/>
      <c r="AS1034" s="425"/>
      <c r="AT1034" s="425"/>
      <c r="AU1034" s="425"/>
      <c r="AV1034" s="425"/>
      <c r="AW1034" s="425"/>
      <c r="AX1034" s="425"/>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1"/>
      <c r="AE1035" s="421"/>
      <c r="AF1035" s="421"/>
      <c r="AG1035" s="421"/>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2">
      <c r="A1037" s="402">
        <v>3</v>
      </c>
      <c r="B1037" s="402">
        <v>1</v>
      </c>
      <c r="C1037" s="422"/>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2">
        <v>4</v>
      </c>
      <c r="B1038" s="402">
        <v>1</v>
      </c>
      <c r="C1038" s="422"/>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418</v>
      </c>
      <c r="K1067" s="101"/>
      <c r="L1067" s="101"/>
      <c r="M1067" s="101"/>
      <c r="N1067" s="101"/>
      <c r="O1067" s="101"/>
      <c r="P1067" s="347" t="s">
        <v>365</v>
      </c>
      <c r="Q1067" s="347"/>
      <c r="R1067" s="347"/>
      <c r="S1067" s="347"/>
      <c r="T1067" s="347"/>
      <c r="U1067" s="347"/>
      <c r="V1067" s="347"/>
      <c r="W1067" s="347"/>
      <c r="X1067" s="347"/>
      <c r="Y1067" s="344" t="s">
        <v>416</v>
      </c>
      <c r="Z1067" s="345"/>
      <c r="AA1067" s="345"/>
      <c r="AB1067" s="345"/>
      <c r="AC1067" s="277" t="s">
        <v>457</v>
      </c>
      <c r="AD1067" s="277"/>
      <c r="AE1067" s="277"/>
      <c r="AF1067" s="277"/>
      <c r="AG1067" s="277"/>
      <c r="AH1067" s="344" t="s">
        <v>482</v>
      </c>
      <c r="AI1067" s="346"/>
      <c r="AJ1067" s="346"/>
      <c r="AK1067" s="346"/>
      <c r="AL1067" s="346" t="s">
        <v>21</v>
      </c>
      <c r="AM1067" s="346"/>
      <c r="AN1067" s="346"/>
      <c r="AO1067" s="424"/>
      <c r="AP1067" s="425" t="s">
        <v>419</v>
      </c>
      <c r="AQ1067" s="425"/>
      <c r="AR1067" s="425"/>
      <c r="AS1067" s="425"/>
      <c r="AT1067" s="425"/>
      <c r="AU1067" s="425"/>
      <c r="AV1067" s="425"/>
      <c r="AW1067" s="425"/>
      <c r="AX1067" s="425"/>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1"/>
      <c r="AE1068" s="421"/>
      <c r="AF1068" s="421"/>
      <c r="AG1068" s="421"/>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2">
      <c r="A1070" s="402">
        <v>3</v>
      </c>
      <c r="B1070" s="402">
        <v>1</v>
      </c>
      <c r="C1070" s="422"/>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2">
        <v>4</v>
      </c>
      <c r="B1071" s="402">
        <v>1</v>
      </c>
      <c r="C1071" s="422"/>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3" t="s">
        <v>447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463</v>
      </c>
      <c r="AM1098" s="963"/>
      <c r="AN1098" s="96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7" t="s">
        <v>384</v>
      </c>
      <c r="D1101" s="896"/>
      <c r="E1101" s="277" t="s">
        <v>383</v>
      </c>
      <c r="F1101" s="896"/>
      <c r="G1101" s="896"/>
      <c r="H1101" s="896"/>
      <c r="I1101" s="896"/>
      <c r="J1101" s="277" t="s">
        <v>418</v>
      </c>
      <c r="K1101" s="277"/>
      <c r="L1101" s="277"/>
      <c r="M1101" s="277"/>
      <c r="N1101" s="277"/>
      <c r="O1101" s="277"/>
      <c r="P1101" s="344" t="s">
        <v>27</v>
      </c>
      <c r="Q1101" s="344"/>
      <c r="R1101" s="344"/>
      <c r="S1101" s="344"/>
      <c r="T1101" s="344"/>
      <c r="U1101" s="344"/>
      <c r="V1101" s="344"/>
      <c r="W1101" s="344"/>
      <c r="X1101" s="344"/>
      <c r="Y1101" s="277" t="s">
        <v>420</v>
      </c>
      <c r="Z1101" s="896"/>
      <c r="AA1101" s="896"/>
      <c r="AB1101" s="896"/>
      <c r="AC1101" s="277" t="s">
        <v>366</v>
      </c>
      <c r="AD1101" s="277"/>
      <c r="AE1101" s="277"/>
      <c r="AF1101" s="277"/>
      <c r="AG1101" s="277"/>
      <c r="AH1101" s="344" t="s">
        <v>379</v>
      </c>
      <c r="AI1101" s="345"/>
      <c r="AJ1101" s="345"/>
      <c r="AK1101" s="345"/>
      <c r="AL1101" s="345" t="s">
        <v>21</v>
      </c>
      <c r="AM1101" s="345"/>
      <c r="AN1101" s="345"/>
      <c r="AO1101" s="899"/>
      <c r="AP1101" s="425" t="s">
        <v>448</v>
      </c>
      <c r="AQ1101" s="425"/>
      <c r="AR1101" s="425"/>
      <c r="AS1101" s="425"/>
      <c r="AT1101" s="425"/>
      <c r="AU1101" s="425"/>
      <c r="AV1101" s="425"/>
      <c r="AW1101" s="425"/>
      <c r="AX1101" s="425"/>
    </row>
    <row r="1102" spans="1:50" ht="30" customHeight="1" x14ac:dyDescent="0.2">
      <c r="A1102" s="402">
        <v>1</v>
      </c>
      <c r="B1102" s="402">
        <v>1</v>
      </c>
      <c r="C1102" s="898" t="s">
        <v>586</v>
      </c>
      <c r="D1102" s="898"/>
      <c r="E1102" s="261" t="s">
        <v>762</v>
      </c>
      <c r="F1102" s="897"/>
      <c r="G1102" s="897"/>
      <c r="H1102" s="897"/>
      <c r="I1102" s="897"/>
      <c r="J1102" s="417" t="s">
        <v>763</v>
      </c>
      <c r="K1102" s="418"/>
      <c r="L1102" s="418"/>
      <c r="M1102" s="418"/>
      <c r="N1102" s="418"/>
      <c r="O1102" s="418"/>
      <c r="P1102" s="423" t="s">
        <v>763</v>
      </c>
      <c r="Q1102" s="317"/>
      <c r="R1102" s="317"/>
      <c r="S1102" s="317"/>
      <c r="T1102" s="317"/>
      <c r="U1102" s="317"/>
      <c r="V1102" s="317"/>
      <c r="W1102" s="317"/>
      <c r="X1102" s="317"/>
      <c r="Y1102" s="318" t="s">
        <v>764</v>
      </c>
      <c r="Z1102" s="319"/>
      <c r="AA1102" s="319"/>
      <c r="AB1102" s="320"/>
      <c r="AC1102" s="322" t="s">
        <v>586</v>
      </c>
      <c r="AD1102" s="322"/>
      <c r="AE1102" s="322"/>
      <c r="AF1102" s="322"/>
      <c r="AG1102" s="322"/>
      <c r="AH1102" s="323" t="s">
        <v>765</v>
      </c>
      <c r="AI1102" s="324"/>
      <c r="AJ1102" s="324"/>
      <c r="AK1102" s="324"/>
      <c r="AL1102" s="325" t="s">
        <v>763</v>
      </c>
      <c r="AM1102" s="326"/>
      <c r="AN1102" s="326"/>
      <c r="AO1102" s="327"/>
      <c r="AP1102" s="321" t="s">
        <v>763</v>
      </c>
      <c r="AQ1102" s="321"/>
      <c r="AR1102" s="321"/>
      <c r="AS1102" s="321"/>
      <c r="AT1102" s="321"/>
      <c r="AU1102" s="321"/>
      <c r="AV1102" s="321"/>
      <c r="AW1102" s="321"/>
      <c r="AX1102" s="321"/>
    </row>
    <row r="1103" spans="1:50" ht="30" hidden="1" customHeight="1" x14ac:dyDescent="0.2">
      <c r="A1103" s="402">
        <v>2</v>
      </c>
      <c r="B1103" s="402">
        <v>1</v>
      </c>
      <c r="C1103" s="898"/>
      <c r="D1103" s="898"/>
      <c r="E1103" s="897"/>
      <c r="F1103" s="897"/>
      <c r="G1103" s="897"/>
      <c r="H1103" s="897"/>
      <c r="I1103" s="897"/>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2">
        <v>3</v>
      </c>
      <c r="B1104" s="402">
        <v>1</v>
      </c>
      <c r="C1104" s="898"/>
      <c r="D1104" s="898"/>
      <c r="E1104" s="897"/>
      <c r="F1104" s="897"/>
      <c r="G1104" s="897"/>
      <c r="H1104" s="897"/>
      <c r="I1104" s="897"/>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2">
        <v>4</v>
      </c>
      <c r="B1105" s="402">
        <v>1</v>
      </c>
      <c r="C1105" s="898"/>
      <c r="D1105" s="898"/>
      <c r="E1105" s="897"/>
      <c r="F1105" s="897"/>
      <c r="G1105" s="897"/>
      <c r="H1105" s="897"/>
      <c r="I1105" s="897"/>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2">
        <v>5</v>
      </c>
      <c r="B1106" s="402">
        <v>1</v>
      </c>
      <c r="C1106" s="898"/>
      <c r="D1106" s="898"/>
      <c r="E1106" s="897"/>
      <c r="F1106" s="897"/>
      <c r="G1106" s="897"/>
      <c r="H1106" s="897"/>
      <c r="I1106" s="897"/>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2">
        <v>6</v>
      </c>
      <c r="B1107" s="402">
        <v>1</v>
      </c>
      <c r="C1107" s="898"/>
      <c r="D1107" s="898"/>
      <c r="E1107" s="897"/>
      <c r="F1107" s="897"/>
      <c r="G1107" s="897"/>
      <c r="H1107" s="897"/>
      <c r="I1107" s="897"/>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2">
        <v>7</v>
      </c>
      <c r="B1108" s="402">
        <v>1</v>
      </c>
      <c r="C1108" s="898"/>
      <c r="D1108" s="898"/>
      <c r="E1108" s="897"/>
      <c r="F1108" s="897"/>
      <c r="G1108" s="897"/>
      <c r="H1108" s="897"/>
      <c r="I1108" s="897"/>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2">
        <v>8</v>
      </c>
      <c r="B1109" s="402">
        <v>1</v>
      </c>
      <c r="C1109" s="898"/>
      <c r="D1109" s="898"/>
      <c r="E1109" s="897"/>
      <c r="F1109" s="897"/>
      <c r="G1109" s="897"/>
      <c r="H1109" s="897"/>
      <c r="I1109" s="897"/>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2">
        <v>9</v>
      </c>
      <c r="B1110" s="402">
        <v>1</v>
      </c>
      <c r="C1110" s="898"/>
      <c r="D1110" s="898"/>
      <c r="E1110" s="897"/>
      <c r="F1110" s="897"/>
      <c r="G1110" s="897"/>
      <c r="H1110" s="897"/>
      <c r="I1110" s="897"/>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2">
        <v>10</v>
      </c>
      <c r="B1111" s="402">
        <v>1</v>
      </c>
      <c r="C1111" s="898"/>
      <c r="D1111" s="898"/>
      <c r="E1111" s="897"/>
      <c r="F1111" s="897"/>
      <c r="G1111" s="897"/>
      <c r="H1111" s="897"/>
      <c r="I1111" s="89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2">
        <v>11</v>
      </c>
      <c r="B1112" s="402">
        <v>1</v>
      </c>
      <c r="C1112" s="898"/>
      <c r="D1112" s="898"/>
      <c r="E1112" s="897"/>
      <c r="F1112" s="897"/>
      <c r="G1112" s="897"/>
      <c r="H1112" s="897"/>
      <c r="I1112" s="89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2">
        <v>12</v>
      </c>
      <c r="B1113" s="402">
        <v>1</v>
      </c>
      <c r="C1113" s="898"/>
      <c r="D1113" s="898"/>
      <c r="E1113" s="897"/>
      <c r="F1113" s="897"/>
      <c r="G1113" s="897"/>
      <c r="H1113" s="897"/>
      <c r="I1113" s="89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2">
        <v>13</v>
      </c>
      <c r="B1114" s="402">
        <v>1</v>
      </c>
      <c r="C1114" s="898"/>
      <c r="D1114" s="898"/>
      <c r="E1114" s="897"/>
      <c r="F1114" s="897"/>
      <c r="G1114" s="897"/>
      <c r="H1114" s="897"/>
      <c r="I1114" s="89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2">
        <v>14</v>
      </c>
      <c r="B1115" s="402">
        <v>1</v>
      </c>
      <c r="C1115" s="898"/>
      <c r="D1115" s="898"/>
      <c r="E1115" s="897"/>
      <c r="F1115" s="897"/>
      <c r="G1115" s="897"/>
      <c r="H1115" s="897"/>
      <c r="I1115" s="89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2">
        <v>15</v>
      </c>
      <c r="B1116" s="402">
        <v>1</v>
      </c>
      <c r="C1116" s="898"/>
      <c r="D1116" s="898"/>
      <c r="E1116" s="897"/>
      <c r="F1116" s="897"/>
      <c r="G1116" s="897"/>
      <c r="H1116" s="897"/>
      <c r="I1116" s="89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2">
        <v>16</v>
      </c>
      <c r="B1117" s="402">
        <v>1</v>
      </c>
      <c r="C1117" s="898"/>
      <c r="D1117" s="898"/>
      <c r="E1117" s="897"/>
      <c r="F1117" s="897"/>
      <c r="G1117" s="897"/>
      <c r="H1117" s="897"/>
      <c r="I1117" s="89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2">
        <v>17</v>
      </c>
      <c r="B1118" s="402">
        <v>1</v>
      </c>
      <c r="C1118" s="898"/>
      <c r="D1118" s="898"/>
      <c r="E1118" s="897"/>
      <c r="F1118" s="897"/>
      <c r="G1118" s="897"/>
      <c r="H1118" s="897"/>
      <c r="I1118" s="89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2">
        <v>18</v>
      </c>
      <c r="B1119" s="402">
        <v>1</v>
      </c>
      <c r="C1119" s="898"/>
      <c r="D1119" s="898"/>
      <c r="E1119" s="261"/>
      <c r="F1119" s="897"/>
      <c r="G1119" s="897"/>
      <c r="H1119" s="897"/>
      <c r="I1119" s="89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2">
        <v>19</v>
      </c>
      <c r="B1120" s="402">
        <v>1</v>
      </c>
      <c r="C1120" s="898"/>
      <c r="D1120" s="898"/>
      <c r="E1120" s="897"/>
      <c r="F1120" s="897"/>
      <c r="G1120" s="897"/>
      <c r="H1120" s="897"/>
      <c r="I1120" s="89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2">
        <v>20</v>
      </c>
      <c r="B1121" s="402">
        <v>1</v>
      </c>
      <c r="C1121" s="898"/>
      <c r="D1121" s="898"/>
      <c r="E1121" s="897"/>
      <c r="F1121" s="897"/>
      <c r="G1121" s="897"/>
      <c r="H1121" s="897"/>
      <c r="I1121" s="89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2">
        <v>21</v>
      </c>
      <c r="B1122" s="402">
        <v>1</v>
      </c>
      <c r="C1122" s="898"/>
      <c r="D1122" s="898"/>
      <c r="E1122" s="897"/>
      <c r="F1122" s="897"/>
      <c r="G1122" s="897"/>
      <c r="H1122" s="897"/>
      <c r="I1122" s="89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2">
        <v>22</v>
      </c>
      <c r="B1123" s="402">
        <v>1</v>
      </c>
      <c r="C1123" s="898"/>
      <c r="D1123" s="898"/>
      <c r="E1123" s="897"/>
      <c r="F1123" s="897"/>
      <c r="G1123" s="897"/>
      <c r="H1123" s="897"/>
      <c r="I1123" s="89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2">
        <v>23</v>
      </c>
      <c r="B1124" s="402">
        <v>1</v>
      </c>
      <c r="C1124" s="898"/>
      <c r="D1124" s="898"/>
      <c r="E1124" s="897"/>
      <c r="F1124" s="897"/>
      <c r="G1124" s="897"/>
      <c r="H1124" s="897"/>
      <c r="I1124" s="89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2">
        <v>24</v>
      </c>
      <c r="B1125" s="402">
        <v>1</v>
      </c>
      <c r="C1125" s="898"/>
      <c r="D1125" s="898"/>
      <c r="E1125" s="897"/>
      <c r="F1125" s="897"/>
      <c r="G1125" s="897"/>
      <c r="H1125" s="897"/>
      <c r="I1125" s="89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2">
        <v>25</v>
      </c>
      <c r="B1126" s="402">
        <v>1</v>
      </c>
      <c r="C1126" s="898"/>
      <c r="D1126" s="898"/>
      <c r="E1126" s="897"/>
      <c r="F1126" s="897"/>
      <c r="G1126" s="897"/>
      <c r="H1126" s="897"/>
      <c r="I1126" s="89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2">
        <v>26</v>
      </c>
      <c r="B1127" s="402">
        <v>1</v>
      </c>
      <c r="C1127" s="898"/>
      <c r="D1127" s="898"/>
      <c r="E1127" s="897"/>
      <c r="F1127" s="897"/>
      <c r="G1127" s="897"/>
      <c r="H1127" s="897"/>
      <c r="I1127" s="89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2">
        <v>27</v>
      </c>
      <c r="B1128" s="402">
        <v>1</v>
      </c>
      <c r="C1128" s="898"/>
      <c r="D1128" s="898"/>
      <c r="E1128" s="897"/>
      <c r="F1128" s="897"/>
      <c r="G1128" s="897"/>
      <c r="H1128" s="897"/>
      <c r="I1128" s="89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2">
        <v>28</v>
      </c>
      <c r="B1129" s="402">
        <v>1</v>
      </c>
      <c r="C1129" s="898"/>
      <c r="D1129" s="898"/>
      <c r="E1129" s="897"/>
      <c r="F1129" s="897"/>
      <c r="G1129" s="897"/>
      <c r="H1129" s="897"/>
      <c r="I1129" s="89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2">
        <v>29</v>
      </c>
      <c r="B1130" s="402">
        <v>1</v>
      </c>
      <c r="C1130" s="898"/>
      <c r="D1130" s="898"/>
      <c r="E1130" s="897"/>
      <c r="F1130" s="897"/>
      <c r="G1130" s="897"/>
      <c r="H1130" s="897"/>
      <c r="I1130" s="89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2">
        <v>30</v>
      </c>
      <c r="B1131" s="402">
        <v>1</v>
      </c>
      <c r="C1131" s="898"/>
      <c r="D1131" s="898"/>
      <c r="E1131" s="897"/>
      <c r="F1131" s="897"/>
      <c r="G1131" s="897"/>
      <c r="H1131" s="897"/>
      <c r="I1131" s="89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P15:AJ17">
    <cfRule type="expression" dxfId="2775" priority="14103">
      <formula>IF(RIGHT(TEXT(P14,"0.#"),1)=".",FALSE,TRUE)</formula>
    </cfRule>
    <cfRule type="expression" dxfId="2774" priority="14104">
      <formula>IF(RIGHT(TEXT(P14,"0.#"),1)=".",TRUE,FALSE)</formula>
    </cfRule>
  </conditionalFormatting>
  <conditionalFormatting sqref="AE32">
    <cfRule type="expression" dxfId="2773" priority="14093">
      <formula>IF(RIGHT(TEXT(AE32,"0.#"),1)=".",FALSE,TRUE)</formula>
    </cfRule>
    <cfRule type="expression" dxfId="2772" priority="14094">
      <formula>IF(RIGHT(TEXT(AE32,"0.#"),1)=".",TRUE,FALSE)</formula>
    </cfRule>
  </conditionalFormatting>
  <conditionalFormatting sqref="P18:AX18">
    <cfRule type="expression" dxfId="2771" priority="13979">
      <formula>IF(RIGHT(TEXT(P18,"0.#"),1)=".",FALSE,TRUE)</formula>
    </cfRule>
    <cfRule type="expression" dxfId="2770" priority="13980">
      <formula>IF(RIGHT(TEXT(P18,"0.#"),1)=".",TRUE,FALSE)</formula>
    </cfRule>
  </conditionalFormatting>
  <conditionalFormatting sqref="Y782">
    <cfRule type="expression" dxfId="2769" priority="13975">
      <formula>IF(RIGHT(TEXT(Y782,"0.#"),1)=".",FALSE,TRUE)</formula>
    </cfRule>
    <cfRule type="expression" dxfId="2768" priority="13976">
      <formula>IF(RIGHT(TEXT(Y782,"0.#"),1)=".",TRUE,FALSE)</formula>
    </cfRule>
  </conditionalFormatting>
  <conditionalFormatting sqref="Y791">
    <cfRule type="expression" dxfId="2767" priority="13971">
      <formula>IF(RIGHT(TEXT(Y791,"0.#"),1)=".",FALSE,TRUE)</formula>
    </cfRule>
    <cfRule type="expression" dxfId="2766" priority="13972">
      <formula>IF(RIGHT(TEXT(Y791,"0.#"),1)=".",TRUE,FALSE)</formula>
    </cfRule>
  </conditionalFormatting>
  <conditionalFormatting sqref="Y822:Y829 Y820 Y809:Y816 Y807 Y796:Y803 Y794">
    <cfRule type="expression" dxfId="2765" priority="13753">
      <formula>IF(RIGHT(TEXT(Y794,"0.#"),1)=".",FALSE,TRUE)</formula>
    </cfRule>
    <cfRule type="expression" dxfId="2764" priority="13754">
      <formula>IF(RIGHT(TEXT(Y794,"0.#"),1)=".",TRUE,FALSE)</formula>
    </cfRule>
  </conditionalFormatting>
  <conditionalFormatting sqref="AK16:AQ17 AK15:AX15 P13:AX13">
    <cfRule type="expression" dxfId="2763" priority="13801">
      <formula>IF(RIGHT(TEXT(P13,"0.#"),1)=".",FALSE,TRUE)</formula>
    </cfRule>
    <cfRule type="expression" dxfId="2762" priority="13802">
      <formula>IF(RIGHT(TEXT(P13,"0.#"),1)=".",TRUE,FALSE)</formula>
    </cfRule>
  </conditionalFormatting>
  <conditionalFormatting sqref="P19:AJ19">
    <cfRule type="expression" dxfId="2761" priority="13799">
      <formula>IF(RIGHT(TEXT(P19,"0.#"),1)=".",FALSE,TRUE)</formula>
    </cfRule>
    <cfRule type="expression" dxfId="2760" priority="13800">
      <formula>IF(RIGHT(TEXT(P19,"0.#"),1)=".",TRUE,FALSE)</formula>
    </cfRule>
  </conditionalFormatting>
  <conditionalFormatting sqref="AE101 AQ101">
    <cfRule type="expression" dxfId="2759" priority="13791">
      <formula>IF(RIGHT(TEXT(AE101,"0.#"),1)=".",FALSE,TRUE)</formula>
    </cfRule>
    <cfRule type="expression" dxfId="2758" priority="13792">
      <formula>IF(RIGHT(TEXT(AE101,"0.#"),1)=".",TRUE,FALSE)</formula>
    </cfRule>
  </conditionalFormatting>
  <conditionalFormatting sqref="Y783:Y790 Y781">
    <cfRule type="expression" dxfId="2757" priority="13777">
      <formula>IF(RIGHT(TEXT(Y781,"0.#"),1)=".",FALSE,TRUE)</formula>
    </cfRule>
    <cfRule type="expression" dxfId="2756" priority="13778">
      <formula>IF(RIGHT(TEXT(Y781,"0.#"),1)=".",TRUE,FALSE)</formula>
    </cfRule>
  </conditionalFormatting>
  <conditionalFormatting sqref="AU782">
    <cfRule type="expression" dxfId="2755" priority="13775">
      <formula>IF(RIGHT(TEXT(AU782,"0.#"),1)=".",FALSE,TRUE)</formula>
    </cfRule>
    <cfRule type="expression" dxfId="2754" priority="13776">
      <formula>IF(RIGHT(TEXT(AU782,"0.#"),1)=".",TRUE,FALSE)</formula>
    </cfRule>
  </conditionalFormatting>
  <conditionalFormatting sqref="AU791">
    <cfRule type="expression" dxfId="2753" priority="13773">
      <formula>IF(RIGHT(TEXT(AU791,"0.#"),1)=".",FALSE,TRUE)</formula>
    </cfRule>
    <cfRule type="expression" dxfId="2752" priority="13774">
      <formula>IF(RIGHT(TEXT(AU791,"0.#"),1)=".",TRUE,FALSE)</formula>
    </cfRule>
  </conditionalFormatting>
  <conditionalFormatting sqref="AU783:AU790">
    <cfRule type="expression" dxfId="2751" priority="13771">
      <formula>IF(RIGHT(TEXT(AU783,"0.#"),1)=".",FALSE,TRUE)</formula>
    </cfRule>
    <cfRule type="expression" dxfId="2750" priority="13772">
      <formula>IF(RIGHT(TEXT(AU783,"0.#"),1)=".",TRUE,FALSE)</formula>
    </cfRule>
  </conditionalFormatting>
  <conditionalFormatting sqref="Y821 Y808 Y795">
    <cfRule type="expression" dxfId="2749" priority="13757">
      <formula>IF(RIGHT(TEXT(Y795,"0.#"),1)=".",FALSE,TRUE)</formula>
    </cfRule>
    <cfRule type="expression" dxfId="2748" priority="13758">
      <formula>IF(RIGHT(TEXT(Y795,"0.#"),1)=".",TRUE,FALSE)</formula>
    </cfRule>
  </conditionalFormatting>
  <conditionalFormatting sqref="Y830 Y817 Y804">
    <cfRule type="expression" dxfId="2747" priority="13755">
      <formula>IF(RIGHT(TEXT(Y804,"0.#"),1)=".",FALSE,TRUE)</formula>
    </cfRule>
    <cfRule type="expression" dxfId="2746" priority="13756">
      <formula>IF(RIGHT(TEXT(Y804,"0.#"),1)=".",TRUE,FALSE)</formula>
    </cfRule>
  </conditionalFormatting>
  <conditionalFormatting sqref="AU821 AU808 AU795">
    <cfRule type="expression" dxfId="2745" priority="13751">
      <formula>IF(RIGHT(TEXT(AU795,"0.#"),1)=".",FALSE,TRUE)</formula>
    </cfRule>
    <cfRule type="expression" dxfId="2744" priority="13752">
      <formula>IF(RIGHT(TEXT(AU795,"0.#"),1)=".",TRUE,FALSE)</formula>
    </cfRule>
  </conditionalFormatting>
  <conditionalFormatting sqref="AU830 AU817 AU804">
    <cfRule type="expression" dxfId="2743" priority="13749">
      <formula>IF(RIGHT(TEXT(AU804,"0.#"),1)=".",FALSE,TRUE)</formula>
    </cfRule>
    <cfRule type="expression" dxfId="2742" priority="13750">
      <formula>IF(RIGHT(TEXT(AU804,"0.#"),1)=".",TRUE,FALSE)</formula>
    </cfRule>
  </conditionalFormatting>
  <conditionalFormatting sqref="AU822:AU829 AU820 AU809:AU816 AU807 AU796:AU803 AU794">
    <cfRule type="expression" dxfId="2741" priority="13747">
      <formula>IF(RIGHT(TEXT(AU794,"0.#"),1)=".",FALSE,TRUE)</formula>
    </cfRule>
    <cfRule type="expression" dxfId="2740" priority="13748">
      <formula>IF(RIGHT(TEXT(AU794,"0.#"),1)=".",TRUE,FALSE)</formula>
    </cfRule>
  </conditionalFormatting>
  <conditionalFormatting sqref="AM87">
    <cfRule type="expression" dxfId="2739" priority="13401">
      <formula>IF(RIGHT(TEXT(AM87,"0.#"),1)=".",FALSE,TRUE)</formula>
    </cfRule>
    <cfRule type="expression" dxfId="2738" priority="13402">
      <formula>IF(RIGHT(TEXT(AM87,"0.#"),1)=".",TRUE,FALSE)</formula>
    </cfRule>
  </conditionalFormatting>
  <conditionalFormatting sqref="AM34">
    <cfRule type="expression" dxfId="2737" priority="13547">
      <formula>IF(RIGHT(TEXT(AM34,"0.#"),1)=".",FALSE,TRUE)</formula>
    </cfRule>
    <cfRule type="expression" dxfId="2736" priority="13548">
      <formula>IF(RIGHT(TEXT(AM34,"0.#"),1)=".",TRUE,FALSE)</formula>
    </cfRule>
  </conditionalFormatting>
  <conditionalFormatting sqref="AE33">
    <cfRule type="expression" dxfId="2735" priority="13561">
      <formula>IF(RIGHT(TEXT(AE33,"0.#"),1)=".",FALSE,TRUE)</formula>
    </cfRule>
    <cfRule type="expression" dxfId="2734" priority="13562">
      <formula>IF(RIGHT(TEXT(AE33,"0.#"),1)=".",TRUE,FALSE)</formula>
    </cfRule>
  </conditionalFormatting>
  <conditionalFormatting sqref="AE34">
    <cfRule type="expression" dxfId="2733" priority="13559">
      <formula>IF(RIGHT(TEXT(AE34,"0.#"),1)=".",FALSE,TRUE)</formula>
    </cfRule>
    <cfRule type="expression" dxfId="2732" priority="13560">
      <formula>IF(RIGHT(TEXT(AE34,"0.#"),1)=".",TRUE,FALSE)</formula>
    </cfRule>
  </conditionalFormatting>
  <conditionalFormatting sqref="AI34">
    <cfRule type="expression" dxfId="2731" priority="13557">
      <formula>IF(RIGHT(TEXT(AI34,"0.#"),1)=".",FALSE,TRUE)</formula>
    </cfRule>
    <cfRule type="expression" dxfId="2730" priority="13558">
      <formula>IF(RIGHT(TEXT(AI34,"0.#"),1)=".",TRUE,FALSE)</formula>
    </cfRule>
  </conditionalFormatting>
  <conditionalFormatting sqref="AI33">
    <cfRule type="expression" dxfId="2729" priority="13555">
      <formula>IF(RIGHT(TEXT(AI33,"0.#"),1)=".",FALSE,TRUE)</formula>
    </cfRule>
    <cfRule type="expression" dxfId="2728" priority="13556">
      <formula>IF(RIGHT(TEXT(AI33,"0.#"),1)=".",TRUE,FALSE)</formula>
    </cfRule>
  </conditionalFormatting>
  <conditionalFormatting sqref="AI32">
    <cfRule type="expression" dxfId="2727" priority="13553">
      <formula>IF(RIGHT(TEXT(AI32,"0.#"),1)=".",FALSE,TRUE)</formula>
    </cfRule>
    <cfRule type="expression" dxfId="2726" priority="13554">
      <formula>IF(RIGHT(TEXT(AI32,"0.#"),1)=".",TRUE,FALSE)</formula>
    </cfRule>
  </conditionalFormatting>
  <conditionalFormatting sqref="AM32">
    <cfRule type="expression" dxfId="2725" priority="13551">
      <formula>IF(RIGHT(TEXT(AM32,"0.#"),1)=".",FALSE,TRUE)</formula>
    </cfRule>
    <cfRule type="expression" dxfId="2724" priority="13552">
      <formula>IF(RIGHT(TEXT(AM32,"0.#"),1)=".",TRUE,FALSE)</formula>
    </cfRule>
  </conditionalFormatting>
  <conditionalFormatting sqref="AM33">
    <cfRule type="expression" dxfId="2723" priority="13549">
      <formula>IF(RIGHT(TEXT(AM33,"0.#"),1)=".",FALSE,TRUE)</formula>
    </cfRule>
    <cfRule type="expression" dxfId="2722" priority="13550">
      <formula>IF(RIGHT(TEXT(AM33,"0.#"),1)=".",TRUE,FALSE)</formula>
    </cfRule>
  </conditionalFormatting>
  <conditionalFormatting sqref="AQ32:AQ34">
    <cfRule type="expression" dxfId="2721" priority="13541">
      <formula>IF(RIGHT(TEXT(AQ32,"0.#"),1)=".",FALSE,TRUE)</formula>
    </cfRule>
    <cfRule type="expression" dxfId="2720" priority="13542">
      <formula>IF(RIGHT(TEXT(AQ32,"0.#"),1)=".",TRUE,FALSE)</formula>
    </cfRule>
  </conditionalFormatting>
  <conditionalFormatting sqref="AU32:AU34">
    <cfRule type="expression" dxfId="2719" priority="13539">
      <formula>IF(RIGHT(TEXT(AU32,"0.#"),1)=".",FALSE,TRUE)</formula>
    </cfRule>
    <cfRule type="expression" dxfId="2718" priority="13540">
      <formula>IF(RIGHT(TEXT(AU32,"0.#"),1)=".",TRUE,FALSE)</formula>
    </cfRule>
  </conditionalFormatting>
  <conditionalFormatting sqref="AE87">
    <cfRule type="expression" dxfId="2717" priority="13413">
      <formula>IF(RIGHT(TEXT(AE87,"0.#"),1)=".",FALSE,TRUE)</formula>
    </cfRule>
    <cfRule type="expression" dxfId="2716" priority="13414">
      <formula>IF(RIGHT(TEXT(AE87,"0.#"),1)=".",TRUE,FALSE)</formula>
    </cfRule>
  </conditionalFormatting>
  <conditionalFormatting sqref="AE88">
    <cfRule type="expression" dxfId="2715" priority="13411">
      <formula>IF(RIGHT(TEXT(AE88,"0.#"),1)=".",FALSE,TRUE)</formula>
    </cfRule>
    <cfRule type="expression" dxfId="2714" priority="13412">
      <formula>IF(RIGHT(TEXT(AE88,"0.#"),1)=".",TRUE,FALSE)</formula>
    </cfRule>
  </conditionalFormatting>
  <conditionalFormatting sqref="AE89">
    <cfRule type="expression" dxfId="2713" priority="13409">
      <formula>IF(RIGHT(TEXT(AE89,"0.#"),1)=".",FALSE,TRUE)</formula>
    </cfRule>
    <cfRule type="expression" dxfId="2712" priority="13410">
      <formula>IF(RIGHT(TEXT(AE89,"0.#"),1)=".",TRUE,FALSE)</formula>
    </cfRule>
  </conditionalFormatting>
  <conditionalFormatting sqref="AI89">
    <cfRule type="expression" dxfId="2711" priority="13407">
      <formula>IF(RIGHT(TEXT(AI89,"0.#"),1)=".",FALSE,TRUE)</formula>
    </cfRule>
    <cfRule type="expression" dxfId="2710" priority="13408">
      <formula>IF(RIGHT(TEXT(AI89,"0.#"),1)=".",TRUE,FALSE)</formula>
    </cfRule>
  </conditionalFormatting>
  <conditionalFormatting sqref="AI88">
    <cfRule type="expression" dxfId="2709" priority="13405">
      <formula>IF(RIGHT(TEXT(AI88,"0.#"),1)=".",FALSE,TRUE)</formula>
    </cfRule>
    <cfRule type="expression" dxfId="2708" priority="13406">
      <formula>IF(RIGHT(TEXT(AI88,"0.#"),1)=".",TRUE,FALSE)</formula>
    </cfRule>
  </conditionalFormatting>
  <conditionalFormatting sqref="AI87">
    <cfRule type="expression" dxfId="2707" priority="13403">
      <formula>IF(RIGHT(TEXT(AI87,"0.#"),1)=".",FALSE,TRUE)</formula>
    </cfRule>
    <cfRule type="expression" dxfId="2706" priority="13404">
      <formula>IF(RIGHT(TEXT(AI87,"0.#"),1)=".",TRUE,FALSE)</formula>
    </cfRule>
  </conditionalFormatting>
  <conditionalFormatting sqref="AM88">
    <cfRule type="expression" dxfId="2705" priority="13399">
      <formula>IF(RIGHT(TEXT(AM88,"0.#"),1)=".",FALSE,TRUE)</formula>
    </cfRule>
    <cfRule type="expression" dxfId="2704" priority="13400">
      <formula>IF(RIGHT(TEXT(AM88,"0.#"),1)=".",TRUE,FALSE)</formula>
    </cfRule>
  </conditionalFormatting>
  <conditionalFormatting sqref="AM89">
    <cfRule type="expression" dxfId="2703" priority="13397">
      <formula>IF(RIGHT(TEXT(AM89,"0.#"),1)=".",FALSE,TRUE)</formula>
    </cfRule>
    <cfRule type="expression" dxfId="2702" priority="13398">
      <formula>IF(RIGHT(TEXT(AM89,"0.#"),1)=".",TRUE,FALSE)</formula>
    </cfRule>
  </conditionalFormatting>
  <conditionalFormatting sqref="AE92">
    <cfRule type="expression" dxfId="2701" priority="13383">
      <formula>IF(RIGHT(TEXT(AE92,"0.#"),1)=".",FALSE,TRUE)</formula>
    </cfRule>
    <cfRule type="expression" dxfId="2700" priority="13384">
      <formula>IF(RIGHT(TEXT(AE92,"0.#"),1)=".",TRUE,FALSE)</formula>
    </cfRule>
  </conditionalFormatting>
  <conditionalFormatting sqref="AE93">
    <cfRule type="expression" dxfId="2699" priority="13381">
      <formula>IF(RIGHT(TEXT(AE93,"0.#"),1)=".",FALSE,TRUE)</formula>
    </cfRule>
    <cfRule type="expression" dxfId="2698" priority="13382">
      <formula>IF(RIGHT(TEXT(AE93,"0.#"),1)=".",TRUE,FALSE)</formula>
    </cfRule>
  </conditionalFormatting>
  <conditionalFormatting sqref="AE94">
    <cfRule type="expression" dxfId="2697" priority="13379">
      <formula>IF(RIGHT(TEXT(AE94,"0.#"),1)=".",FALSE,TRUE)</formula>
    </cfRule>
    <cfRule type="expression" dxfId="2696" priority="13380">
      <formula>IF(RIGHT(TEXT(AE94,"0.#"),1)=".",TRUE,FALSE)</formula>
    </cfRule>
  </conditionalFormatting>
  <conditionalFormatting sqref="AI94">
    <cfRule type="expression" dxfId="2695" priority="13377">
      <formula>IF(RIGHT(TEXT(AI94,"0.#"),1)=".",FALSE,TRUE)</formula>
    </cfRule>
    <cfRule type="expression" dxfId="2694" priority="13378">
      <formula>IF(RIGHT(TEXT(AI94,"0.#"),1)=".",TRUE,FALSE)</formula>
    </cfRule>
  </conditionalFormatting>
  <conditionalFormatting sqref="AI93">
    <cfRule type="expression" dxfId="2693" priority="13375">
      <formula>IF(RIGHT(TEXT(AI93,"0.#"),1)=".",FALSE,TRUE)</formula>
    </cfRule>
    <cfRule type="expression" dxfId="2692" priority="13376">
      <formula>IF(RIGHT(TEXT(AI93,"0.#"),1)=".",TRUE,FALSE)</formula>
    </cfRule>
  </conditionalFormatting>
  <conditionalFormatting sqref="AI92">
    <cfRule type="expression" dxfId="2691" priority="13373">
      <formula>IF(RIGHT(TEXT(AI92,"0.#"),1)=".",FALSE,TRUE)</formula>
    </cfRule>
    <cfRule type="expression" dxfId="2690" priority="13374">
      <formula>IF(RIGHT(TEXT(AI92,"0.#"),1)=".",TRUE,FALSE)</formula>
    </cfRule>
  </conditionalFormatting>
  <conditionalFormatting sqref="AM92">
    <cfRule type="expression" dxfId="2689" priority="13371">
      <formula>IF(RIGHT(TEXT(AM92,"0.#"),1)=".",FALSE,TRUE)</formula>
    </cfRule>
    <cfRule type="expression" dxfId="2688" priority="13372">
      <formula>IF(RIGHT(TEXT(AM92,"0.#"),1)=".",TRUE,FALSE)</formula>
    </cfRule>
  </conditionalFormatting>
  <conditionalFormatting sqref="AM93">
    <cfRule type="expression" dxfId="2687" priority="13369">
      <formula>IF(RIGHT(TEXT(AM93,"0.#"),1)=".",FALSE,TRUE)</formula>
    </cfRule>
    <cfRule type="expression" dxfId="2686" priority="13370">
      <formula>IF(RIGHT(TEXT(AM93,"0.#"),1)=".",TRUE,FALSE)</formula>
    </cfRule>
  </conditionalFormatting>
  <conditionalFormatting sqref="AM94">
    <cfRule type="expression" dxfId="2685" priority="13367">
      <formula>IF(RIGHT(TEXT(AM94,"0.#"),1)=".",FALSE,TRUE)</formula>
    </cfRule>
    <cfRule type="expression" dxfId="2684" priority="13368">
      <formula>IF(RIGHT(TEXT(AM94,"0.#"),1)=".",TRUE,FALSE)</formula>
    </cfRule>
  </conditionalFormatting>
  <conditionalFormatting sqref="AE97">
    <cfRule type="expression" dxfId="2683" priority="13353">
      <formula>IF(RIGHT(TEXT(AE97,"0.#"),1)=".",FALSE,TRUE)</formula>
    </cfRule>
    <cfRule type="expression" dxfId="2682" priority="13354">
      <formula>IF(RIGHT(TEXT(AE97,"0.#"),1)=".",TRUE,FALSE)</formula>
    </cfRule>
  </conditionalFormatting>
  <conditionalFormatting sqref="AE98">
    <cfRule type="expression" dxfId="2681" priority="13351">
      <formula>IF(RIGHT(TEXT(AE98,"0.#"),1)=".",FALSE,TRUE)</formula>
    </cfRule>
    <cfRule type="expression" dxfId="2680" priority="13352">
      <formula>IF(RIGHT(TEXT(AE98,"0.#"),1)=".",TRUE,FALSE)</formula>
    </cfRule>
  </conditionalFormatting>
  <conditionalFormatting sqref="AE99">
    <cfRule type="expression" dxfId="2679" priority="13349">
      <formula>IF(RIGHT(TEXT(AE99,"0.#"),1)=".",FALSE,TRUE)</formula>
    </cfRule>
    <cfRule type="expression" dxfId="2678" priority="13350">
      <formula>IF(RIGHT(TEXT(AE99,"0.#"),1)=".",TRUE,FALSE)</formula>
    </cfRule>
  </conditionalFormatting>
  <conditionalFormatting sqref="AI99">
    <cfRule type="expression" dxfId="2677" priority="13347">
      <formula>IF(RIGHT(TEXT(AI99,"0.#"),1)=".",FALSE,TRUE)</formula>
    </cfRule>
    <cfRule type="expression" dxfId="2676" priority="13348">
      <formula>IF(RIGHT(TEXT(AI99,"0.#"),1)=".",TRUE,FALSE)</formula>
    </cfRule>
  </conditionalFormatting>
  <conditionalFormatting sqref="AI98">
    <cfRule type="expression" dxfId="2675" priority="13345">
      <formula>IF(RIGHT(TEXT(AI98,"0.#"),1)=".",FALSE,TRUE)</formula>
    </cfRule>
    <cfRule type="expression" dxfId="2674" priority="13346">
      <formula>IF(RIGHT(TEXT(AI98,"0.#"),1)=".",TRUE,FALSE)</formula>
    </cfRule>
  </conditionalFormatting>
  <conditionalFormatting sqref="AI97">
    <cfRule type="expression" dxfId="2673" priority="13343">
      <formula>IF(RIGHT(TEXT(AI97,"0.#"),1)=".",FALSE,TRUE)</formula>
    </cfRule>
    <cfRule type="expression" dxfId="2672" priority="13344">
      <formula>IF(RIGHT(TEXT(AI97,"0.#"),1)=".",TRUE,FALSE)</formula>
    </cfRule>
  </conditionalFormatting>
  <conditionalFormatting sqref="AM97">
    <cfRule type="expression" dxfId="2671" priority="13341">
      <formula>IF(RIGHT(TEXT(AM97,"0.#"),1)=".",FALSE,TRUE)</formula>
    </cfRule>
    <cfRule type="expression" dxfId="2670" priority="13342">
      <formula>IF(RIGHT(TEXT(AM97,"0.#"),1)=".",TRUE,FALSE)</formula>
    </cfRule>
  </conditionalFormatting>
  <conditionalFormatting sqref="AM98">
    <cfRule type="expression" dxfId="2669" priority="13339">
      <formula>IF(RIGHT(TEXT(AM98,"0.#"),1)=".",FALSE,TRUE)</formula>
    </cfRule>
    <cfRule type="expression" dxfId="2668" priority="13340">
      <formula>IF(RIGHT(TEXT(AM98,"0.#"),1)=".",TRUE,FALSE)</formula>
    </cfRule>
  </conditionalFormatting>
  <conditionalFormatting sqref="AM99">
    <cfRule type="expression" dxfId="2667" priority="13337">
      <formula>IF(RIGHT(TEXT(AM99,"0.#"),1)=".",FALSE,TRUE)</formula>
    </cfRule>
    <cfRule type="expression" dxfId="2666" priority="13338">
      <formula>IF(RIGHT(TEXT(AM99,"0.#"),1)=".",TRUE,FALSE)</formula>
    </cfRule>
  </conditionalFormatting>
  <conditionalFormatting sqref="AI101">
    <cfRule type="expression" dxfId="2665" priority="13323">
      <formula>IF(RIGHT(TEXT(AI101,"0.#"),1)=".",FALSE,TRUE)</formula>
    </cfRule>
    <cfRule type="expression" dxfId="2664" priority="13324">
      <formula>IF(RIGHT(TEXT(AI101,"0.#"),1)=".",TRUE,FALSE)</formula>
    </cfRule>
  </conditionalFormatting>
  <conditionalFormatting sqref="AM101">
    <cfRule type="expression" dxfId="2663" priority="13321">
      <formula>IF(RIGHT(TEXT(AM101,"0.#"),1)=".",FALSE,TRUE)</formula>
    </cfRule>
    <cfRule type="expression" dxfId="2662" priority="13322">
      <formula>IF(RIGHT(TEXT(AM101,"0.#"),1)=".",TRUE,FALSE)</formula>
    </cfRule>
  </conditionalFormatting>
  <conditionalFormatting sqref="AE102">
    <cfRule type="expression" dxfId="2661" priority="13319">
      <formula>IF(RIGHT(TEXT(AE102,"0.#"),1)=".",FALSE,TRUE)</formula>
    </cfRule>
    <cfRule type="expression" dxfId="2660" priority="13320">
      <formula>IF(RIGHT(TEXT(AE102,"0.#"),1)=".",TRUE,FALSE)</formula>
    </cfRule>
  </conditionalFormatting>
  <conditionalFormatting sqref="AI102">
    <cfRule type="expression" dxfId="2659" priority="13317">
      <formula>IF(RIGHT(TEXT(AI102,"0.#"),1)=".",FALSE,TRUE)</formula>
    </cfRule>
    <cfRule type="expression" dxfId="2658" priority="13318">
      <formula>IF(RIGHT(TEXT(AI102,"0.#"),1)=".",TRUE,FALSE)</formula>
    </cfRule>
  </conditionalFormatting>
  <conditionalFormatting sqref="AM102">
    <cfRule type="expression" dxfId="2657" priority="13315">
      <formula>IF(RIGHT(TEXT(AM102,"0.#"),1)=".",FALSE,TRUE)</formula>
    </cfRule>
    <cfRule type="expression" dxfId="2656" priority="13316">
      <formula>IF(RIGHT(TEXT(AM102,"0.#"),1)=".",TRUE,FALSE)</formula>
    </cfRule>
  </conditionalFormatting>
  <conditionalFormatting sqref="AQ102">
    <cfRule type="expression" dxfId="2655" priority="13313">
      <formula>IF(RIGHT(TEXT(AQ102,"0.#"),1)=".",FALSE,TRUE)</formula>
    </cfRule>
    <cfRule type="expression" dxfId="2654" priority="13314">
      <formula>IF(RIGHT(TEXT(AQ102,"0.#"),1)=".",TRUE,FALSE)</formula>
    </cfRule>
  </conditionalFormatting>
  <conditionalFormatting sqref="AE104">
    <cfRule type="expression" dxfId="2653" priority="13311">
      <formula>IF(RIGHT(TEXT(AE104,"0.#"),1)=".",FALSE,TRUE)</formula>
    </cfRule>
    <cfRule type="expression" dxfId="2652" priority="13312">
      <formula>IF(RIGHT(TEXT(AE104,"0.#"),1)=".",TRUE,FALSE)</formula>
    </cfRule>
  </conditionalFormatting>
  <conditionalFormatting sqref="AI104">
    <cfRule type="expression" dxfId="2651" priority="13309">
      <formula>IF(RIGHT(TEXT(AI104,"0.#"),1)=".",FALSE,TRUE)</formula>
    </cfRule>
    <cfRule type="expression" dxfId="2650" priority="13310">
      <formula>IF(RIGHT(TEXT(AI104,"0.#"),1)=".",TRUE,FALSE)</formula>
    </cfRule>
  </conditionalFormatting>
  <conditionalFormatting sqref="AM104">
    <cfRule type="expression" dxfId="2649" priority="13307">
      <formula>IF(RIGHT(TEXT(AM104,"0.#"),1)=".",FALSE,TRUE)</formula>
    </cfRule>
    <cfRule type="expression" dxfId="2648" priority="13308">
      <formula>IF(RIGHT(TEXT(AM104,"0.#"),1)=".",TRUE,FALSE)</formula>
    </cfRule>
  </conditionalFormatting>
  <conditionalFormatting sqref="AE105">
    <cfRule type="expression" dxfId="2647" priority="13305">
      <formula>IF(RIGHT(TEXT(AE105,"0.#"),1)=".",FALSE,TRUE)</formula>
    </cfRule>
    <cfRule type="expression" dxfId="2646" priority="13306">
      <formula>IF(RIGHT(TEXT(AE105,"0.#"),1)=".",TRUE,FALSE)</formula>
    </cfRule>
  </conditionalFormatting>
  <conditionalFormatting sqref="AI105">
    <cfRule type="expression" dxfId="2645" priority="13303">
      <formula>IF(RIGHT(TEXT(AI105,"0.#"),1)=".",FALSE,TRUE)</formula>
    </cfRule>
    <cfRule type="expression" dxfId="2644" priority="13304">
      <formula>IF(RIGHT(TEXT(AI105,"0.#"),1)=".",TRUE,FALSE)</formula>
    </cfRule>
  </conditionalFormatting>
  <conditionalFormatting sqref="AM105">
    <cfRule type="expression" dxfId="2643" priority="13301">
      <formula>IF(RIGHT(TEXT(AM105,"0.#"),1)=".",FALSE,TRUE)</formula>
    </cfRule>
    <cfRule type="expression" dxfId="2642" priority="13302">
      <formula>IF(RIGHT(TEXT(AM105,"0.#"),1)=".",TRUE,FALSE)</formula>
    </cfRule>
  </conditionalFormatting>
  <conditionalFormatting sqref="AE107">
    <cfRule type="expression" dxfId="2641" priority="13297">
      <formula>IF(RIGHT(TEXT(AE107,"0.#"),1)=".",FALSE,TRUE)</formula>
    </cfRule>
    <cfRule type="expression" dxfId="2640" priority="13298">
      <formula>IF(RIGHT(TEXT(AE107,"0.#"),1)=".",TRUE,FALSE)</formula>
    </cfRule>
  </conditionalFormatting>
  <conditionalFormatting sqref="AI107">
    <cfRule type="expression" dxfId="2639" priority="13295">
      <formula>IF(RIGHT(TEXT(AI107,"0.#"),1)=".",FALSE,TRUE)</formula>
    </cfRule>
    <cfRule type="expression" dxfId="2638" priority="13296">
      <formula>IF(RIGHT(TEXT(AI107,"0.#"),1)=".",TRUE,FALSE)</formula>
    </cfRule>
  </conditionalFormatting>
  <conditionalFormatting sqref="AM107">
    <cfRule type="expression" dxfId="2637" priority="13293">
      <formula>IF(RIGHT(TEXT(AM107,"0.#"),1)=".",FALSE,TRUE)</formula>
    </cfRule>
    <cfRule type="expression" dxfId="2636" priority="13294">
      <formula>IF(RIGHT(TEXT(AM107,"0.#"),1)=".",TRUE,FALSE)</formula>
    </cfRule>
  </conditionalFormatting>
  <conditionalFormatting sqref="AE108">
    <cfRule type="expression" dxfId="2635" priority="13291">
      <formula>IF(RIGHT(TEXT(AE108,"0.#"),1)=".",FALSE,TRUE)</formula>
    </cfRule>
    <cfRule type="expression" dxfId="2634" priority="13292">
      <formula>IF(RIGHT(TEXT(AE108,"0.#"),1)=".",TRUE,FALSE)</formula>
    </cfRule>
  </conditionalFormatting>
  <conditionalFormatting sqref="AI108">
    <cfRule type="expression" dxfId="2633" priority="13289">
      <formula>IF(RIGHT(TEXT(AI108,"0.#"),1)=".",FALSE,TRUE)</formula>
    </cfRule>
    <cfRule type="expression" dxfId="2632" priority="13290">
      <formula>IF(RIGHT(TEXT(AI108,"0.#"),1)=".",TRUE,FALSE)</formula>
    </cfRule>
  </conditionalFormatting>
  <conditionalFormatting sqref="AM108">
    <cfRule type="expression" dxfId="2631" priority="13287">
      <formula>IF(RIGHT(TEXT(AM108,"0.#"),1)=".",FALSE,TRUE)</formula>
    </cfRule>
    <cfRule type="expression" dxfId="2630" priority="13288">
      <formula>IF(RIGHT(TEXT(AM108,"0.#"),1)=".",TRUE,FALSE)</formula>
    </cfRule>
  </conditionalFormatting>
  <conditionalFormatting sqref="AE110">
    <cfRule type="expression" dxfId="2629" priority="13283">
      <formula>IF(RIGHT(TEXT(AE110,"0.#"),1)=".",FALSE,TRUE)</formula>
    </cfRule>
    <cfRule type="expression" dxfId="2628" priority="13284">
      <formula>IF(RIGHT(TEXT(AE110,"0.#"),1)=".",TRUE,FALSE)</formula>
    </cfRule>
  </conditionalFormatting>
  <conditionalFormatting sqref="AI110">
    <cfRule type="expression" dxfId="2627" priority="13281">
      <formula>IF(RIGHT(TEXT(AI110,"0.#"),1)=".",FALSE,TRUE)</formula>
    </cfRule>
    <cfRule type="expression" dxfId="2626" priority="13282">
      <formula>IF(RIGHT(TEXT(AI110,"0.#"),1)=".",TRUE,FALSE)</formula>
    </cfRule>
  </conditionalFormatting>
  <conditionalFormatting sqref="AM110">
    <cfRule type="expression" dxfId="2625" priority="13279">
      <formula>IF(RIGHT(TEXT(AM110,"0.#"),1)=".",FALSE,TRUE)</formula>
    </cfRule>
    <cfRule type="expression" dxfId="2624" priority="13280">
      <formula>IF(RIGHT(TEXT(AM110,"0.#"),1)=".",TRUE,FALSE)</formula>
    </cfRule>
  </conditionalFormatting>
  <conditionalFormatting sqref="AE111">
    <cfRule type="expression" dxfId="2623" priority="13277">
      <formula>IF(RIGHT(TEXT(AE111,"0.#"),1)=".",FALSE,TRUE)</formula>
    </cfRule>
    <cfRule type="expression" dxfId="2622" priority="13278">
      <formula>IF(RIGHT(TEXT(AE111,"0.#"),1)=".",TRUE,FALSE)</formula>
    </cfRule>
  </conditionalFormatting>
  <conditionalFormatting sqref="AI111">
    <cfRule type="expression" dxfId="2621" priority="13275">
      <formula>IF(RIGHT(TEXT(AI111,"0.#"),1)=".",FALSE,TRUE)</formula>
    </cfRule>
    <cfRule type="expression" dxfId="2620" priority="13276">
      <formula>IF(RIGHT(TEXT(AI111,"0.#"),1)=".",TRUE,FALSE)</formula>
    </cfRule>
  </conditionalFormatting>
  <conditionalFormatting sqref="AM111">
    <cfRule type="expression" dxfId="2619" priority="13273">
      <formula>IF(RIGHT(TEXT(AM111,"0.#"),1)=".",FALSE,TRUE)</formula>
    </cfRule>
    <cfRule type="expression" dxfId="2618" priority="13274">
      <formula>IF(RIGHT(TEXT(AM111,"0.#"),1)=".",TRUE,FALSE)</formula>
    </cfRule>
  </conditionalFormatting>
  <conditionalFormatting sqref="AE113 AI113">
    <cfRule type="expression" dxfId="2617" priority="13269">
      <formula>IF(RIGHT(TEXT(AE113,"0.#"),1)=".",FALSE,TRUE)</formula>
    </cfRule>
    <cfRule type="expression" dxfId="2616" priority="13270">
      <formula>IF(RIGHT(TEXT(AE113,"0.#"),1)=".",TRUE,FALSE)</formula>
    </cfRule>
  </conditionalFormatting>
  <conditionalFormatting sqref="AM113">
    <cfRule type="expression" dxfId="2615" priority="13265">
      <formula>IF(RIGHT(TEXT(AM113,"0.#"),1)=".",FALSE,TRUE)</formula>
    </cfRule>
    <cfRule type="expression" dxfId="2614" priority="13266">
      <formula>IF(RIGHT(TEXT(AM113,"0.#"),1)=".",TRUE,FALSE)</formula>
    </cfRule>
  </conditionalFormatting>
  <conditionalFormatting sqref="AE114 AI114">
    <cfRule type="expression" dxfId="2613" priority="13263">
      <formula>IF(RIGHT(TEXT(AE114,"0.#"),1)=".",FALSE,TRUE)</formula>
    </cfRule>
    <cfRule type="expression" dxfId="2612" priority="13264">
      <formula>IF(RIGHT(TEXT(AE114,"0.#"),1)=".",TRUE,FALSE)</formula>
    </cfRule>
  </conditionalFormatting>
  <conditionalFormatting sqref="AM114">
    <cfRule type="expression" dxfId="2611" priority="13259">
      <formula>IF(RIGHT(TEXT(AM114,"0.#"),1)=".",FALSE,TRUE)</formula>
    </cfRule>
    <cfRule type="expression" dxfId="2610" priority="13260">
      <formula>IF(RIGHT(TEXT(AM114,"0.#"),1)=".",TRUE,FALSE)</formula>
    </cfRule>
  </conditionalFormatting>
  <conditionalFormatting sqref="AE116 AQ116">
    <cfRule type="expression" dxfId="2609" priority="13255">
      <formula>IF(RIGHT(TEXT(AE116,"0.#"),1)=".",FALSE,TRUE)</formula>
    </cfRule>
    <cfRule type="expression" dxfId="2608" priority="13256">
      <formula>IF(RIGHT(TEXT(AE116,"0.#"),1)=".",TRUE,FALSE)</formula>
    </cfRule>
  </conditionalFormatting>
  <conditionalFormatting sqref="AI116">
    <cfRule type="expression" dxfId="2607" priority="13253">
      <formula>IF(RIGHT(TEXT(AI116,"0.#"),1)=".",FALSE,TRUE)</formula>
    </cfRule>
    <cfRule type="expression" dxfId="2606" priority="13254">
      <formula>IF(RIGHT(TEXT(AI116,"0.#"),1)=".",TRUE,FALSE)</formula>
    </cfRule>
  </conditionalFormatting>
  <conditionalFormatting sqref="AM116">
    <cfRule type="expression" dxfId="2605" priority="13251">
      <formula>IF(RIGHT(TEXT(AM116,"0.#"),1)=".",FALSE,TRUE)</formula>
    </cfRule>
    <cfRule type="expression" dxfId="2604" priority="13252">
      <formula>IF(RIGHT(TEXT(AM116,"0.#"),1)=".",TRUE,FALSE)</formula>
    </cfRule>
  </conditionalFormatting>
  <conditionalFormatting sqref="AE117 AM117">
    <cfRule type="expression" dxfId="2603" priority="13249">
      <formula>IF(RIGHT(TEXT(AE117,"0.#"),1)=".",FALSE,TRUE)</formula>
    </cfRule>
    <cfRule type="expression" dxfId="2602" priority="13250">
      <formula>IF(RIGHT(TEXT(AE117,"0.#"),1)=".",TRUE,FALSE)</formula>
    </cfRule>
  </conditionalFormatting>
  <conditionalFormatting sqref="AI117">
    <cfRule type="expression" dxfId="2601" priority="13247">
      <formula>IF(RIGHT(TEXT(AI117,"0.#"),1)=".",FALSE,TRUE)</formula>
    </cfRule>
    <cfRule type="expression" dxfId="2600" priority="13248">
      <formula>IF(RIGHT(TEXT(AI117,"0.#"),1)=".",TRUE,FALSE)</formula>
    </cfRule>
  </conditionalFormatting>
  <conditionalFormatting sqref="AQ117">
    <cfRule type="expression" dxfId="2599" priority="13243">
      <formula>IF(RIGHT(TEXT(AQ117,"0.#"),1)=".",FALSE,TRUE)</formula>
    </cfRule>
    <cfRule type="expression" dxfId="2598" priority="13244">
      <formula>IF(RIGHT(TEXT(AQ117,"0.#"),1)=".",TRUE,FALSE)</formula>
    </cfRule>
  </conditionalFormatting>
  <conditionalFormatting sqref="AE119 AQ119">
    <cfRule type="expression" dxfId="2597" priority="13241">
      <formula>IF(RIGHT(TEXT(AE119,"0.#"),1)=".",FALSE,TRUE)</formula>
    </cfRule>
    <cfRule type="expression" dxfId="2596" priority="13242">
      <formula>IF(RIGHT(TEXT(AE119,"0.#"),1)=".",TRUE,FALSE)</formula>
    </cfRule>
  </conditionalFormatting>
  <conditionalFormatting sqref="AI119">
    <cfRule type="expression" dxfId="2595" priority="13239">
      <formula>IF(RIGHT(TEXT(AI119,"0.#"),1)=".",FALSE,TRUE)</formula>
    </cfRule>
    <cfRule type="expression" dxfId="2594" priority="13240">
      <formula>IF(RIGHT(TEXT(AI119,"0.#"),1)=".",TRUE,FALSE)</formula>
    </cfRule>
  </conditionalFormatting>
  <conditionalFormatting sqref="AM119">
    <cfRule type="expression" dxfId="2593" priority="13237">
      <formula>IF(RIGHT(TEXT(AM119,"0.#"),1)=".",FALSE,TRUE)</formula>
    </cfRule>
    <cfRule type="expression" dxfId="2592" priority="13238">
      <formula>IF(RIGHT(TEXT(AM119,"0.#"),1)=".",TRUE,FALSE)</formula>
    </cfRule>
  </conditionalFormatting>
  <conditionalFormatting sqref="AQ120">
    <cfRule type="expression" dxfId="2591" priority="13229">
      <formula>IF(RIGHT(TEXT(AQ120,"0.#"),1)=".",FALSE,TRUE)</formula>
    </cfRule>
    <cfRule type="expression" dxfId="2590" priority="13230">
      <formula>IF(RIGHT(TEXT(AQ120,"0.#"),1)=".",TRUE,FALSE)</formula>
    </cfRule>
  </conditionalFormatting>
  <conditionalFormatting sqref="AE128 AQ128">
    <cfRule type="expression" dxfId="2589" priority="13199">
      <formula>IF(RIGHT(TEXT(AE128,"0.#"),1)=".",FALSE,TRUE)</formula>
    </cfRule>
    <cfRule type="expression" dxfId="2588" priority="13200">
      <formula>IF(RIGHT(TEXT(AE128,"0.#"),1)=".",TRUE,FALSE)</formula>
    </cfRule>
  </conditionalFormatting>
  <conditionalFormatting sqref="AI128">
    <cfRule type="expression" dxfId="2587" priority="13197">
      <formula>IF(RIGHT(TEXT(AI128,"0.#"),1)=".",FALSE,TRUE)</formula>
    </cfRule>
    <cfRule type="expression" dxfId="2586" priority="13198">
      <formula>IF(RIGHT(TEXT(AI128,"0.#"),1)=".",TRUE,FALSE)</formula>
    </cfRule>
  </conditionalFormatting>
  <conditionalFormatting sqref="AM128">
    <cfRule type="expression" dxfId="2585" priority="13195">
      <formula>IF(RIGHT(TEXT(AM128,"0.#"),1)=".",FALSE,TRUE)</formula>
    </cfRule>
    <cfRule type="expression" dxfId="2584" priority="13196">
      <formula>IF(RIGHT(TEXT(AM128,"0.#"),1)=".",TRUE,FALSE)</formula>
    </cfRule>
  </conditionalFormatting>
  <conditionalFormatting sqref="AQ129">
    <cfRule type="expression" dxfId="2583" priority="13187">
      <formula>IF(RIGHT(TEXT(AQ129,"0.#"),1)=".",FALSE,TRUE)</formula>
    </cfRule>
    <cfRule type="expression" dxfId="2582" priority="13188">
      <formula>IF(RIGHT(TEXT(AQ129,"0.#"),1)=".",TRUE,FALSE)</formula>
    </cfRule>
  </conditionalFormatting>
  <conditionalFormatting sqref="AE75">
    <cfRule type="expression" dxfId="2581" priority="13185">
      <formula>IF(RIGHT(TEXT(AE75,"0.#"),1)=".",FALSE,TRUE)</formula>
    </cfRule>
    <cfRule type="expression" dxfId="2580" priority="13186">
      <formula>IF(RIGHT(TEXT(AE75,"0.#"),1)=".",TRUE,FALSE)</formula>
    </cfRule>
  </conditionalFormatting>
  <conditionalFormatting sqref="AE76">
    <cfRule type="expression" dxfId="2579" priority="13183">
      <formula>IF(RIGHT(TEXT(AE76,"0.#"),1)=".",FALSE,TRUE)</formula>
    </cfRule>
    <cfRule type="expression" dxfId="2578" priority="13184">
      <formula>IF(RIGHT(TEXT(AE76,"0.#"),1)=".",TRUE,FALSE)</formula>
    </cfRule>
  </conditionalFormatting>
  <conditionalFormatting sqref="AE77">
    <cfRule type="expression" dxfId="2577" priority="13181">
      <formula>IF(RIGHT(TEXT(AE77,"0.#"),1)=".",FALSE,TRUE)</formula>
    </cfRule>
    <cfRule type="expression" dxfId="2576" priority="13182">
      <formula>IF(RIGHT(TEXT(AE77,"0.#"),1)=".",TRUE,FALSE)</formula>
    </cfRule>
  </conditionalFormatting>
  <conditionalFormatting sqref="AI77">
    <cfRule type="expression" dxfId="2575" priority="13179">
      <formula>IF(RIGHT(TEXT(AI77,"0.#"),1)=".",FALSE,TRUE)</formula>
    </cfRule>
    <cfRule type="expression" dxfId="2574" priority="13180">
      <formula>IF(RIGHT(TEXT(AI77,"0.#"),1)=".",TRUE,FALSE)</formula>
    </cfRule>
  </conditionalFormatting>
  <conditionalFormatting sqref="AI76">
    <cfRule type="expression" dxfId="2573" priority="13177">
      <formula>IF(RIGHT(TEXT(AI76,"0.#"),1)=".",FALSE,TRUE)</formula>
    </cfRule>
    <cfRule type="expression" dxfId="2572" priority="13178">
      <formula>IF(RIGHT(TEXT(AI76,"0.#"),1)=".",TRUE,FALSE)</formula>
    </cfRule>
  </conditionalFormatting>
  <conditionalFormatting sqref="AI75">
    <cfRule type="expression" dxfId="2571" priority="13175">
      <formula>IF(RIGHT(TEXT(AI75,"0.#"),1)=".",FALSE,TRUE)</formula>
    </cfRule>
    <cfRule type="expression" dxfId="2570" priority="13176">
      <formula>IF(RIGHT(TEXT(AI75,"0.#"),1)=".",TRUE,FALSE)</formula>
    </cfRule>
  </conditionalFormatting>
  <conditionalFormatting sqref="AM75">
    <cfRule type="expression" dxfId="2569" priority="13173">
      <formula>IF(RIGHT(TEXT(AM75,"0.#"),1)=".",FALSE,TRUE)</formula>
    </cfRule>
    <cfRule type="expression" dxfId="2568" priority="13174">
      <formula>IF(RIGHT(TEXT(AM75,"0.#"),1)=".",TRUE,FALSE)</formula>
    </cfRule>
  </conditionalFormatting>
  <conditionalFormatting sqref="AM76">
    <cfRule type="expression" dxfId="2567" priority="13171">
      <formula>IF(RIGHT(TEXT(AM76,"0.#"),1)=".",FALSE,TRUE)</formula>
    </cfRule>
    <cfRule type="expression" dxfId="2566" priority="13172">
      <formula>IF(RIGHT(TEXT(AM76,"0.#"),1)=".",TRUE,FALSE)</formula>
    </cfRule>
  </conditionalFormatting>
  <conditionalFormatting sqref="AM77">
    <cfRule type="expression" dxfId="2565" priority="13169">
      <formula>IF(RIGHT(TEXT(AM77,"0.#"),1)=".",FALSE,TRUE)</formula>
    </cfRule>
    <cfRule type="expression" dxfId="2564" priority="13170">
      <formula>IF(RIGHT(TEXT(AM77,"0.#"),1)=".",TRUE,FALSE)</formula>
    </cfRule>
  </conditionalFormatting>
  <conditionalFormatting sqref="AE134:AE135 AI134:AI135 AM134:AM135 AQ134:AQ135 AU134:AU135">
    <cfRule type="expression" dxfId="2563" priority="13155">
      <formula>IF(RIGHT(TEXT(AE134,"0.#"),1)=".",FALSE,TRUE)</formula>
    </cfRule>
    <cfRule type="expression" dxfId="2562" priority="13156">
      <formula>IF(RIGHT(TEXT(AE134,"0.#"),1)=".",TRUE,FALSE)</formula>
    </cfRule>
  </conditionalFormatting>
  <conditionalFormatting sqref="AE433">
    <cfRule type="expression" dxfId="2561" priority="13125">
      <formula>IF(RIGHT(TEXT(AE433,"0.#"),1)=".",FALSE,TRUE)</formula>
    </cfRule>
    <cfRule type="expression" dxfId="2560" priority="13126">
      <formula>IF(RIGHT(TEXT(AE433,"0.#"),1)=".",TRUE,FALSE)</formula>
    </cfRule>
  </conditionalFormatting>
  <conditionalFormatting sqref="AE434">
    <cfRule type="expression" dxfId="2559" priority="13123">
      <formula>IF(RIGHT(TEXT(AE434,"0.#"),1)=".",FALSE,TRUE)</formula>
    </cfRule>
    <cfRule type="expression" dxfId="2558" priority="13124">
      <formula>IF(RIGHT(TEXT(AE434,"0.#"),1)=".",TRUE,FALSE)</formula>
    </cfRule>
  </conditionalFormatting>
  <conditionalFormatting sqref="AE435">
    <cfRule type="expression" dxfId="2557" priority="13121">
      <formula>IF(RIGHT(TEXT(AE435,"0.#"),1)=".",FALSE,TRUE)</formula>
    </cfRule>
    <cfRule type="expression" dxfId="2556" priority="13122">
      <formula>IF(RIGHT(TEXT(AE435,"0.#"),1)=".",TRUE,FALSE)</formula>
    </cfRule>
  </conditionalFormatting>
  <conditionalFormatting sqref="AM433:AM435">
    <cfRule type="expression" dxfId="2555" priority="13113">
      <formula>IF(RIGHT(TEXT(AM433,"0.#"),1)=".",FALSE,TRUE)</formula>
    </cfRule>
    <cfRule type="expression" dxfId="2554" priority="13114">
      <formula>IF(RIGHT(TEXT(AM433,"0.#"),1)=".",TRUE,FALSE)</formula>
    </cfRule>
  </conditionalFormatting>
  <conditionalFormatting sqref="AU433:AU435">
    <cfRule type="expression" dxfId="2553" priority="13101">
      <formula>IF(RIGHT(TEXT(AU433,"0.#"),1)=".",FALSE,TRUE)</formula>
    </cfRule>
    <cfRule type="expression" dxfId="2552" priority="13102">
      <formula>IF(RIGHT(TEXT(AU433,"0.#"),1)=".",TRUE,FALSE)</formula>
    </cfRule>
  </conditionalFormatting>
  <conditionalFormatting sqref="AI433:AI435">
    <cfRule type="expression" dxfId="2551" priority="13035">
      <formula>IF(RIGHT(TEXT(AI433,"0.#"),1)=".",FALSE,TRUE)</formula>
    </cfRule>
    <cfRule type="expression" dxfId="2550" priority="13036">
      <formula>IF(RIGHT(TEXT(AI433,"0.#"),1)=".",TRUE,FALSE)</formula>
    </cfRule>
  </conditionalFormatting>
  <conditionalFormatting sqref="AQ433:AQ435">
    <cfRule type="expression" dxfId="2549" priority="13001">
      <formula>IF(RIGHT(TEXT(AQ433,"0.#"),1)=".",FALSE,TRUE)</formula>
    </cfRule>
    <cfRule type="expression" dxfId="2548" priority="13002">
      <formula>IF(RIGHT(TEXT(AQ433,"0.#"),1)=".",TRUE,FALSE)</formula>
    </cfRule>
  </conditionalFormatting>
  <conditionalFormatting sqref="AL839:AO866">
    <cfRule type="expression" dxfId="2547" priority="6725">
      <formula>IF(AND(AL839&gt;=0, RIGHT(TEXT(AL839,"0.#"),1)&lt;&gt;"."),TRUE,FALSE)</formula>
    </cfRule>
    <cfRule type="expression" dxfId="2546" priority="6726">
      <formula>IF(AND(AL839&gt;=0, RIGHT(TEXT(AL839,"0.#"),1)="."),TRUE,FALSE)</formula>
    </cfRule>
    <cfRule type="expression" dxfId="2545" priority="6727">
      <formula>IF(AND(AL839&lt;0, RIGHT(TEXT(AL839,"0.#"),1)&lt;&gt;"."),TRUE,FALSE)</formula>
    </cfRule>
    <cfRule type="expression" dxfId="2544" priority="6728">
      <formula>IF(AND(AL839&lt;0, RIGHT(TEXT(AL839,"0.#"),1)="."),TRUE,FALSE)</formula>
    </cfRule>
  </conditionalFormatting>
  <conditionalFormatting sqref="AQ75:AQ77">
    <cfRule type="expression" dxfId="2543" priority="4739">
      <formula>IF(RIGHT(TEXT(AQ75,"0.#"),1)=".",FALSE,TRUE)</formula>
    </cfRule>
    <cfRule type="expression" dxfId="2542" priority="4740">
      <formula>IF(RIGHT(TEXT(AQ75,"0.#"),1)=".",TRUE,FALSE)</formula>
    </cfRule>
  </conditionalFormatting>
  <conditionalFormatting sqref="AU75:AU77">
    <cfRule type="expression" dxfId="2541" priority="4737">
      <formula>IF(RIGHT(TEXT(AU75,"0.#"),1)=".",FALSE,TRUE)</formula>
    </cfRule>
    <cfRule type="expression" dxfId="2540" priority="4738">
      <formula>IF(RIGHT(TEXT(AU75,"0.#"),1)=".",TRUE,FALSE)</formula>
    </cfRule>
  </conditionalFormatting>
  <conditionalFormatting sqref="AQ87:AQ89">
    <cfRule type="expression" dxfId="2539" priority="4735">
      <formula>IF(RIGHT(TEXT(AQ87,"0.#"),1)=".",FALSE,TRUE)</formula>
    </cfRule>
    <cfRule type="expression" dxfId="2538" priority="4736">
      <formula>IF(RIGHT(TEXT(AQ87,"0.#"),1)=".",TRUE,FALSE)</formula>
    </cfRule>
  </conditionalFormatting>
  <conditionalFormatting sqref="AU87:AU89">
    <cfRule type="expression" dxfId="2537" priority="4733">
      <formula>IF(RIGHT(TEXT(AU87,"0.#"),1)=".",FALSE,TRUE)</formula>
    </cfRule>
    <cfRule type="expression" dxfId="2536" priority="4734">
      <formula>IF(RIGHT(TEXT(AU87,"0.#"),1)=".",TRUE,FALSE)</formula>
    </cfRule>
  </conditionalFormatting>
  <conditionalFormatting sqref="AQ92:AQ94">
    <cfRule type="expression" dxfId="2535" priority="4731">
      <formula>IF(RIGHT(TEXT(AQ92,"0.#"),1)=".",FALSE,TRUE)</formula>
    </cfRule>
    <cfRule type="expression" dxfId="2534" priority="4732">
      <formula>IF(RIGHT(TEXT(AQ92,"0.#"),1)=".",TRUE,FALSE)</formula>
    </cfRule>
  </conditionalFormatting>
  <conditionalFormatting sqref="AU92:AU94">
    <cfRule type="expression" dxfId="2533" priority="4729">
      <formula>IF(RIGHT(TEXT(AU92,"0.#"),1)=".",FALSE,TRUE)</formula>
    </cfRule>
    <cfRule type="expression" dxfId="2532" priority="4730">
      <formula>IF(RIGHT(TEXT(AU92,"0.#"),1)=".",TRUE,FALSE)</formula>
    </cfRule>
  </conditionalFormatting>
  <conditionalFormatting sqref="AQ97:AQ99">
    <cfRule type="expression" dxfId="2531" priority="4727">
      <formula>IF(RIGHT(TEXT(AQ97,"0.#"),1)=".",FALSE,TRUE)</formula>
    </cfRule>
    <cfRule type="expression" dxfId="2530" priority="4728">
      <formula>IF(RIGHT(TEXT(AQ97,"0.#"),1)=".",TRUE,FALSE)</formula>
    </cfRule>
  </conditionalFormatting>
  <conditionalFormatting sqref="AU97:AU99">
    <cfRule type="expression" dxfId="2529" priority="4725">
      <formula>IF(RIGHT(TEXT(AU97,"0.#"),1)=".",FALSE,TRUE)</formula>
    </cfRule>
    <cfRule type="expression" dxfId="2528" priority="4726">
      <formula>IF(RIGHT(TEXT(AU97,"0.#"),1)=".",TRUE,FALSE)</formula>
    </cfRule>
  </conditionalFormatting>
  <conditionalFormatting sqref="AE458:AE460">
    <cfRule type="expression" dxfId="2527" priority="4419">
      <formula>IF(RIGHT(TEXT(AE458,"0.#"),1)=".",FALSE,TRUE)</formula>
    </cfRule>
    <cfRule type="expression" dxfId="2526" priority="4420">
      <formula>IF(RIGHT(TEXT(AE458,"0.#"),1)=".",TRUE,FALSE)</formula>
    </cfRule>
  </conditionalFormatting>
  <conditionalFormatting sqref="AM460">
    <cfRule type="expression" dxfId="2525" priority="4409">
      <formula>IF(RIGHT(TEXT(AM460,"0.#"),1)=".",FALSE,TRUE)</formula>
    </cfRule>
    <cfRule type="expression" dxfId="2524" priority="4410">
      <formula>IF(RIGHT(TEXT(AM460,"0.#"),1)=".",TRUE,FALSE)</formula>
    </cfRule>
  </conditionalFormatting>
  <conditionalFormatting sqref="AM458">
    <cfRule type="expression" dxfId="2523" priority="4413">
      <formula>IF(RIGHT(TEXT(AM458,"0.#"),1)=".",FALSE,TRUE)</formula>
    </cfRule>
    <cfRule type="expression" dxfId="2522" priority="4414">
      <formula>IF(RIGHT(TEXT(AM458,"0.#"),1)=".",TRUE,FALSE)</formula>
    </cfRule>
  </conditionalFormatting>
  <conditionalFormatting sqref="AM459">
    <cfRule type="expression" dxfId="2521" priority="4411">
      <formula>IF(RIGHT(TEXT(AM459,"0.#"),1)=".",FALSE,TRUE)</formula>
    </cfRule>
    <cfRule type="expression" dxfId="2520" priority="4412">
      <formula>IF(RIGHT(TEXT(AM459,"0.#"),1)=".",TRUE,FALSE)</formula>
    </cfRule>
  </conditionalFormatting>
  <conditionalFormatting sqref="AU458">
    <cfRule type="expression" dxfId="2519" priority="4407">
      <formula>IF(RIGHT(TEXT(AU458,"0.#"),1)=".",FALSE,TRUE)</formula>
    </cfRule>
    <cfRule type="expression" dxfId="2518" priority="4408">
      <formula>IF(RIGHT(TEXT(AU458,"0.#"),1)=".",TRUE,FALSE)</formula>
    </cfRule>
  </conditionalFormatting>
  <conditionalFormatting sqref="AU459">
    <cfRule type="expression" dxfId="2517" priority="4405">
      <formula>IF(RIGHT(TEXT(AU459,"0.#"),1)=".",FALSE,TRUE)</formula>
    </cfRule>
    <cfRule type="expression" dxfId="2516" priority="4406">
      <formula>IF(RIGHT(TEXT(AU459,"0.#"),1)=".",TRUE,FALSE)</formula>
    </cfRule>
  </conditionalFormatting>
  <conditionalFormatting sqref="AU460">
    <cfRule type="expression" dxfId="2515" priority="4403">
      <formula>IF(RIGHT(TEXT(AU460,"0.#"),1)=".",FALSE,TRUE)</formula>
    </cfRule>
    <cfRule type="expression" dxfId="2514" priority="4404">
      <formula>IF(RIGHT(TEXT(AU460,"0.#"),1)=".",TRUE,FALSE)</formula>
    </cfRule>
  </conditionalFormatting>
  <conditionalFormatting sqref="AI458:AI460">
    <cfRule type="expression" dxfId="2513" priority="4401">
      <formula>IF(RIGHT(TEXT(AI458,"0.#"),1)=".",FALSE,TRUE)</formula>
    </cfRule>
    <cfRule type="expression" dxfId="2512" priority="4402">
      <formula>IF(RIGHT(TEXT(AI458,"0.#"),1)=".",TRUE,FALSE)</formula>
    </cfRule>
  </conditionalFormatting>
  <conditionalFormatting sqref="AQ459">
    <cfRule type="expression" dxfId="2511" priority="4395">
      <formula>IF(RIGHT(TEXT(AQ459,"0.#"),1)=".",FALSE,TRUE)</formula>
    </cfRule>
    <cfRule type="expression" dxfId="2510" priority="4396">
      <formula>IF(RIGHT(TEXT(AQ459,"0.#"),1)=".",TRUE,FALSE)</formula>
    </cfRule>
  </conditionalFormatting>
  <conditionalFormatting sqref="AQ460">
    <cfRule type="expression" dxfId="2509" priority="4393">
      <formula>IF(RIGHT(TEXT(AQ460,"0.#"),1)=".",FALSE,TRUE)</formula>
    </cfRule>
    <cfRule type="expression" dxfId="2508" priority="4394">
      <formula>IF(RIGHT(TEXT(AQ460,"0.#"),1)=".",TRUE,FALSE)</formula>
    </cfRule>
  </conditionalFormatting>
  <conditionalFormatting sqref="AQ458">
    <cfRule type="expression" dxfId="2507" priority="4391">
      <formula>IF(RIGHT(TEXT(AQ458,"0.#"),1)=".",FALSE,TRUE)</formula>
    </cfRule>
    <cfRule type="expression" dxfId="2506" priority="4392">
      <formula>IF(RIGHT(TEXT(AQ458,"0.#"),1)=".",TRUE,FALSE)</formula>
    </cfRule>
  </conditionalFormatting>
  <conditionalFormatting sqref="AE120 AM120">
    <cfRule type="expression" dxfId="2505" priority="3069">
      <formula>IF(RIGHT(TEXT(AE120,"0.#"),1)=".",FALSE,TRUE)</formula>
    </cfRule>
    <cfRule type="expression" dxfId="2504" priority="3070">
      <formula>IF(RIGHT(TEXT(AE120,"0.#"),1)=".",TRUE,FALSE)</formula>
    </cfRule>
  </conditionalFormatting>
  <conditionalFormatting sqref="AI120">
    <cfRule type="expression" dxfId="2503" priority="3067">
      <formula>IF(RIGHT(TEXT(AI120,"0.#"),1)=".",FALSE,TRUE)</formula>
    </cfRule>
    <cfRule type="expression" dxfId="2502" priority="3068">
      <formula>IF(RIGHT(TEXT(AI120,"0.#"),1)=".",TRUE,FALSE)</formula>
    </cfRule>
  </conditionalFormatting>
  <conditionalFormatting sqref="AE129 AM129">
    <cfRule type="expression" dxfId="2501" priority="3057">
      <formula>IF(RIGHT(TEXT(AE129,"0.#"),1)=".",FALSE,TRUE)</formula>
    </cfRule>
    <cfRule type="expression" dxfId="2500" priority="3058">
      <formula>IF(RIGHT(TEXT(AE129,"0.#"),1)=".",TRUE,FALSE)</formula>
    </cfRule>
  </conditionalFormatting>
  <conditionalFormatting sqref="AI129">
    <cfRule type="expression" dxfId="2499" priority="3055">
      <formula>IF(RIGHT(TEXT(AI129,"0.#"),1)=".",FALSE,TRUE)</formula>
    </cfRule>
    <cfRule type="expression" dxfId="2498" priority="3056">
      <formula>IF(RIGHT(TEXT(AI129,"0.#"),1)=".",TRUE,FALSE)</formula>
    </cfRule>
  </conditionalFormatting>
  <conditionalFormatting sqref="Y839:Y866">
    <cfRule type="expression" dxfId="2497" priority="3053">
      <formula>IF(RIGHT(TEXT(Y839,"0.#"),1)=".",FALSE,TRUE)</formula>
    </cfRule>
    <cfRule type="expression" dxfId="2496" priority="3054">
      <formula>IF(RIGHT(TEXT(Y839,"0.#"),1)=".",TRUE,FALSE)</formula>
    </cfRule>
  </conditionalFormatting>
  <conditionalFormatting sqref="AU518">
    <cfRule type="expression" dxfId="2495" priority="1563">
      <formula>IF(RIGHT(TEXT(AU518,"0.#"),1)=".",FALSE,TRUE)</formula>
    </cfRule>
    <cfRule type="expression" dxfId="2494" priority="1564">
      <formula>IF(RIGHT(TEXT(AU518,"0.#"),1)=".",TRUE,FALSE)</formula>
    </cfRule>
  </conditionalFormatting>
  <conditionalFormatting sqref="AQ551">
    <cfRule type="expression" dxfId="2493" priority="1339">
      <formula>IF(RIGHT(TEXT(AQ551,"0.#"),1)=".",FALSE,TRUE)</formula>
    </cfRule>
    <cfRule type="expression" dxfId="2492" priority="1340">
      <formula>IF(RIGHT(TEXT(AQ551,"0.#"),1)=".",TRUE,FALSE)</formula>
    </cfRule>
  </conditionalFormatting>
  <conditionalFormatting sqref="AE556">
    <cfRule type="expression" dxfId="2491" priority="1337">
      <formula>IF(RIGHT(TEXT(AE556,"0.#"),1)=".",FALSE,TRUE)</formula>
    </cfRule>
    <cfRule type="expression" dxfId="2490" priority="1338">
      <formula>IF(RIGHT(TEXT(AE556,"0.#"),1)=".",TRUE,FALSE)</formula>
    </cfRule>
  </conditionalFormatting>
  <conditionalFormatting sqref="AE557">
    <cfRule type="expression" dxfId="2489" priority="1335">
      <formula>IF(RIGHT(TEXT(AE557,"0.#"),1)=".",FALSE,TRUE)</formula>
    </cfRule>
    <cfRule type="expression" dxfId="2488" priority="1336">
      <formula>IF(RIGHT(TEXT(AE557,"0.#"),1)=".",TRUE,FALSE)</formula>
    </cfRule>
  </conditionalFormatting>
  <conditionalFormatting sqref="AE558">
    <cfRule type="expression" dxfId="2487" priority="1333">
      <formula>IF(RIGHT(TEXT(AE558,"0.#"),1)=".",FALSE,TRUE)</formula>
    </cfRule>
    <cfRule type="expression" dxfId="2486" priority="1334">
      <formula>IF(RIGHT(TEXT(AE558,"0.#"),1)=".",TRUE,FALSE)</formula>
    </cfRule>
  </conditionalFormatting>
  <conditionalFormatting sqref="AU556">
    <cfRule type="expression" dxfId="2485" priority="1325">
      <formula>IF(RIGHT(TEXT(AU556,"0.#"),1)=".",FALSE,TRUE)</formula>
    </cfRule>
    <cfRule type="expression" dxfId="2484" priority="1326">
      <formula>IF(RIGHT(TEXT(AU556,"0.#"),1)=".",TRUE,FALSE)</formula>
    </cfRule>
  </conditionalFormatting>
  <conditionalFormatting sqref="AU557">
    <cfRule type="expression" dxfId="2483" priority="1323">
      <formula>IF(RIGHT(TEXT(AU557,"0.#"),1)=".",FALSE,TRUE)</formula>
    </cfRule>
    <cfRule type="expression" dxfId="2482" priority="1324">
      <formula>IF(RIGHT(TEXT(AU557,"0.#"),1)=".",TRUE,FALSE)</formula>
    </cfRule>
  </conditionalFormatting>
  <conditionalFormatting sqref="AU558">
    <cfRule type="expression" dxfId="2481" priority="1321">
      <formula>IF(RIGHT(TEXT(AU558,"0.#"),1)=".",FALSE,TRUE)</formula>
    </cfRule>
    <cfRule type="expression" dxfId="2480" priority="1322">
      <formula>IF(RIGHT(TEXT(AU558,"0.#"),1)=".",TRUE,FALSE)</formula>
    </cfRule>
  </conditionalFormatting>
  <conditionalFormatting sqref="AQ557">
    <cfRule type="expression" dxfId="2479" priority="1313">
      <formula>IF(RIGHT(TEXT(AQ557,"0.#"),1)=".",FALSE,TRUE)</formula>
    </cfRule>
    <cfRule type="expression" dxfId="2478" priority="1314">
      <formula>IF(RIGHT(TEXT(AQ557,"0.#"),1)=".",TRUE,FALSE)</formula>
    </cfRule>
  </conditionalFormatting>
  <conditionalFormatting sqref="AQ558">
    <cfRule type="expression" dxfId="2477" priority="1311">
      <formula>IF(RIGHT(TEXT(AQ558,"0.#"),1)=".",FALSE,TRUE)</formula>
    </cfRule>
    <cfRule type="expression" dxfId="2476" priority="1312">
      <formula>IF(RIGHT(TEXT(AQ558,"0.#"),1)=".",TRUE,FALSE)</formula>
    </cfRule>
  </conditionalFormatting>
  <conditionalFormatting sqref="AQ556">
    <cfRule type="expression" dxfId="2475" priority="1309">
      <formula>IF(RIGHT(TEXT(AQ556,"0.#"),1)=".",FALSE,TRUE)</formula>
    </cfRule>
    <cfRule type="expression" dxfId="2474" priority="1310">
      <formula>IF(RIGHT(TEXT(AQ556,"0.#"),1)=".",TRUE,FALSE)</formula>
    </cfRule>
  </conditionalFormatting>
  <conditionalFormatting sqref="AE561">
    <cfRule type="expression" dxfId="2473" priority="1307">
      <formula>IF(RIGHT(TEXT(AE561,"0.#"),1)=".",FALSE,TRUE)</formula>
    </cfRule>
    <cfRule type="expression" dxfId="2472" priority="1308">
      <formula>IF(RIGHT(TEXT(AE561,"0.#"),1)=".",TRUE,FALSE)</formula>
    </cfRule>
  </conditionalFormatting>
  <conditionalFormatting sqref="AE562">
    <cfRule type="expression" dxfId="2471" priority="1305">
      <formula>IF(RIGHT(TEXT(AE562,"0.#"),1)=".",FALSE,TRUE)</formula>
    </cfRule>
    <cfRule type="expression" dxfId="2470" priority="1306">
      <formula>IF(RIGHT(TEXT(AE562,"0.#"),1)=".",TRUE,FALSE)</formula>
    </cfRule>
  </conditionalFormatting>
  <conditionalFormatting sqref="AE563">
    <cfRule type="expression" dxfId="2469" priority="1303">
      <formula>IF(RIGHT(TEXT(AE563,"0.#"),1)=".",FALSE,TRUE)</formula>
    </cfRule>
    <cfRule type="expression" dxfId="2468" priority="1304">
      <formula>IF(RIGHT(TEXT(AE563,"0.#"),1)=".",TRUE,FALSE)</formula>
    </cfRule>
  </conditionalFormatting>
  <conditionalFormatting sqref="AL1102:AO1131">
    <cfRule type="expression" dxfId="2467" priority="2959">
      <formula>IF(AND(AL1102&gt;=0, RIGHT(TEXT(AL1102,"0.#"),1)&lt;&gt;"."),TRUE,FALSE)</formula>
    </cfRule>
    <cfRule type="expression" dxfId="2466" priority="2960">
      <formula>IF(AND(AL1102&gt;=0, RIGHT(TEXT(AL1102,"0.#"),1)="."),TRUE,FALSE)</formula>
    </cfRule>
    <cfRule type="expression" dxfId="2465" priority="2961">
      <formula>IF(AND(AL1102&lt;0, RIGHT(TEXT(AL1102,"0.#"),1)&lt;&gt;"."),TRUE,FALSE)</formula>
    </cfRule>
    <cfRule type="expression" dxfId="2464" priority="2962">
      <formula>IF(AND(AL1102&lt;0, RIGHT(TEXT(AL1102,"0.#"),1)="."),TRUE,FALSE)</formula>
    </cfRule>
  </conditionalFormatting>
  <conditionalFormatting sqref="Y1102:Y1131">
    <cfRule type="expression" dxfId="2463" priority="2957">
      <formula>IF(RIGHT(TEXT(Y1102,"0.#"),1)=".",FALSE,TRUE)</formula>
    </cfRule>
    <cfRule type="expression" dxfId="2462" priority="2958">
      <formula>IF(RIGHT(TEXT(Y1102,"0.#"),1)=".",TRUE,FALSE)</formula>
    </cfRule>
  </conditionalFormatting>
  <conditionalFormatting sqref="AQ553">
    <cfRule type="expression" dxfId="2461" priority="1341">
      <formula>IF(RIGHT(TEXT(AQ553,"0.#"),1)=".",FALSE,TRUE)</formula>
    </cfRule>
    <cfRule type="expression" dxfId="2460" priority="1342">
      <formula>IF(RIGHT(TEXT(AQ553,"0.#"),1)=".",TRUE,FALSE)</formula>
    </cfRule>
  </conditionalFormatting>
  <conditionalFormatting sqref="AU552">
    <cfRule type="expression" dxfId="2459" priority="1353">
      <formula>IF(RIGHT(TEXT(AU552,"0.#"),1)=".",FALSE,TRUE)</formula>
    </cfRule>
    <cfRule type="expression" dxfId="2458" priority="1354">
      <formula>IF(RIGHT(TEXT(AU552,"0.#"),1)=".",TRUE,FALSE)</formula>
    </cfRule>
  </conditionalFormatting>
  <conditionalFormatting sqref="AE552">
    <cfRule type="expression" dxfId="2457" priority="1365">
      <formula>IF(RIGHT(TEXT(AE552,"0.#"),1)=".",FALSE,TRUE)</formula>
    </cfRule>
    <cfRule type="expression" dxfId="2456" priority="1366">
      <formula>IF(RIGHT(TEXT(AE552,"0.#"),1)=".",TRUE,FALSE)</formula>
    </cfRule>
  </conditionalFormatting>
  <conditionalFormatting sqref="AQ548">
    <cfRule type="expression" dxfId="2455" priority="1371">
      <formula>IF(RIGHT(TEXT(AQ548,"0.#"),1)=".",FALSE,TRUE)</formula>
    </cfRule>
    <cfRule type="expression" dxfId="2454" priority="1372">
      <formula>IF(RIGHT(TEXT(AQ548,"0.#"),1)=".",TRUE,FALSE)</formula>
    </cfRule>
  </conditionalFormatting>
  <conditionalFormatting sqref="AL837:AO838">
    <cfRule type="expression" dxfId="2453" priority="2911">
      <formula>IF(AND(AL837&gt;=0, RIGHT(TEXT(AL837,"0.#"),1)&lt;&gt;"."),TRUE,FALSE)</formula>
    </cfRule>
    <cfRule type="expression" dxfId="2452" priority="2912">
      <formula>IF(AND(AL837&gt;=0, RIGHT(TEXT(AL837,"0.#"),1)="."),TRUE,FALSE)</formula>
    </cfRule>
    <cfRule type="expression" dxfId="2451" priority="2913">
      <formula>IF(AND(AL837&lt;0, RIGHT(TEXT(AL837,"0.#"),1)&lt;&gt;"."),TRUE,FALSE)</formula>
    </cfRule>
    <cfRule type="expression" dxfId="2450" priority="2914">
      <formula>IF(AND(AL837&lt;0, RIGHT(TEXT(AL837,"0.#"),1)="."),TRUE,FALSE)</formula>
    </cfRule>
  </conditionalFormatting>
  <conditionalFormatting sqref="Y837:Y838">
    <cfRule type="expression" dxfId="2449" priority="2909">
      <formula>IF(RIGHT(TEXT(Y837,"0.#"),1)=".",FALSE,TRUE)</formula>
    </cfRule>
    <cfRule type="expression" dxfId="2448" priority="2910">
      <formula>IF(RIGHT(TEXT(Y837,"0.#"),1)=".",TRUE,FALSE)</formula>
    </cfRule>
  </conditionalFormatting>
  <conditionalFormatting sqref="AE492">
    <cfRule type="expression" dxfId="2447" priority="1697">
      <formula>IF(RIGHT(TEXT(AE492,"0.#"),1)=".",FALSE,TRUE)</formula>
    </cfRule>
    <cfRule type="expression" dxfId="2446" priority="1698">
      <formula>IF(RIGHT(TEXT(AE492,"0.#"),1)=".",TRUE,FALSE)</formula>
    </cfRule>
  </conditionalFormatting>
  <conditionalFormatting sqref="AE493">
    <cfRule type="expression" dxfId="2445" priority="1695">
      <formula>IF(RIGHT(TEXT(AE493,"0.#"),1)=".",FALSE,TRUE)</formula>
    </cfRule>
    <cfRule type="expression" dxfId="2444" priority="1696">
      <formula>IF(RIGHT(TEXT(AE493,"0.#"),1)=".",TRUE,FALSE)</formula>
    </cfRule>
  </conditionalFormatting>
  <conditionalFormatting sqref="AE494">
    <cfRule type="expression" dxfId="2443" priority="1693">
      <formula>IF(RIGHT(TEXT(AE494,"0.#"),1)=".",FALSE,TRUE)</formula>
    </cfRule>
    <cfRule type="expression" dxfId="2442" priority="1694">
      <formula>IF(RIGHT(TEXT(AE494,"0.#"),1)=".",TRUE,FALSE)</formula>
    </cfRule>
  </conditionalFormatting>
  <conditionalFormatting sqref="AQ493">
    <cfRule type="expression" dxfId="2441" priority="1673">
      <formula>IF(RIGHT(TEXT(AQ493,"0.#"),1)=".",FALSE,TRUE)</formula>
    </cfRule>
    <cfRule type="expression" dxfId="2440" priority="1674">
      <formula>IF(RIGHT(TEXT(AQ493,"0.#"),1)=".",TRUE,FALSE)</formula>
    </cfRule>
  </conditionalFormatting>
  <conditionalFormatting sqref="AQ494">
    <cfRule type="expression" dxfId="2439" priority="1671">
      <formula>IF(RIGHT(TEXT(AQ494,"0.#"),1)=".",FALSE,TRUE)</formula>
    </cfRule>
    <cfRule type="expression" dxfId="2438" priority="1672">
      <formula>IF(RIGHT(TEXT(AQ494,"0.#"),1)=".",TRUE,FALSE)</formula>
    </cfRule>
  </conditionalFormatting>
  <conditionalFormatting sqref="AQ492">
    <cfRule type="expression" dxfId="2437" priority="1669">
      <formula>IF(RIGHT(TEXT(AQ492,"0.#"),1)=".",FALSE,TRUE)</formula>
    </cfRule>
    <cfRule type="expression" dxfId="2436" priority="1670">
      <formula>IF(RIGHT(TEXT(AQ492,"0.#"),1)=".",TRUE,FALSE)</formula>
    </cfRule>
  </conditionalFormatting>
  <conditionalFormatting sqref="AU494">
    <cfRule type="expression" dxfId="2435" priority="1681">
      <formula>IF(RIGHT(TEXT(AU494,"0.#"),1)=".",FALSE,TRUE)</formula>
    </cfRule>
    <cfRule type="expression" dxfId="2434" priority="1682">
      <formula>IF(RIGHT(TEXT(AU494,"0.#"),1)=".",TRUE,FALSE)</formula>
    </cfRule>
  </conditionalFormatting>
  <conditionalFormatting sqref="AU492">
    <cfRule type="expression" dxfId="2433" priority="1685">
      <formula>IF(RIGHT(TEXT(AU492,"0.#"),1)=".",FALSE,TRUE)</formula>
    </cfRule>
    <cfRule type="expression" dxfId="2432" priority="1686">
      <formula>IF(RIGHT(TEXT(AU492,"0.#"),1)=".",TRUE,FALSE)</formula>
    </cfRule>
  </conditionalFormatting>
  <conditionalFormatting sqref="AU493">
    <cfRule type="expression" dxfId="2431" priority="1683">
      <formula>IF(RIGHT(TEXT(AU493,"0.#"),1)=".",FALSE,TRUE)</formula>
    </cfRule>
    <cfRule type="expression" dxfId="2430" priority="1684">
      <formula>IF(RIGHT(TEXT(AU493,"0.#"),1)=".",TRUE,FALSE)</formula>
    </cfRule>
  </conditionalFormatting>
  <conditionalFormatting sqref="AU583">
    <cfRule type="expression" dxfId="2429" priority="1201">
      <formula>IF(RIGHT(TEXT(AU583,"0.#"),1)=".",FALSE,TRUE)</formula>
    </cfRule>
    <cfRule type="expression" dxfId="2428" priority="1202">
      <formula>IF(RIGHT(TEXT(AU583,"0.#"),1)=".",TRUE,FALSE)</formula>
    </cfRule>
  </conditionalFormatting>
  <conditionalFormatting sqref="AU582">
    <cfRule type="expression" dxfId="2427" priority="1203">
      <formula>IF(RIGHT(TEXT(AU582,"0.#"),1)=".",FALSE,TRUE)</formula>
    </cfRule>
    <cfRule type="expression" dxfId="2426" priority="1204">
      <formula>IF(RIGHT(TEXT(AU582,"0.#"),1)=".",TRUE,FALSE)</formula>
    </cfRule>
  </conditionalFormatting>
  <conditionalFormatting sqref="AE499">
    <cfRule type="expression" dxfId="2425" priority="1663">
      <formula>IF(RIGHT(TEXT(AE499,"0.#"),1)=".",FALSE,TRUE)</formula>
    </cfRule>
    <cfRule type="expression" dxfId="2424" priority="1664">
      <formula>IF(RIGHT(TEXT(AE499,"0.#"),1)=".",TRUE,FALSE)</formula>
    </cfRule>
  </conditionalFormatting>
  <conditionalFormatting sqref="AE497">
    <cfRule type="expression" dxfId="2423" priority="1667">
      <formula>IF(RIGHT(TEXT(AE497,"0.#"),1)=".",FALSE,TRUE)</formula>
    </cfRule>
    <cfRule type="expression" dxfId="2422" priority="1668">
      <formula>IF(RIGHT(TEXT(AE497,"0.#"),1)=".",TRUE,FALSE)</formula>
    </cfRule>
  </conditionalFormatting>
  <conditionalFormatting sqref="AE498">
    <cfRule type="expression" dxfId="2421" priority="1665">
      <formula>IF(RIGHT(TEXT(AE498,"0.#"),1)=".",FALSE,TRUE)</formula>
    </cfRule>
    <cfRule type="expression" dxfId="2420" priority="1666">
      <formula>IF(RIGHT(TEXT(AE498,"0.#"),1)=".",TRUE,FALSE)</formula>
    </cfRule>
  </conditionalFormatting>
  <conditionalFormatting sqref="AU499">
    <cfRule type="expression" dxfId="2419" priority="1651">
      <formula>IF(RIGHT(TEXT(AU499,"0.#"),1)=".",FALSE,TRUE)</formula>
    </cfRule>
    <cfRule type="expression" dxfId="2418" priority="1652">
      <formula>IF(RIGHT(TEXT(AU499,"0.#"),1)=".",TRUE,FALSE)</formula>
    </cfRule>
  </conditionalFormatting>
  <conditionalFormatting sqref="AU497">
    <cfRule type="expression" dxfId="2417" priority="1655">
      <formula>IF(RIGHT(TEXT(AU497,"0.#"),1)=".",FALSE,TRUE)</formula>
    </cfRule>
    <cfRule type="expression" dxfId="2416" priority="1656">
      <formula>IF(RIGHT(TEXT(AU497,"0.#"),1)=".",TRUE,FALSE)</formula>
    </cfRule>
  </conditionalFormatting>
  <conditionalFormatting sqref="AU498">
    <cfRule type="expression" dxfId="2415" priority="1653">
      <formula>IF(RIGHT(TEXT(AU498,"0.#"),1)=".",FALSE,TRUE)</formula>
    </cfRule>
    <cfRule type="expression" dxfId="2414" priority="1654">
      <formula>IF(RIGHT(TEXT(AU498,"0.#"),1)=".",TRUE,FALSE)</formula>
    </cfRule>
  </conditionalFormatting>
  <conditionalFormatting sqref="AQ497">
    <cfRule type="expression" dxfId="2413" priority="1639">
      <formula>IF(RIGHT(TEXT(AQ497,"0.#"),1)=".",FALSE,TRUE)</formula>
    </cfRule>
    <cfRule type="expression" dxfId="2412" priority="1640">
      <formula>IF(RIGHT(TEXT(AQ497,"0.#"),1)=".",TRUE,FALSE)</formula>
    </cfRule>
  </conditionalFormatting>
  <conditionalFormatting sqref="AQ498">
    <cfRule type="expression" dxfId="2411" priority="1643">
      <formula>IF(RIGHT(TEXT(AQ498,"0.#"),1)=".",FALSE,TRUE)</formula>
    </cfRule>
    <cfRule type="expression" dxfId="2410" priority="1644">
      <formula>IF(RIGHT(TEXT(AQ498,"0.#"),1)=".",TRUE,FALSE)</formula>
    </cfRule>
  </conditionalFormatting>
  <conditionalFormatting sqref="AQ499">
    <cfRule type="expression" dxfId="2409" priority="1641">
      <formula>IF(RIGHT(TEXT(AQ499,"0.#"),1)=".",FALSE,TRUE)</formula>
    </cfRule>
    <cfRule type="expression" dxfId="2408" priority="1642">
      <formula>IF(RIGHT(TEXT(AQ499,"0.#"),1)=".",TRUE,FALSE)</formula>
    </cfRule>
  </conditionalFormatting>
  <conditionalFormatting sqref="AE504">
    <cfRule type="expression" dxfId="2407" priority="1633">
      <formula>IF(RIGHT(TEXT(AE504,"0.#"),1)=".",FALSE,TRUE)</formula>
    </cfRule>
    <cfRule type="expression" dxfId="2406" priority="1634">
      <formula>IF(RIGHT(TEXT(AE504,"0.#"),1)=".",TRUE,FALSE)</formula>
    </cfRule>
  </conditionalFormatting>
  <conditionalFormatting sqref="AE502">
    <cfRule type="expression" dxfId="2405" priority="1637">
      <formula>IF(RIGHT(TEXT(AE502,"0.#"),1)=".",FALSE,TRUE)</formula>
    </cfRule>
    <cfRule type="expression" dxfId="2404" priority="1638">
      <formula>IF(RIGHT(TEXT(AE502,"0.#"),1)=".",TRUE,FALSE)</formula>
    </cfRule>
  </conditionalFormatting>
  <conditionalFormatting sqref="AE503">
    <cfRule type="expression" dxfId="2403" priority="1635">
      <formula>IF(RIGHT(TEXT(AE503,"0.#"),1)=".",FALSE,TRUE)</formula>
    </cfRule>
    <cfRule type="expression" dxfId="2402" priority="1636">
      <formula>IF(RIGHT(TEXT(AE503,"0.#"),1)=".",TRUE,FALSE)</formula>
    </cfRule>
  </conditionalFormatting>
  <conditionalFormatting sqref="AU504">
    <cfRule type="expression" dxfId="2401" priority="1621">
      <formula>IF(RIGHT(TEXT(AU504,"0.#"),1)=".",FALSE,TRUE)</formula>
    </cfRule>
    <cfRule type="expression" dxfId="2400" priority="1622">
      <formula>IF(RIGHT(TEXT(AU504,"0.#"),1)=".",TRUE,FALSE)</formula>
    </cfRule>
  </conditionalFormatting>
  <conditionalFormatting sqref="AU502">
    <cfRule type="expression" dxfId="2399" priority="1625">
      <formula>IF(RIGHT(TEXT(AU502,"0.#"),1)=".",FALSE,TRUE)</formula>
    </cfRule>
    <cfRule type="expression" dxfId="2398" priority="1626">
      <formula>IF(RIGHT(TEXT(AU502,"0.#"),1)=".",TRUE,FALSE)</formula>
    </cfRule>
  </conditionalFormatting>
  <conditionalFormatting sqref="AU503">
    <cfRule type="expression" dxfId="2397" priority="1623">
      <formula>IF(RIGHT(TEXT(AU503,"0.#"),1)=".",FALSE,TRUE)</formula>
    </cfRule>
    <cfRule type="expression" dxfId="2396" priority="1624">
      <formula>IF(RIGHT(TEXT(AU503,"0.#"),1)=".",TRUE,FALSE)</formula>
    </cfRule>
  </conditionalFormatting>
  <conditionalFormatting sqref="AQ502">
    <cfRule type="expression" dxfId="2395" priority="1609">
      <formula>IF(RIGHT(TEXT(AQ502,"0.#"),1)=".",FALSE,TRUE)</formula>
    </cfRule>
    <cfRule type="expression" dxfId="2394" priority="1610">
      <formula>IF(RIGHT(TEXT(AQ502,"0.#"),1)=".",TRUE,FALSE)</formula>
    </cfRule>
  </conditionalFormatting>
  <conditionalFormatting sqref="AQ503">
    <cfRule type="expression" dxfId="2393" priority="1613">
      <formula>IF(RIGHT(TEXT(AQ503,"0.#"),1)=".",FALSE,TRUE)</formula>
    </cfRule>
    <cfRule type="expression" dxfId="2392" priority="1614">
      <formula>IF(RIGHT(TEXT(AQ503,"0.#"),1)=".",TRUE,FALSE)</formula>
    </cfRule>
  </conditionalFormatting>
  <conditionalFormatting sqref="AQ504">
    <cfRule type="expression" dxfId="2391" priority="1611">
      <formula>IF(RIGHT(TEXT(AQ504,"0.#"),1)=".",FALSE,TRUE)</formula>
    </cfRule>
    <cfRule type="expression" dxfId="2390" priority="1612">
      <formula>IF(RIGHT(TEXT(AQ504,"0.#"),1)=".",TRUE,FALSE)</formula>
    </cfRule>
  </conditionalFormatting>
  <conditionalFormatting sqref="AE509">
    <cfRule type="expression" dxfId="2389" priority="1603">
      <formula>IF(RIGHT(TEXT(AE509,"0.#"),1)=".",FALSE,TRUE)</formula>
    </cfRule>
    <cfRule type="expression" dxfId="2388" priority="1604">
      <formula>IF(RIGHT(TEXT(AE509,"0.#"),1)=".",TRUE,FALSE)</formula>
    </cfRule>
  </conditionalFormatting>
  <conditionalFormatting sqref="AE507">
    <cfRule type="expression" dxfId="2387" priority="1607">
      <formula>IF(RIGHT(TEXT(AE507,"0.#"),1)=".",FALSE,TRUE)</formula>
    </cfRule>
    <cfRule type="expression" dxfId="2386" priority="1608">
      <formula>IF(RIGHT(TEXT(AE507,"0.#"),1)=".",TRUE,FALSE)</formula>
    </cfRule>
  </conditionalFormatting>
  <conditionalFormatting sqref="AE508">
    <cfRule type="expression" dxfId="2385" priority="1605">
      <formula>IF(RIGHT(TEXT(AE508,"0.#"),1)=".",FALSE,TRUE)</formula>
    </cfRule>
    <cfRule type="expression" dxfId="2384" priority="1606">
      <formula>IF(RIGHT(TEXT(AE508,"0.#"),1)=".",TRUE,FALSE)</formula>
    </cfRule>
  </conditionalFormatting>
  <conditionalFormatting sqref="AU509">
    <cfRule type="expression" dxfId="2383" priority="1591">
      <formula>IF(RIGHT(TEXT(AU509,"0.#"),1)=".",FALSE,TRUE)</formula>
    </cfRule>
    <cfRule type="expression" dxfId="2382" priority="1592">
      <formula>IF(RIGHT(TEXT(AU509,"0.#"),1)=".",TRUE,FALSE)</formula>
    </cfRule>
  </conditionalFormatting>
  <conditionalFormatting sqref="AU507">
    <cfRule type="expression" dxfId="2381" priority="1595">
      <formula>IF(RIGHT(TEXT(AU507,"0.#"),1)=".",FALSE,TRUE)</formula>
    </cfRule>
    <cfRule type="expression" dxfId="2380" priority="1596">
      <formula>IF(RIGHT(TEXT(AU507,"0.#"),1)=".",TRUE,FALSE)</formula>
    </cfRule>
  </conditionalFormatting>
  <conditionalFormatting sqref="AU508">
    <cfRule type="expression" dxfId="2379" priority="1593">
      <formula>IF(RIGHT(TEXT(AU508,"0.#"),1)=".",FALSE,TRUE)</formula>
    </cfRule>
    <cfRule type="expression" dxfId="2378" priority="1594">
      <formula>IF(RIGHT(TEXT(AU508,"0.#"),1)=".",TRUE,FALSE)</formula>
    </cfRule>
  </conditionalFormatting>
  <conditionalFormatting sqref="AQ507">
    <cfRule type="expression" dxfId="2377" priority="1579">
      <formula>IF(RIGHT(TEXT(AQ507,"0.#"),1)=".",FALSE,TRUE)</formula>
    </cfRule>
    <cfRule type="expression" dxfId="2376" priority="1580">
      <formula>IF(RIGHT(TEXT(AQ507,"0.#"),1)=".",TRUE,FALSE)</formula>
    </cfRule>
  </conditionalFormatting>
  <conditionalFormatting sqref="AQ508">
    <cfRule type="expression" dxfId="2375" priority="1583">
      <formula>IF(RIGHT(TEXT(AQ508,"0.#"),1)=".",FALSE,TRUE)</formula>
    </cfRule>
    <cfRule type="expression" dxfId="2374" priority="1584">
      <formula>IF(RIGHT(TEXT(AQ508,"0.#"),1)=".",TRUE,FALSE)</formula>
    </cfRule>
  </conditionalFormatting>
  <conditionalFormatting sqref="AQ509">
    <cfRule type="expression" dxfId="2373" priority="1581">
      <formula>IF(RIGHT(TEXT(AQ509,"0.#"),1)=".",FALSE,TRUE)</formula>
    </cfRule>
    <cfRule type="expression" dxfId="2372" priority="1582">
      <formula>IF(RIGHT(TEXT(AQ509,"0.#"),1)=".",TRUE,FALSE)</formula>
    </cfRule>
  </conditionalFormatting>
  <conditionalFormatting sqref="AE465">
    <cfRule type="expression" dxfId="2371" priority="1873">
      <formula>IF(RIGHT(TEXT(AE465,"0.#"),1)=".",FALSE,TRUE)</formula>
    </cfRule>
    <cfRule type="expression" dxfId="2370" priority="1874">
      <formula>IF(RIGHT(TEXT(AE465,"0.#"),1)=".",TRUE,FALSE)</formula>
    </cfRule>
  </conditionalFormatting>
  <conditionalFormatting sqref="AE463">
    <cfRule type="expression" dxfId="2369" priority="1877">
      <formula>IF(RIGHT(TEXT(AE463,"0.#"),1)=".",FALSE,TRUE)</formula>
    </cfRule>
    <cfRule type="expression" dxfId="2368" priority="1878">
      <formula>IF(RIGHT(TEXT(AE463,"0.#"),1)=".",TRUE,FALSE)</formula>
    </cfRule>
  </conditionalFormatting>
  <conditionalFormatting sqref="AE464">
    <cfRule type="expression" dxfId="2367" priority="1875">
      <formula>IF(RIGHT(TEXT(AE464,"0.#"),1)=".",FALSE,TRUE)</formula>
    </cfRule>
    <cfRule type="expression" dxfId="2366" priority="1876">
      <formula>IF(RIGHT(TEXT(AE464,"0.#"),1)=".",TRUE,FALSE)</formula>
    </cfRule>
  </conditionalFormatting>
  <conditionalFormatting sqref="AM465">
    <cfRule type="expression" dxfId="2365" priority="1867">
      <formula>IF(RIGHT(TEXT(AM465,"0.#"),1)=".",FALSE,TRUE)</formula>
    </cfRule>
    <cfRule type="expression" dxfId="2364" priority="1868">
      <formula>IF(RIGHT(TEXT(AM465,"0.#"),1)=".",TRUE,FALSE)</formula>
    </cfRule>
  </conditionalFormatting>
  <conditionalFormatting sqref="AM463">
    <cfRule type="expression" dxfId="2363" priority="1871">
      <formula>IF(RIGHT(TEXT(AM463,"0.#"),1)=".",FALSE,TRUE)</formula>
    </cfRule>
    <cfRule type="expression" dxfId="2362" priority="1872">
      <formula>IF(RIGHT(TEXT(AM463,"0.#"),1)=".",TRUE,FALSE)</formula>
    </cfRule>
  </conditionalFormatting>
  <conditionalFormatting sqref="AM464">
    <cfRule type="expression" dxfId="2361" priority="1869">
      <formula>IF(RIGHT(TEXT(AM464,"0.#"),1)=".",FALSE,TRUE)</formula>
    </cfRule>
    <cfRule type="expression" dxfId="2360" priority="1870">
      <formula>IF(RIGHT(TEXT(AM464,"0.#"),1)=".",TRUE,FALSE)</formula>
    </cfRule>
  </conditionalFormatting>
  <conditionalFormatting sqref="AU465">
    <cfRule type="expression" dxfId="2359" priority="1861">
      <formula>IF(RIGHT(TEXT(AU465,"0.#"),1)=".",FALSE,TRUE)</formula>
    </cfRule>
    <cfRule type="expression" dxfId="2358" priority="1862">
      <formula>IF(RIGHT(TEXT(AU465,"0.#"),1)=".",TRUE,FALSE)</formula>
    </cfRule>
  </conditionalFormatting>
  <conditionalFormatting sqref="AU463">
    <cfRule type="expression" dxfId="2357" priority="1865">
      <formula>IF(RIGHT(TEXT(AU463,"0.#"),1)=".",FALSE,TRUE)</formula>
    </cfRule>
    <cfRule type="expression" dxfId="2356" priority="1866">
      <formula>IF(RIGHT(TEXT(AU463,"0.#"),1)=".",TRUE,FALSE)</formula>
    </cfRule>
  </conditionalFormatting>
  <conditionalFormatting sqref="AU464">
    <cfRule type="expression" dxfId="2355" priority="1863">
      <formula>IF(RIGHT(TEXT(AU464,"0.#"),1)=".",FALSE,TRUE)</formula>
    </cfRule>
    <cfRule type="expression" dxfId="2354" priority="1864">
      <formula>IF(RIGHT(TEXT(AU464,"0.#"),1)=".",TRUE,FALSE)</formula>
    </cfRule>
  </conditionalFormatting>
  <conditionalFormatting sqref="AI465">
    <cfRule type="expression" dxfId="2353" priority="1855">
      <formula>IF(RIGHT(TEXT(AI465,"0.#"),1)=".",FALSE,TRUE)</formula>
    </cfRule>
    <cfRule type="expression" dxfId="2352" priority="1856">
      <formula>IF(RIGHT(TEXT(AI465,"0.#"),1)=".",TRUE,FALSE)</formula>
    </cfRule>
  </conditionalFormatting>
  <conditionalFormatting sqref="AI463">
    <cfRule type="expression" dxfId="2351" priority="1859">
      <formula>IF(RIGHT(TEXT(AI463,"0.#"),1)=".",FALSE,TRUE)</formula>
    </cfRule>
    <cfRule type="expression" dxfId="2350" priority="1860">
      <formula>IF(RIGHT(TEXT(AI463,"0.#"),1)=".",TRUE,FALSE)</formula>
    </cfRule>
  </conditionalFormatting>
  <conditionalFormatting sqref="AI464">
    <cfRule type="expression" dxfId="2349" priority="1857">
      <formula>IF(RIGHT(TEXT(AI464,"0.#"),1)=".",FALSE,TRUE)</formula>
    </cfRule>
    <cfRule type="expression" dxfId="2348" priority="1858">
      <formula>IF(RIGHT(TEXT(AI464,"0.#"),1)=".",TRUE,FALSE)</formula>
    </cfRule>
  </conditionalFormatting>
  <conditionalFormatting sqref="AQ463">
    <cfRule type="expression" dxfId="2347" priority="1849">
      <formula>IF(RIGHT(TEXT(AQ463,"0.#"),1)=".",FALSE,TRUE)</formula>
    </cfRule>
    <cfRule type="expression" dxfId="2346" priority="1850">
      <formula>IF(RIGHT(TEXT(AQ463,"0.#"),1)=".",TRUE,FALSE)</formula>
    </cfRule>
  </conditionalFormatting>
  <conditionalFormatting sqref="AQ464">
    <cfRule type="expression" dxfId="2345" priority="1853">
      <formula>IF(RIGHT(TEXT(AQ464,"0.#"),1)=".",FALSE,TRUE)</formula>
    </cfRule>
    <cfRule type="expression" dxfId="2344" priority="1854">
      <formula>IF(RIGHT(TEXT(AQ464,"0.#"),1)=".",TRUE,FALSE)</formula>
    </cfRule>
  </conditionalFormatting>
  <conditionalFormatting sqref="AQ465">
    <cfRule type="expression" dxfId="2343" priority="1851">
      <formula>IF(RIGHT(TEXT(AQ465,"0.#"),1)=".",FALSE,TRUE)</formula>
    </cfRule>
    <cfRule type="expression" dxfId="2342" priority="1852">
      <formula>IF(RIGHT(TEXT(AQ465,"0.#"),1)=".",TRUE,FALSE)</formula>
    </cfRule>
  </conditionalFormatting>
  <conditionalFormatting sqref="AE470">
    <cfRule type="expression" dxfId="2341" priority="1843">
      <formula>IF(RIGHT(TEXT(AE470,"0.#"),1)=".",FALSE,TRUE)</formula>
    </cfRule>
    <cfRule type="expression" dxfId="2340" priority="1844">
      <formula>IF(RIGHT(TEXT(AE470,"0.#"),1)=".",TRUE,FALSE)</formula>
    </cfRule>
  </conditionalFormatting>
  <conditionalFormatting sqref="AE468">
    <cfRule type="expression" dxfId="2339" priority="1847">
      <formula>IF(RIGHT(TEXT(AE468,"0.#"),1)=".",FALSE,TRUE)</formula>
    </cfRule>
    <cfRule type="expression" dxfId="2338" priority="1848">
      <formula>IF(RIGHT(TEXT(AE468,"0.#"),1)=".",TRUE,FALSE)</formula>
    </cfRule>
  </conditionalFormatting>
  <conditionalFormatting sqref="AE469">
    <cfRule type="expression" dxfId="2337" priority="1845">
      <formula>IF(RIGHT(TEXT(AE469,"0.#"),1)=".",FALSE,TRUE)</formula>
    </cfRule>
    <cfRule type="expression" dxfId="2336" priority="1846">
      <formula>IF(RIGHT(TEXT(AE469,"0.#"),1)=".",TRUE,FALSE)</formula>
    </cfRule>
  </conditionalFormatting>
  <conditionalFormatting sqref="AM470">
    <cfRule type="expression" dxfId="2335" priority="1837">
      <formula>IF(RIGHT(TEXT(AM470,"0.#"),1)=".",FALSE,TRUE)</formula>
    </cfRule>
    <cfRule type="expression" dxfId="2334" priority="1838">
      <formula>IF(RIGHT(TEXT(AM470,"0.#"),1)=".",TRUE,FALSE)</formula>
    </cfRule>
  </conditionalFormatting>
  <conditionalFormatting sqref="AM468">
    <cfRule type="expression" dxfId="2333" priority="1841">
      <formula>IF(RIGHT(TEXT(AM468,"0.#"),1)=".",FALSE,TRUE)</formula>
    </cfRule>
    <cfRule type="expression" dxfId="2332" priority="1842">
      <formula>IF(RIGHT(TEXT(AM468,"0.#"),1)=".",TRUE,FALSE)</formula>
    </cfRule>
  </conditionalFormatting>
  <conditionalFormatting sqref="AM469">
    <cfRule type="expression" dxfId="2331" priority="1839">
      <formula>IF(RIGHT(TEXT(AM469,"0.#"),1)=".",FALSE,TRUE)</formula>
    </cfRule>
    <cfRule type="expression" dxfId="2330" priority="1840">
      <formula>IF(RIGHT(TEXT(AM469,"0.#"),1)=".",TRUE,FALSE)</formula>
    </cfRule>
  </conditionalFormatting>
  <conditionalFormatting sqref="AU470">
    <cfRule type="expression" dxfId="2329" priority="1831">
      <formula>IF(RIGHT(TEXT(AU470,"0.#"),1)=".",FALSE,TRUE)</formula>
    </cfRule>
    <cfRule type="expression" dxfId="2328" priority="1832">
      <formula>IF(RIGHT(TEXT(AU470,"0.#"),1)=".",TRUE,FALSE)</formula>
    </cfRule>
  </conditionalFormatting>
  <conditionalFormatting sqref="AU468">
    <cfRule type="expression" dxfId="2327" priority="1835">
      <formula>IF(RIGHT(TEXT(AU468,"0.#"),1)=".",FALSE,TRUE)</formula>
    </cfRule>
    <cfRule type="expression" dxfId="2326" priority="1836">
      <formula>IF(RIGHT(TEXT(AU468,"0.#"),1)=".",TRUE,FALSE)</formula>
    </cfRule>
  </conditionalFormatting>
  <conditionalFormatting sqref="AU469">
    <cfRule type="expression" dxfId="2325" priority="1833">
      <formula>IF(RIGHT(TEXT(AU469,"0.#"),1)=".",FALSE,TRUE)</formula>
    </cfRule>
    <cfRule type="expression" dxfId="2324" priority="1834">
      <formula>IF(RIGHT(TEXT(AU469,"0.#"),1)=".",TRUE,FALSE)</formula>
    </cfRule>
  </conditionalFormatting>
  <conditionalFormatting sqref="AI470">
    <cfRule type="expression" dxfId="2323" priority="1825">
      <formula>IF(RIGHT(TEXT(AI470,"0.#"),1)=".",FALSE,TRUE)</formula>
    </cfRule>
    <cfRule type="expression" dxfId="2322" priority="1826">
      <formula>IF(RIGHT(TEXT(AI470,"0.#"),1)=".",TRUE,FALSE)</formula>
    </cfRule>
  </conditionalFormatting>
  <conditionalFormatting sqref="AI468">
    <cfRule type="expression" dxfId="2321" priority="1829">
      <formula>IF(RIGHT(TEXT(AI468,"0.#"),1)=".",FALSE,TRUE)</formula>
    </cfRule>
    <cfRule type="expression" dxfId="2320" priority="1830">
      <formula>IF(RIGHT(TEXT(AI468,"0.#"),1)=".",TRUE,FALSE)</formula>
    </cfRule>
  </conditionalFormatting>
  <conditionalFormatting sqref="AI469">
    <cfRule type="expression" dxfId="2319" priority="1827">
      <formula>IF(RIGHT(TEXT(AI469,"0.#"),1)=".",FALSE,TRUE)</formula>
    </cfRule>
    <cfRule type="expression" dxfId="2318" priority="1828">
      <formula>IF(RIGHT(TEXT(AI469,"0.#"),1)=".",TRUE,FALSE)</formula>
    </cfRule>
  </conditionalFormatting>
  <conditionalFormatting sqref="AQ468">
    <cfRule type="expression" dxfId="2317" priority="1819">
      <formula>IF(RIGHT(TEXT(AQ468,"0.#"),1)=".",FALSE,TRUE)</formula>
    </cfRule>
    <cfRule type="expression" dxfId="2316" priority="1820">
      <formula>IF(RIGHT(TEXT(AQ468,"0.#"),1)=".",TRUE,FALSE)</formula>
    </cfRule>
  </conditionalFormatting>
  <conditionalFormatting sqref="AQ469">
    <cfRule type="expression" dxfId="2315" priority="1823">
      <formula>IF(RIGHT(TEXT(AQ469,"0.#"),1)=".",FALSE,TRUE)</formula>
    </cfRule>
    <cfRule type="expression" dxfId="2314" priority="1824">
      <formula>IF(RIGHT(TEXT(AQ469,"0.#"),1)=".",TRUE,FALSE)</formula>
    </cfRule>
  </conditionalFormatting>
  <conditionalFormatting sqref="AQ470">
    <cfRule type="expression" dxfId="2313" priority="1821">
      <formula>IF(RIGHT(TEXT(AQ470,"0.#"),1)=".",FALSE,TRUE)</formula>
    </cfRule>
    <cfRule type="expression" dxfId="2312" priority="1822">
      <formula>IF(RIGHT(TEXT(AQ470,"0.#"),1)=".",TRUE,FALSE)</formula>
    </cfRule>
  </conditionalFormatting>
  <conditionalFormatting sqref="AE475">
    <cfRule type="expression" dxfId="2311" priority="1813">
      <formula>IF(RIGHT(TEXT(AE475,"0.#"),1)=".",FALSE,TRUE)</formula>
    </cfRule>
    <cfRule type="expression" dxfId="2310" priority="1814">
      <formula>IF(RIGHT(TEXT(AE475,"0.#"),1)=".",TRUE,FALSE)</formula>
    </cfRule>
  </conditionalFormatting>
  <conditionalFormatting sqref="AE473">
    <cfRule type="expression" dxfId="2309" priority="1817">
      <formula>IF(RIGHT(TEXT(AE473,"0.#"),1)=".",FALSE,TRUE)</formula>
    </cfRule>
    <cfRule type="expression" dxfId="2308" priority="1818">
      <formula>IF(RIGHT(TEXT(AE473,"0.#"),1)=".",TRUE,FALSE)</formula>
    </cfRule>
  </conditionalFormatting>
  <conditionalFormatting sqref="AE474">
    <cfRule type="expression" dxfId="2307" priority="1815">
      <formula>IF(RIGHT(TEXT(AE474,"0.#"),1)=".",FALSE,TRUE)</formula>
    </cfRule>
    <cfRule type="expression" dxfId="2306" priority="1816">
      <formula>IF(RIGHT(TEXT(AE474,"0.#"),1)=".",TRUE,FALSE)</formula>
    </cfRule>
  </conditionalFormatting>
  <conditionalFormatting sqref="AM475">
    <cfRule type="expression" dxfId="2305" priority="1807">
      <formula>IF(RIGHT(TEXT(AM475,"0.#"),1)=".",FALSE,TRUE)</formula>
    </cfRule>
    <cfRule type="expression" dxfId="2304" priority="1808">
      <formula>IF(RIGHT(TEXT(AM475,"0.#"),1)=".",TRUE,FALSE)</formula>
    </cfRule>
  </conditionalFormatting>
  <conditionalFormatting sqref="AM473">
    <cfRule type="expression" dxfId="2303" priority="1811">
      <formula>IF(RIGHT(TEXT(AM473,"0.#"),1)=".",FALSE,TRUE)</formula>
    </cfRule>
    <cfRule type="expression" dxfId="2302" priority="1812">
      <formula>IF(RIGHT(TEXT(AM473,"0.#"),1)=".",TRUE,FALSE)</formula>
    </cfRule>
  </conditionalFormatting>
  <conditionalFormatting sqref="AM474">
    <cfRule type="expression" dxfId="2301" priority="1809">
      <formula>IF(RIGHT(TEXT(AM474,"0.#"),1)=".",FALSE,TRUE)</formula>
    </cfRule>
    <cfRule type="expression" dxfId="2300" priority="1810">
      <formula>IF(RIGHT(TEXT(AM474,"0.#"),1)=".",TRUE,FALSE)</formula>
    </cfRule>
  </conditionalFormatting>
  <conditionalFormatting sqref="AU475">
    <cfRule type="expression" dxfId="2299" priority="1801">
      <formula>IF(RIGHT(TEXT(AU475,"0.#"),1)=".",FALSE,TRUE)</formula>
    </cfRule>
    <cfRule type="expression" dxfId="2298" priority="1802">
      <formula>IF(RIGHT(TEXT(AU475,"0.#"),1)=".",TRUE,FALSE)</formula>
    </cfRule>
  </conditionalFormatting>
  <conditionalFormatting sqref="AU473">
    <cfRule type="expression" dxfId="2297" priority="1805">
      <formula>IF(RIGHT(TEXT(AU473,"0.#"),1)=".",FALSE,TRUE)</formula>
    </cfRule>
    <cfRule type="expression" dxfId="2296" priority="1806">
      <formula>IF(RIGHT(TEXT(AU473,"0.#"),1)=".",TRUE,FALSE)</formula>
    </cfRule>
  </conditionalFormatting>
  <conditionalFormatting sqref="AU474">
    <cfRule type="expression" dxfId="2295" priority="1803">
      <formula>IF(RIGHT(TEXT(AU474,"0.#"),1)=".",FALSE,TRUE)</formula>
    </cfRule>
    <cfRule type="expression" dxfId="2294" priority="1804">
      <formula>IF(RIGHT(TEXT(AU474,"0.#"),1)=".",TRUE,FALSE)</formula>
    </cfRule>
  </conditionalFormatting>
  <conditionalFormatting sqref="AI475">
    <cfRule type="expression" dxfId="2293" priority="1795">
      <formula>IF(RIGHT(TEXT(AI475,"0.#"),1)=".",FALSE,TRUE)</formula>
    </cfRule>
    <cfRule type="expression" dxfId="2292" priority="1796">
      <formula>IF(RIGHT(TEXT(AI475,"0.#"),1)=".",TRUE,FALSE)</formula>
    </cfRule>
  </conditionalFormatting>
  <conditionalFormatting sqref="AI473">
    <cfRule type="expression" dxfId="2291" priority="1799">
      <formula>IF(RIGHT(TEXT(AI473,"0.#"),1)=".",FALSE,TRUE)</formula>
    </cfRule>
    <cfRule type="expression" dxfId="2290" priority="1800">
      <formula>IF(RIGHT(TEXT(AI473,"0.#"),1)=".",TRUE,FALSE)</formula>
    </cfRule>
  </conditionalFormatting>
  <conditionalFormatting sqref="AI474">
    <cfRule type="expression" dxfId="2289" priority="1797">
      <formula>IF(RIGHT(TEXT(AI474,"0.#"),1)=".",FALSE,TRUE)</formula>
    </cfRule>
    <cfRule type="expression" dxfId="2288" priority="1798">
      <formula>IF(RIGHT(TEXT(AI474,"0.#"),1)=".",TRUE,FALSE)</formula>
    </cfRule>
  </conditionalFormatting>
  <conditionalFormatting sqref="AQ473">
    <cfRule type="expression" dxfId="2287" priority="1789">
      <formula>IF(RIGHT(TEXT(AQ473,"0.#"),1)=".",FALSE,TRUE)</formula>
    </cfRule>
    <cfRule type="expression" dxfId="2286" priority="1790">
      <formula>IF(RIGHT(TEXT(AQ473,"0.#"),1)=".",TRUE,FALSE)</formula>
    </cfRule>
  </conditionalFormatting>
  <conditionalFormatting sqref="AQ474">
    <cfRule type="expression" dxfId="2285" priority="1793">
      <formula>IF(RIGHT(TEXT(AQ474,"0.#"),1)=".",FALSE,TRUE)</formula>
    </cfRule>
    <cfRule type="expression" dxfId="2284" priority="1794">
      <formula>IF(RIGHT(TEXT(AQ474,"0.#"),1)=".",TRUE,FALSE)</formula>
    </cfRule>
  </conditionalFormatting>
  <conditionalFormatting sqref="AQ475">
    <cfRule type="expression" dxfId="2283" priority="1791">
      <formula>IF(RIGHT(TEXT(AQ475,"0.#"),1)=".",FALSE,TRUE)</formula>
    </cfRule>
    <cfRule type="expression" dxfId="2282" priority="1792">
      <formula>IF(RIGHT(TEXT(AQ475,"0.#"),1)=".",TRUE,FALSE)</formula>
    </cfRule>
  </conditionalFormatting>
  <conditionalFormatting sqref="AE480">
    <cfRule type="expression" dxfId="2281" priority="1783">
      <formula>IF(RIGHT(TEXT(AE480,"0.#"),1)=".",FALSE,TRUE)</formula>
    </cfRule>
    <cfRule type="expression" dxfId="2280" priority="1784">
      <formula>IF(RIGHT(TEXT(AE480,"0.#"),1)=".",TRUE,FALSE)</formula>
    </cfRule>
  </conditionalFormatting>
  <conditionalFormatting sqref="AE478">
    <cfRule type="expression" dxfId="2279" priority="1787">
      <formula>IF(RIGHT(TEXT(AE478,"0.#"),1)=".",FALSE,TRUE)</formula>
    </cfRule>
    <cfRule type="expression" dxfId="2278" priority="1788">
      <formula>IF(RIGHT(TEXT(AE478,"0.#"),1)=".",TRUE,FALSE)</formula>
    </cfRule>
  </conditionalFormatting>
  <conditionalFormatting sqref="AE479">
    <cfRule type="expression" dxfId="2277" priority="1785">
      <formula>IF(RIGHT(TEXT(AE479,"0.#"),1)=".",FALSE,TRUE)</formula>
    </cfRule>
    <cfRule type="expression" dxfId="2276" priority="1786">
      <formula>IF(RIGHT(TEXT(AE479,"0.#"),1)=".",TRUE,FALSE)</formula>
    </cfRule>
  </conditionalFormatting>
  <conditionalFormatting sqref="AM480">
    <cfRule type="expression" dxfId="2275" priority="1777">
      <formula>IF(RIGHT(TEXT(AM480,"0.#"),1)=".",FALSE,TRUE)</formula>
    </cfRule>
    <cfRule type="expression" dxfId="2274" priority="1778">
      <formula>IF(RIGHT(TEXT(AM480,"0.#"),1)=".",TRUE,FALSE)</formula>
    </cfRule>
  </conditionalFormatting>
  <conditionalFormatting sqref="AM478">
    <cfRule type="expression" dxfId="2273" priority="1781">
      <formula>IF(RIGHT(TEXT(AM478,"0.#"),1)=".",FALSE,TRUE)</formula>
    </cfRule>
    <cfRule type="expression" dxfId="2272" priority="1782">
      <formula>IF(RIGHT(TEXT(AM478,"0.#"),1)=".",TRUE,FALSE)</formula>
    </cfRule>
  </conditionalFormatting>
  <conditionalFormatting sqref="AM479">
    <cfRule type="expression" dxfId="2271" priority="1779">
      <formula>IF(RIGHT(TEXT(AM479,"0.#"),1)=".",FALSE,TRUE)</formula>
    </cfRule>
    <cfRule type="expression" dxfId="2270" priority="1780">
      <formula>IF(RIGHT(TEXT(AM479,"0.#"),1)=".",TRUE,FALSE)</formula>
    </cfRule>
  </conditionalFormatting>
  <conditionalFormatting sqref="AU480">
    <cfRule type="expression" dxfId="2269" priority="1771">
      <formula>IF(RIGHT(TEXT(AU480,"0.#"),1)=".",FALSE,TRUE)</formula>
    </cfRule>
    <cfRule type="expression" dxfId="2268" priority="1772">
      <formula>IF(RIGHT(TEXT(AU480,"0.#"),1)=".",TRUE,FALSE)</formula>
    </cfRule>
  </conditionalFormatting>
  <conditionalFormatting sqref="AU478">
    <cfRule type="expression" dxfId="2267" priority="1775">
      <formula>IF(RIGHT(TEXT(AU478,"0.#"),1)=".",FALSE,TRUE)</formula>
    </cfRule>
    <cfRule type="expression" dxfId="2266" priority="1776">
      <formula>IF(RIGHT(TEXT(AU478,"0.#"),1)=".",TRUE,FALSE)</formula>
    </cfRule>
  </conditionalFormatting>
  <conditionalFormatting sqref="AU479">
    <cfRule type="expression" dxfId="2265" priority="1773">
      <formula>IF(RIGHT(TEXT(AU479,"0.#"),1)=".",FALSE,TRUE)</formula>
    </cfRule>
    <cfRule type="expression" dxfId="2264" priority="1774">
      <formula>IF(RIGHT(TEXT(AU479,"0.#"),1)=".",TRUE,FALSE)</formula>
    </cfRule>
  </conditionalFormatting>
  <conditionalFormatting sqref="AI480">
    <cfRule type="expression" dxfId="2263" priority="1765">
      <formula>IF(RIGHT(TEXT(AI480,"0.#"),1)=".",FALSE,TRUE)</formula>
    </cfRule>
    <cfRule type="expression" dxfId="2262" priority="1766">
      <formula>IF(RIGHT(TEXT(AI480,"0.#"),1)=".",TRUE,FALSE)</formula>
    </cfRule>
  </conditionalFormatting>
  <conditionalFormatting sqref="AI478">
    <cfRule type="expression" dxfId="2261" priority="1769">
      <formula>IF(RIGHT(TEXT(AI478,"0.#"),1)=".",FALSE,TRUE)</formula>
    </cfRule>
    <cfRule type="expression" dxfId="2260" priority="1770">
      <formula>IF(RIGHT(TEXT(AI478,"0.#"),1)=".",TRUE,FALSE)</formula>
    </cfRule>
  </conditionalFormatting>
  <conditionalFormatting sqref="AI479">
    <cfRule type="expression" dxfId="2259" priority="1767">
      <formula>IF(RIGHT(TEXT(AI479,"0.#"),1)=".",FALSE,TRUE)</formula>
    </cfRule>
    <cfRule type="expression" dxfId="2258" priority="1768">
      <formula>IF(RIGHT(TEXT(AI479,"0.#"),1)=".",TRUE,FALSE)</formula>
    </cfRule>
  </conditionalFormatting>
  <conditionalFormatting sqref="AQ478">
    <cfRule type="expression" dxfId="2257" priority="1759">
      <formula>IF(RIGHT(TEXT(AQ478,"0.#"),1)=".",FALSE,TRUE)</formula>
    </cfRule>
    <cfRule type="expression" dxfId="2256" priority="1760">
      <formula>IF(RIGHT(TEXT(AQ478,"0.#"),1)=".",TRUE,FALSE)</formula>
    </cfRule>
  </conditionalFormatting>
  <conditionalFormatting sqref="AQ479">
    <cfRule type="expression" dxfId="2255" priority="1763">
      <formula>IF(RIGHT(TEXT(AQ479,"0.#"),1)=".",FALSE,TRUE)</formula>
    </cfRule>
    <cfRule type="expression" dxfId="2254" priority="1764">
      <formula>IF(RIGHT(TEXT(AQ479,"0.#"),1)=".",TRUE,FALSE)</formula>
    </cfRule>
  </conditionalFormatting>
  <conditionalFormatting sqref="AQ480">
    <cfRule type="expression" dxfId="2253" priority="1761">
      <formula>IF(RIGHT(TEXT(AQ480,"0.#"),1)=".",FALSE,TRUE)</formula>
    </cfRule>
    <cfRule type="expression" dxfId="2252" priority="1762">
      <formula>IF(RIGHT(TEXT(AQ480,"0.#"),1)=".",TRUE,FALSE)</formula>
    </cfRule>
  </conditionalFormatting>
  <conditionalFormatting sqref="AE146:AE147 AI146:AI147 AM146:AM147 AQ146:AQ147 AU146:AU147">
    <cfRule type="expression" dxfId="2251" priority="2041">
      <formula>IF(RIGHT(TEXT(AE146,"0.#"),1)=".",FALSE,TRUE)</formula>
    </cfRule>
    <cfRule type="expression" dxfId="2250" priority="2042">
      <formula>IF(RIGHT(TEXT(AE146,"0.#"),1)=".",TRUE,FALSE)</formula>
    </cfRule>
  </conditionalFormatting>
  <conditionalFormatting sqref="AE138:AE139 AI138:AI139 AM138:AM139 AQ138:AQ139 AU138:AU139">
    <cfRule type="expression" dxfId="2249" priority="2045">
      <formula>IF(RIGHT(TEXT(AE138,"0.#"),1)=".",FALSE,TRUE)</formula>
    </cfRule>
    <cfRule type="expression" dxfId="2248" priority="2046">
      <formula>IF(RIGHT(TEXT(AE138,"0.#"),1)=".",TRUE,FALSE)</formula>
    </cfRule>
  </conditionalFormatting>
  <conditionalFormatting sqref="AE142:AE143 AI142:AI143 AM142:AM143 AQ142:AQ143 AU142:AU143">
    <cfRule type="expression" dxfId="2247" priority="2043">
      <formula>IF(RIGHT(TEXT(AE142,"0.#"),1)=".",FALSE,TRUE)</formula>
    </cfRule>
    <cfRule type="expression" dxfId="2246" priority="2044">
      <formula>IF(RIGHT(TEXT(AE142,"0.#"),1)=".",TRUE,FALSE)</formula>
    </cfRule>
  </conditionalFormatting>
  <conditionalFormatting sqref="AE198:AE199 AI198:AI199 AM198:AM199 AQ198:AQ199 AU198:AU199">
    <cfRule type="expression" dxfId="2245" priority="2035">
      <formula>IF(RIGHT(TEXT(AE198,"0.#"),1)=".",FALSE,TRUE)</formula>
    </cfRule>
    <cfRule type="expression" dxfId="2244" priority="2036">
      <formula>IF(RIGHT(TEXT(AE198,"0.#"),1)=".",TRUE,FALSE)</formula>
    </cfRule>
  </conditionalFormatting>
  <conditionalFormatting sqref="AE150:AE151 AI150:AI151 AM150:AM151 AQ150:AQ151 AU150:AU151">
    <cfRule type="expression" dxfId="2243" priority="2039">
      <formula>IF(RIGHT(TEXT(AE150,"0.#"),1)=".",FALSE,TRUE)</formula>
    </cfRule>
    <cfRule type="expression" dxfId="2242" priority="2040">
      <formula>IF(RIGHT(TEXT(AE150,"0.#"),1)=".",TRUE,FALSE)</formula>
    </cfRule>
  </conditionalFormatting>
  <conditionalFormatting sqref="AE194:AE195 AI194:AI195 AM194:AM195 AQ194:AQ195 AU194:AU195">
    <cfRule type="expression" dxfId="2241" priority="2037">
      <formula>IF(RIGHT(TEXT(AE194,"0.#"),1)=".",FALSE,TRUE)</formula>
    </cfRule>
    <cfRule type="expression" dxfId="2240" priority="2038">
      <formula>IF(RIGHT(TEXT(AE194,"0.#"),1)=".",TRUE,FALSE)</formula>
    </cfRule>
  </conditionalFormatting>
  <conditionalFormatting sqref="AE210:AE211 AI210:AI211 AM210:AM211 AQ210:AQ211 AU210:AU211">
    <cfRule type="expression" dxfId="2239" priority="2029">
      <formula>IF(RIGHT(TEXT(AE210,"0.#"),1)=".",FALSE,TRUE)</formula>
    </cfRule>
    <cfRule type="expression" dxfId="2238" priority="2030">
      <formula>IF(RIGHT(TEXT(AE210,"0.#"),1)=".",TRUE,FALSE)</formula>
    </cfRule>
  </conditionalFormatting>
  <conditionalFormatting sqref="AE202:AE203 AI202:AI203 AM202:AM203 AQ202:AQ203 AU202:AU203">
    <cfRule type="expression" dxfId="2237" priority="2033">
      <formula>IF(RIGHT(TEXT(AE202,"0.#"),1)=".",FALSE,TRUE)</formula>
    </cfRule>
    <cfRule type="expression" dxfId="2236" priority="2034">
      <formula>IF(RIGHT(TEXT(AE202,"0.#"),1)=".",TRUE,FALSE)</formula>
    </cfRule>
  </conditionalFormatting>
  <conditionalFormatting sqref="AE206:AE207 AI206:AI207 AM206:AM207 AQ206:AQ207 AU206:AU207">
    <cfRule type="expression" dxfId="2235" priority="2031">
      <formula>IF(RIGHT(TEXT(AE206,"0.#"),1)=".",FALSE,TRUE)</formula>
    </cfRule>
    <cfRule type="expression" dxfId="2234" priority="2032">
      <formula>IF(RIGHT(TEXT(AE206,"0.#"),1)=".",TRUE,FALSE)</formula>
    </cfRule>
  </conditionalFormatting>
  <conditionalFormatting sqref="AE262:AE263 AI262:AI263 AM262:AM263 AQ262:AQ263 AU262:AU263">
    <cfRule type="expression" dxfId="2233" priority="2023">
      <formula>IF(RIGHT(TEXT(AE262,"0.#"),1)=".",FALSE,TRUE)</formula>
    </cfRule>
    <cfRule type="expression" dxfId="2232" priority="2024">
      <formula>IF(RIGHT(TEXT(AE262,"0.#"),1)=".",TRUE,FALSE)</formula>
    </cfRule>
  </conditionalFormatting>
  <conditionalFormatting sqref="AE254:AE255 AI254:AI255 AM254:AM255 AQ254:AQ255 AU254:AU255">
    <cfRule type="expression" dxfId="2231" priority="2027">
      <formula>IF(RIGHT(TEXT(AE254,"0.#"),1)=".",FALSE,TRUE)</formula>
    </cfRule>
    <cfRule type="expression" dxfId="2230" priority="2028">
      <formula>IF(RIGHT(TEXT(AE254,"0.#"),1)=".",TRUE,FALSE)</formula>
    </cfRule>
  </conditionalFormatting>
  <conditionalFormatting sqref="AE258:AE259 AI258:AI259 AM258:AM259 AQ258:AQ259 AU258:AU259">
    <cfRule type="expression" dxfId="2229" priority="2025">
      <formula>IF(RIGHT(TEXT(AE258,"0.#"),1)=".",FALSE,TRUE)</formula>
    </cfRule>
    <cfRule type="expression" dxfId="2228" priority="2026">
      <formula>IF(RIGHT(TEXT(AE258,"0.#"),1)=".",TRUE,FALSE)</formula>
    </cfRule>
  </conditionalFormatting>
  <conditionalFormatting sqref="AE314:AE315 AI314:AI315 AM314:AM315 AQ314:AQ315 AU314:AU315">
    <cfRule type="expression" dxfId="2227" priority="2017">
      <formula>IF(RIGHT(TEXT(AE314,"0.#"),1)=".",FALSE,TRUE)</formula>
    </cfRule>
    <cfRule type="expression" dxfId="2226" priority="2018">
      <formula>IF(RIGHT(TEXT(AE314,"0.#"),1)=".",TRUE,FALSE)</formula>
    </cfRule>
  </conditionalFormatting>
  <conditionalFormatting sqref="AE266:AE267 AI266:AI267 AM266:AM267 AQ266:AQ267 AU266:AU267">
    <cfRule type="expression" dxfId="2225" priority="2021">
      <formula>IF(RIGHT(TEXT(AE266,"0.#"),1)=".",FALSE,TRUE)</formula>
    </cfRule>
    <cfRule type="expression" dxfId="2224" priority="2022">
      <formula>IF(RIGHT(TEXT(AE266,"0.#"),1)=".",TRUE,FALSE)</formula>
    </cfRule>
  </conditionalFormatting>
  <conditionalFormatting sqref="AE270:AE271 AI270:AI271 AM270:AM271 AQ270:AQ271 AU270:AU271">
    <cfRule type="expression" dxfId="2223" priority="2019">
      <formula>IF(RIGHT(TEXT(AE270,"0.#"),1)=".",FALSE,TRUE)</formula>
    </cfRule>
    <cfRule type="expression" dxfId="2222" priority="2020">
      <formula>IF(RIGHT(TEXT(AE270,"0.#"),1)=".",TRUE,FALSE)</formula>
    </cfRule>
  </conditionalFormatting>
  <conditionalFormatting sqref="AE326:AE327 AI326:AI327 AM326:AM327 AQ326:AQ327 AU326:AU327">
    <cfRule type="expression" dxfId="2221" priority="2011">
      <formula>IF(RIGHT(TEXT(AE326,"0.#"),1)=".",FALSE,TRUE)</formula>
    </cfRule>
    <cfRule type="expression" dxfId="2220" priority="2012">
      <formula>IF(RIGHT(TEXT(AE326,"0.#"),1)=".",TRUE,FALSE)</formula>
    </cfRule>
  </conditionalFormatting>
  <conditionalFormatting sqref="AE318:AE319 AI318:AI319 AM318:AM319 AQ318:AQ319 AU318:AU319">
    <cfRule type="expression" dxfId="2219" priority="2015">
      <formula>IF(RIGHT(TEXT(AE318,"0.#"),1)=".",FALSE,TRUE)</formula>
    </cfRule>
    <cfRule type="expression" dxfId="2218" priority="2016">
      <formula>IF(RIGHT(TEXT(AE318,"0.#"),1)=".",TRUE,FALSE)</formula>
    </cfRule>
  </conditionalFormatting>
  <conditionalFormatting sqref="AE322:AE323 AI322:AI323 AM322:AM323 AQ322:AQ323 AU322:AU323">
    <cfRule type="expression" dxfId="2217" priority="2013">
      <formula>IF(RIGHT(TEXT(AE322,"0.#"),1)=".",FALSE,TRUE)</formula>
    </cfRule>
    <cfRule type="expression" dxfId="2216" priority="2014">
      <formula>IF(RIGHT(TEXT(AE322,"0.#"),1)=".",TRUE,FALSE)</formula>
    </cfRule>
  </conditionalFormatting>
  <conditionalFormatting sqref="AE378:AE379 AI378:AI379 AM378:AM379 AQ378:AQ379 AU378:AU379">
    <cfRule type="expression" dxfId="2215" priority="2005">
      <formula>IF(RIGHT(TEXT(AE378,"0.#"),1)=".",FALSE,TRUE)</formula>
    </cfRule>
    <cfRule type="expression" dxfId="2214" priority="2006">
      <formula>IF(RIGHT(TEXT(AE378,"0.#"),1)=".",TRUE,FALSE)</formula>
    </cfRule>
  </conditionalFormatting>
  <conditionalFormatting sqref="AE330:AE331 AI330:AI331 AM330:AM331 AQ330:AQ331 AU330:AU331">
    <cfRule type="expression" dxfId="2213" priority="2009">
      <formula>IF(RIGHT(TEXT(AE330,"0.#"),1)=".",FALSE,TRUE)</formula>
    </cfRule>
    <cfRule type="expression" dxfId="2212" priority="2010">
      <formula>IF(RIGHT(TEXT(AE330,"0.#"),1)=".",TRUE,FALSE)</formula>
    </cfRule>
  </conditionalFormatting>
  <conditionalFormatting sqref="AE374:AE375 AI374:AI375 AM374:AM375 AQ374:AQ375 AU374:AU375">
    <cfRule type="expression" dxfId="2211" priority="2007">
      <formula>IF(RIGHT(TEXT(AE374,"0.#"),1)=".",FALSE,TRUE)</formula>
    </cfRule>
    <cfRule type="expression" dxfId="2210" priority="2008">
      <formula>IF(RIGHT(TEXT(AE374,"0.#"),1)=".",TRUE,FALSE)</formula>
    </cfRule>
  </conditionalFormatting>
  <conditionalFormatting sqref="AE390:AE391 AI390:AI391 AM390:AM391 AQ390:AQ391 AU390:AU391">
    <cfRule type="expression" dxfId="2209" priority="1999">
      <formula>IF(RIGHT(TEXT(AE390,"0.#"),1)=".",FALSE,TRUE)</formula>
    </cfRule>
    <cfRule type="expression" dxfId="2208" priority="2000">
      <formula>IF(RIGHT(TEXT(AE390,"0.#"),1)=".",TRUE,FALSE)</formula>
    </cfRule>
  </conditionalFormatting>
  <conditionalFormatting sqref="AE382:AE383 AI382:AI383 AM382:AM383 AQ382:AQ383 AU382:AU383">
    <cfRule type="expression" dxfId="2207" priority="2003">
      <formula>IF(RIGHT(TEXT(AE382,"0.#"),1)=".",FALSE,TRUE)</formula>
    </cfRule>
    <cfRule type="expression" dxfId="2206" priority="2004">
      <formula>IF(RIGHT(TEXT(AE382,"0.#"),1)=".",TRUE,FALSE)</formula>
    </cfRule>
  </conditionalFormatting>
  <conditionalFormatting sqref="AE386:AE387 AI386:AI387 AM386:AM387 AQ386:AQ387 AU386:AU387">
    <cfRule type="expression" dxfId="2205" priority="2001">
      <formula>IF(RIGHT(TEXT(AE386,"0.#"),1)=".",FALSE,TRUE)</formula>
    </cfRule>
    <cfRule type="expression" dxfId="2204" priority="2002">
      <formula>IF(RIGHT(TEXT(AE386,"0.#"),1)=".",TRUE,FALSE)</formula>
    </cfRule>
  </conditionalFormatting>
  <conditionalFormatting sqref="AE440">
    <cfRule type="expression" dxfId="2203" priority="1993">
      <formula>IF(RIGHT(TEXT(AE440,"0.#"),1)=".",FALSE,TRUE)</formula>
    </cfRule>
    <cfRule type="expression" dxfId="2202" priority="1994">
      <formula>IF(RIGHT(TEXT(AE440,"0.#"),1)=".",TRUE,FALSE)</formula>
    </cfRule>
  </conditionalFormatting>
  <conditionalFormatting sqref="AE438">
    <cfRule type="expression" dxfId="2201" priority="1997">
      <formula>IF(RIGHT(TEXT(AE438,"0.#"),1)=".",FALSE,TRUE)</formula>
    </cfRule>
    <cfRule type="expression" dxfId="2200" priority="1998">
      <formula>IF(RIGHT(TEXT(AE438,"0.#"),1)=".",TRUE,FALSE)</formula>
    </cfRule>
  </conditionalFormatting>
  <conditionalFormatting sqref="AE439">
    <cfRule type="expression" dxfId="2199" priority="1995">
      <formula>IF(RIGHT(TEXT(AE439,"0.#"),1)=".",FALSE,TRUE)</formula>
    </cfRule>
    <cfRule type="expression" dxfId="2198" priority="1996">
      <formula>IF(RIGHT(TEXT(AE439,"0.#"),1)=".",TRUE,FALSE)</formula>
    </cfRule>
  </conditionalFormatting>
  <conditionalFormatting sqref="AM440">
    <cfRule type="expression" dxfId="2197" priority="1987">
      <formula>IF(RIGHT(TEXT(AM440,"0.#"),1)=".",FALSE,TRUE)</formula>
    </cfRule>
    <cfRule type="expression" dxfId="2196" priority="1988">
      <formula>IF(RIGHT(TEXT(AM440,"0.#"),1)=".",TRUE,FALSE)</formula>
    </cfRule>
  </conditionalFormatting>
  <conditionalFormatting sqref="AM438">
    <cfRule type="expression" dxfId="2195" priority="1991">
      <formula>IF(RIGHT(TEXT(AM438,"0.#"),1)=".",FALSE,TRUE)</formula>
    </cfRule>
    <cfRule type="expression" dxfId="2194" priority="1992">
      <formula>IF(RIGHT(TEXT(AM438,"0.#"),1)=".",TRUE,FALSE)</formula>
    </cfRule>
  </conditionalFormatting>
  <conditionalFormatting sqref="AM439">
    <cfRule type="expression" dxfId="2193" priority="1989">
      <formula>IF(RIGHT(TEXT(AM439,"0.#"),1)=".",FALSE,TRUE)</formula>
    </cfRule>
    <cfRule type="expression" dxfId="2192" priority="1990">
      <formula>IF(RIGHT(TEXT(AM439,"0.#"),1)=".",TRUE,FALSE)</formula>
    </cfRule>
  </conditionalFormatting>
  <conditionalFormatting sqref="AU440">
    <cfRule type="expression" dxfId="2191" priority="1981">
      <formula>IF(RIGHT(TEXT(AU440,"0.#"),1)=".",FALSE,TRUE)</formula>
    </cfRule>
    <cfRule type="expression" dxfId="2190" priority="1982">
      <formula>IF(RIGHT(TEXT(AU440,"0.#"),1)=".",TRUE,FALSE)</formula>
    </cfRule>
  </conditionalFormatting>
  <conditionalFormatting sqref="AU438">
    <cfRule type="expression" dxfId="2189" priority="1985">
      <formula>IF(RIGHT(TEXT(AU438,"0.#"),1)=".",FALSE,TRUE)</formula>
    </cfRule>
    <cfRule type="expression" dxfId="2188" priority="1986">
      <formula>IF(RIGHT(TEXT(AU438,"0.#"),1)=".",TRUE,FALSE)</formula>
    </cfRule>
  </conditionalFormatting>
  <conditionalFormatting sqref="AU439">
    <cfRule type="expression" dxfId="2187" priority="1983">
      <formula>IF(RIGHT(TEXT(AU439,"0.#"),1)=".",FALSE,TRUE)</formula>
    </cfRule>
    <cfRule type="expression" dxfId="2186" priority="1984">
      <formula>IF(RIGHT(TEXT(AU439,"0.#"),1)=".",TRUE,FALSE)</formula>
    </cfRule>
  </conditionalFormatting>
  <conditionalFormatting sqref="AI440">
    <cfRule type="expression" dxfId="2185" priority="1975">
      <formula>IF(RIGHT(TEXT(AI440,"0.#"),1)=".",FALSE,TRUE)</formula>
    </cfRule>
    <cfRule type="expression" dxfId="2184" priority="1976">
      <formula>IF(RIGHT(TEXT(AI440,"0.#"),1)=".",TRUE,FALSE)</formula>
    </cfRule>
  </conditionalFormatting>
  <conditionalFormatting sqref="AI438">
    <cfRule type="expression" dxfId="2183" priority="1979">
      <formula>IF(RIGHT(TEXT(AI438,"0.#"),1)=".",FALSE,TRUE)</formula>
    </cfRule>
    <cfRule type="expression" dxfId="2182" priority="1980">
      <formula>IF(RIGHT(TEXT(AI438,"0.#"),1)=".",TRUE,FALSE)</formula>
    </cfRule>
  </conditionalFormatting>
  <conditionalFormatting sqref="AI439">
    <cfRule type="expression" dxfId="2181" priority="1977">
      <formula>IF(RIGHT(TEXT(AI439,"0.#"),1)=".",FALSE,TRUE)</formula>
    </cfRule>
    <cfRule type="expression" dxfId="2180" priority="1978">
      <formula>IF(RIGHT(TEXT(AI439,"0.#"),1)=".",TRUE,FALSE)</formula>
    </cfRule>
  </conditionalFormatting>
  <conditionalFormatting sqref="AQ438">
    <cfRule type="expression" dxfId="2179" priority="1969">
      <formula>IF(RIGHT(TEXT(AQ438,"0.#"),1)=".",FALSE,TRUE)</formula>
    </cfRule>
    <cfRule type="expression" dxfId="2178" priority="1970">
      <formula>IF(RIGHT(TEXT(AQ438,"0.#"),1)=".",TRUE,FALSE)</formula>
    </cfRule>
  </conditionalFormatting>
  <conditionalFormatting sqref="AQ439">
    <cfRule type="expression" dxfId="2177" priority="1973">
      <formula>IF(RIGHT(TEXT(AQ439,"0.#"),1)=".",FALSE,TRUE)</formula>
    </cfRule>
    <cfRule type="expression" dxfId="2176" priority="1974">
      <formula>IF(RIGHT(TEXT(AQ439,"0.#"),1)=".",TRUE,FALSE)</formula>
    </cfRule>
  </conditionalFormatting>
  <conditionalFormatting sqref="AQ440">
    <cfRule type="expression" dxfId="2175" priority="1971">
      <formula>IF(RIGHT(TEXT(AQ440,"0.#"),1)=".",FALSE,TRUE)</formula>
    </cfRule>
    <cfRule type="expression" dxfId="2174" priority="1972">
      <formula>IF(RIGHT(TEXT(AQ440,"0.#"),1)=".",TRUE,FALSE)</formula>
    </cfRule>
  </conditionalFormatting>
  <conditionalFormatting sqref="AE445">
    <cfRule type="expression" dxfId="2173" priority="1963">
      <formula>IF(RIGHT(TEXT(AE445,"0.#"),1)=".",FALSE,TRUE)</formula>
    </cfRule>
    <cfRule type="expression" dxfId="2172" priority="1964">
      <formula>IF(RIGHT(TEXT(AE445,"0.#"),1)=".",TRUE,FALSE)</formula>
    </cfRule>
  </conditionalFormatting>
  <conditionalFormatting sqref="AE443">
    <cfRule type="expression" dxfId="2171" priority="1967">
      <formula>IF(RIGHT(TEXT(AE443,"0.#"),1)=".",FALSE,TRUE)</formula>
    </cfRule>
    <cfRule type="expression" dxfId="2170" priority="1968">
      <formula>IF(RIGHT(TEXT(AE443,"0.#"),1)=".",TRUE,FALSE)</formula>
    </cfRule>
  </conditionalFormatting>
  <conditionalFormatting sqref="AE444">
    <cfRule type="expression" dxfId="2169" priority="1965">
      <formula>IF(RIGHT(TEXT(AE444,"0.#"),1)=".",FALSE,TRUE)</formula>
    </cfRule>
    <cfRule type="expression" dxfId="2168" priority="1966">
      <formula>IF(RIGHT(TEXT(AE444,"0.#"),1)=".",TRUE,FALSE)</formula>
    </cfRule>
  </conditionalFormatting>
  <conditionalFormatting sqref="AM445">
    <cfRule type="expression" dxfId="2167" priority="1957">
      <formula>IF(RIGHT(TEXT(AM445,"0.#"),1)=".",FALSE,TRUE)</formula>
    </cfRule>
    <cfRule type="expression" dxfId="2166" priority="1958">
      <formula>IF(RIGHT(TEXT(AM445,"0.#"),1)=".",TRUE,FALSE)</formula>
    </cfRule>
  </conditionalFormatting>
  <conditionalFormatting sqref="AM443">
    <cfRule type="expression" dxfId="2165" priority="1961">
      <formula>IF(RIGHT(TEXT(AM443,"0.#"),1)=".",FALSE,TRUE)</formula>
    </cfRule>
    <cfRule type="expression" dxfId="2164" priority="1962">
      <formula>IF(RIGHT(TEXT(AM443,"0.#"),1)=".",TRUE,FALSE)</formula>
    </cfRule>
  </conditionalFormatting>
  <conditionalFormatting sqref="AM444">
    <cfRule type="expression" dxfId="2163" priority="1959">
      <formula>IF(RIGHT(TEXT(AM444,"0.#"),1)=".",FALSE,TRUE)</formula>
    </cfRule>
    <cfRule type="expression" dxfId="2162" priority="1960">
      <formula>IF(RIGHT(TEXT(AM444,"0.#"),1)=".",TRUE,FALSE)</formula>
    </cfRule>
  </conditionalFormatting>
  <conditionalFormatting sqref="AU445">
    <cfRule type="expression" dxfId="2161" priority="1951">
      <formula>IF(RIGHT(TEXT(AU445,"0.#"),1)=".",FALSE,TRUE)</formula>
    </cfRule>
    <cfRule type="expression" dxfId="2160" priority="1952">
      <formula>IF(RIGHT(TEXT(AU445,"0.#"),1)=".",TRUE,FALSE)</formula>
    </cfRule>
  </conditionalFormatting>
  <conditionalFormatting sqref="AU443">
    <cfRule type="expression" dxfId="2159" priority="1955">
      <formula>IF(RIGHT(TEXT(AU443,"0.#"),1)=".",FALSE,TRUE)</formula>
    </cfRule>
    <cfRule type="expression" dxfId="2158" priority="1956">
      <formula>IF(RIGHT(TEXT(AU443,"0.#"),1)=".",TRUE,FALSE)</formula>
    </cfRule>
  </conditionalFormatting>
  <conditionalFormatting sqref="AU444">
    <cfRule type="expression" dxfId="2157" priority="1953">
      <formula>IF(RIGHT(TEXT(AU444,"0.#"),1)=".",FALSE,TRUE)</formula>
    </cfRule>
    <cfRule type="expression" dxfId="2156" priority="1954">
      <formula>IF(RIGHT(TEXT(AU444,"0.#"),1)=".",TRUE,FALSE)</formula>
    </cfRule>
  </conditionalFormatting>
  <conditionalFormatting sqref="AI445">
    <cfRule type="expression" dxfId="2155" priority="1945">
      <formula>IF(RIGHT(TEXT(AI445,"0.#"),1)=".",FALSE,TRUE)</formula>
    </cfRule>
    <cfRule type="expression" dxfId="2154" priority="1946">
      <formula>IF(RIGHT(TEXT(AI445,"0.#"),1)=".",TRUE,FALSE)</formula>
    </cfRule>
  </conditionalFormatting>
  <conditionalFormatting sqref="AI443">
    <cfRule type="expression" dxfId="2153" priority="1949">
      <formula>IF(RIGHT(TEXT(AI443,"0.#"),1)=".",FALSE,TRUE)</formula>
    </cfRule>
    <cfRule type="expression" dxfId="2152" priority="1950">
      <formula>IF(RIGHT(TEXT(AI443,"0.#"),1)=".",TRUE,FALSE)</formula>
    </cfRule>
  </conditionalFormatting>
  <conditionalFormatting sqref="AI444">
    <cfRule type="expression" dxfId="2151" priority="1947">
      <formula>IF(RIGHT(TEXT(AI444,"0.#"),1)=".",FALSE,TRUE)</formula>
    </cfRule>
    <cfRule type="expression" dxfId="2150" priority="1948">
      <formula>IF(RIGHT(TEXT(AI444,"0.#"),1)=".",TRUE,FALSE)</formula>
    </cfRule>
  </conditionalFormatting>
  <conditionalFormatting sqref="AQ443">
    <cfRule type="expression" dxfId="2149" priority="1939">
      <formula>IF(RIGHT(TEXT(AQ443,"0.#"),1)=".",FALSE,TRUE)</formula>
    </cfRule>
    <cfRule type="expression" dxfId="2148" priority="1940">
      <formula>IF(RIGHT(TEXT(AQ443,"0.#"),1)=".",TRUE,FALSE)</formula>
    </cfRule>
  </conditionalFormatting>
  <conditionalFormatting sqref="AQ444">
    <cfRule type="expression" dxfId="2147" priority="1943">
      <formula>IF(RIGHT(TEXT(AQ444,"0.#"),1)=".",FALSE,TRUE)</formula>
    </cfRule>
    <cfRule type="expression" dxfId="2146" priority="1944">
      <formula>IF(RIGHT(TEXT(AQ444,"0.#"),1)=".",TRUE,FALSE)</formula>
    </cfRule>
  </conditionalFormatting>
  <conditionalFormatting sqref="AQ445">
    <cfRule type="expression" dxfId="2145" priority="1941">
      <formula>IF(RIGHT(TEXT(AQ445,"0.#"),1)=".",FALSE,TRUE)</formula>
    </cfRule>
    <cfRule type="expression" dxfId="2144" priority="1942">
      <formula>IF(RIGHT(TEXT(AQ445,"0.#"),1)=".",TRUE,FALSE)</formula>
    </cfRule>
  </conditionalFormatting>
  <conditionalFormatting sqref="Y872:Y899">
    <cfRule type="expression" dxfId="2143" priority="2169">
      <formula>IF(RIGHT(TEXT(Y872,"0.#"),1)=".",FALSE,TRUE)</formula>
    </cfRule>
    <cfRule type="expression" dxfId="2142" priority="2170">
      <formula>IF(RIGHT(TEXT(Y872,"0.#"),1)=".",TRUE,FALSE)</formula>
    </cfRule>
  </conditionalFormatting>
  <conditionalFormatting sqref="Y870:Y871">
    <cfRule type="expression" dxfId="2141" priority="2163">
      <formula>IF(RIGHT(TEXT(Y870,"0.#"),1)=".",FALSE,TRUE)</formula>
    </cfRule>
    <cfRule type="expression" dxfId="2140" priority="2164">
      <formula>IF(RIGHT(TEXT(Y870,"0.#"),1)=".",TRUE,FALSE)</formula>
    </cfRule>
  </conditionalFormatting>
  <conditionalFormatting sqref="Y905:Y932">
    <cfRule type="expression" dxfId="2139" priority="2157">
      <formula>IF(RIGHT(TEXT(Y905,"0.#"),1)=".",FALSE,TRUE)</formula>
    </cfRule>
    <cfRule type="expression" dxfId="2138" priority="2158">
      <formula>IF(RIGHT(TEXT(Y905,"0.#"),1)=".",TRUE,FALSE)</formula>
    </cfRule>
  </conditionalFormatting>
  <conditionalFormatting sqref="Y903:Y904">
    <cfRule type="expression" dxfId="2137" priority="2151">
      <formula>IF(RIGHT(TEXT(Y903,"0.#"),1)=".",FALSE,TRUE)</formula>
    </cfRule>
    <cfRule type="expression" dxfId="2136" priority="2152">
      <formula>IF(RIGHT(TEXT(Y903,"0.#"),1)=".",TRUE,FALSE)</formula>
    </cfRule>
  </conditionalFormatting>
  <conditionalFormatting sqref="Y938:Y965">
    <cfRule type="expression" dxfId="2135" priority="2145">
      <formula>IF(RIGHT(TEXT(Y938,"0.#"),1)=".",FALSE,TRUE)</formula>
    </cfRule>
    <cfRule type="expression" dxfId="2134" priority="2146">
      <formula>IF(RIGHT(TEXT(Y938,"0.#"),1)=".",TRUE,FALSE)</formula>
    </cfRule>
  </conditionalFormatting>
  <conditionalFormatting sqref="Y936:Y937">
    <cfRule type="expression" dxfId="2133" priority="2139">
      <formula>IF(RIGHT(TEXT(Y936,"0.#"),1)=".",FALSE,TRUE)</formula>
    </cfRule>
    <cfRule type="expression" dxfId="2132" priority="2140">
      <formula>IF(RIGHT(TEXT(Y936,"0.#"),1)=".",TRUE,FALSE)</formula>
    </cfRule>
  </conditionalFormatting>
  <conditionalFormatting sqref="Y971:Y998">
    <cfRule type="expression" dxfId="2131" priority="2133">
      <formula>IF(RIGHT(TEXT(Y971,"0.#"),1)=".",FALSE,TRUE)</formula>
    </cfRule>
    <cfRule type="expression" dxfId="2130" priority="2134">
      <formula>IF(RIGHT(TEXT(Y971,"0.#"),1)=".",TRUE,FALSE)</formula>
    </cfRule>
  </conditionalFormatting>
  <conditionalFormatting sqref="Y969:Y970">
    <cfRule type="expression" dxfId="2129" priority="2127">
      <formula>IF(RIGHT(TEXT(Y969,"0.#"),1)=".",FALSE,TRUE)</formula>
    </cfRule>
    <cfRule type="expression" dxfId="2128" priority="2128">
      <formula>IF(RIGHT(TEXT(Y969,"0.#"),1)=".",TRUE,FALSE)</formula>
    </cfRule>
  </conditionalFormatting>
  <conditionalFormatting sqref="Y1005:Y1031">
    <cfRule type="expression" dxfId="2127" priority="2121">
      <formula>IF(RIGHT(TEXT(Y1005,"0.#"),1)=".",FALSE,TRUE)</formula>
    </cfRule>
    <cfRule type="expression" dxfId="2126" priority="2122">
      <formula>IF(RIGHT(TEXT(Y1005,"0.#"),1)=".",TRUE,FALSE)</formula>
    </cfRule>
  </conditionalFormatting>
  <conditionalFormatting sqref="W23">
    <cfRule type="expression" dxfId="2125" priority="2405">
      <formula>IF(RIGHT(TEXT(W23,"0.#"),1)=".",FALSE,TRUE)</formula>
    </cfRule>
    <cfRule type="expression" dxfId="2124" priority="2406">
      <formula>IF(RIGHT(TEXT(W23,"0.#"),1)=".",TRUE,FALSE)</formula>
    </cfRule>
  </conditionalFormatting>
  <conditionalFormatting sqref="W24:W27">
    <cfRule type="expression" dxfId="2123" priority="2403">
      <formula>IF(RIGHT(TEXT(W24,"0.#"),1)=".",FALSE,TRUE)</formula>
    </cfRule>
    <cfRule type="expression" dxfId="2122" priority="2404">
      <formula>IF(RIGHT(TEXT(W24,"0.#"),1)=".",TRUE,FALSE)</formula>
    </cfRule>
  </conditionalFormatting>
  <conditionalFormatting sqref="W28">
    <cfRule type="expression" dxfId="2121" priority="2395">
      <formula>IF(RIGHT(TEXT(W28,"0.#"),1)=".",FALSE,TRUE)</formula>
    </cfRule>
    <cfRule type="expression" dxfId="2120" priority="2396">
      <formula>IF(RIGHT(TEXT(W28,"0.#"),1)=".",TRUE,FALSE)</formula>
    </cfRule>
  </conditionalFormatting>
  <conditionalFormatting sqref="P23">
    <cfRule type="expression" dxfId="2119" priority="2393">
      <formula>IF(RIGHT(TEXT(P23,"0.#"),1)=".",FALSE,TRUE)</formula>
    </cfRule>
    <cfRule type="expression" dxfId="2118" priority="2394">
      <formula>IF(RIGHT(TEXT(P23,"0.#"),1)=".",TRUE,FALSE)</formula>
    </cfRule>
  </conditionalFormatting>
  <conditionalFormatting sqref="P24:P27">
    <cfRule type="expression" dxfId="2117" priority="2391">
      <formula>IF(RIGHT(TEXT(P24,"0.#"),1)=".",FALSE,TRUE)</formula>
    </cfRule>
    <cfRule type="expression" dxfId="2116" priority="2392">
      <formula>IF(RIGHT(TEXT(P24,"0.#"),1)=".",TRUE,FALSE)</formula>
    </cfRule>
  </conditionalFormatting>
  <conditionalFormatting sqref="P28">
    <cfRule type="expression" dxfId="2115" priority="2389">
      <formula>IF(RIGHT(TEXT(P28,"0.#"),1)=".",FALSE,TRUE)</formula>
    </cfRule>
    <cfRule type="expression" dxfId="2114" priority="2390">
      <formula>IF(RIGHT(TEXT(P28,"0.#"),1)=".",TRUE,FALSE)</formula>
    </cfRule>
  </conditionalFormatting>
  <conditionalFormatting sqref="AQ114">
    <cfRule type="expression" dxfId="2113" priority="2373">
      <formula>IF(RIGHT(TEXT(AQ114,"0.#"),1)=".",FALSE,TRUE)</formula>
    </cfRule>
    <cfRule type="expression" dxfId="2112" priority="2374">
      <formula>IF(RIGHT(TEXT(AQ114,"0.#"),1)=".",TRUE,FALSE)</formula>
    </cfRule>
  </conditionalFormatting>
  <conditionalFormatting sqref="AQ104">
    <cfRule type="expression" dxfId="2111" priority="2387">
      <formula>IF(RIGHT(TEXT(AQ104,"0.#"),1)=".",FALSE,TRUE)</formula>
    </cfRule>
    <cfRule type="expression" dxfId="2110" priority="2388">
      <formula>IF(RIGHT(TEXT(AQ104,"0.#"),1)=".",TRUE,FALSE)</formula>
    </cfRule>
  </conditionalFormatting>
  <conditionalFormatting sqref="AQ105">
    <cfRule type="expression" dxfId="2109" priority="2385">
      <formula>IF(RIGHT(TEXT(AQ105,"0.#"),1)=".",FALSE,TRUE)</formula>
    </cfRule>
    <cfRule type="expression" dxfId="2108" priority="2386">
      <formula>IF(RIGHT(TEXT(AQ105,"0.#"),1)=".",TRUE,FALSE)</formula>
    </cfRule>
  </conditionalFormatting>
  <conditionalFormatting sqref="AQ107">
    <cfRule type="expression" dxfId="2107" priority="2383">
      <formula>IF(RIGHT(TEXT(AQ107,"0.#"),1)=".",FALSE,TRUE)</formula>
    </cfRule>
    <cfRule type="expression" dxfId="2106" priority="2384">
      <formula>IF(RIGHT(TEXT(AQ107,"0.#"),1)=".",TRUE,FALSE)</formula>
    </cfRule>
  </conditionalFormatting>
  <conditionalFormatting sqref="AQ108">
    <cfRule type="expression" dxfId="2105" priority="2381">
      <formula>IF(RIGHT(TEXT(AQ108,"0.#"),1)=".",FALSE,TRUE)</formula>
    </cfRule>
    <cfRule type="expression" dxfId="2104" priority="2382">
      <formula>IF(RIGHT(TEXT(AQ108,"0.#"),1)=".",TRUE,FALSE)</formula>
    </cfRule>
  </conditionalFormatting>
  <conditionalFormatting sqref="AQ110">
    <cfRule type="expression" dxfId="2103" priority="2379">
      <formula>IF(RIGHT(TEXT(AQ110,"0.#"),1)=".",FALSE,TRUE)</formula>
    </cfRule>
    <cfRule type="expression" dxfId="2102" priority="2380">
      <formula>IF(RIGHT(TEXT(AQ110,"0.#"),1)=".",TRUE,FALSE)</formula>
    </cfRule>
  </conditionalFormatting>
  <conditionalFormatting sqref="AQ111">
    <cfRule type="expression" dxfId="2101" priority="2377">
      <formula>IF(RIGHT(TEXT(AQ111,"0.#"),1)=".",FALSE,TRUE)</formula>
    </cfRule>
    <cfRule type="expression" dxfId="2100" priority="2378">
      <formula>IF(RIGHT(TEXT(AQ111,"0.#"),1)=".",TRUE,FALSE)</formula>
    </cfRule>
  </conditionalFormatting>
  <conditionalFormatting sqref="AQ113">
    <cfRule type="expression" dxfId="2099" priority="2375">
      <formula>IF(RIGHT(TEXT(AQ113,"0.#"),1)=".",FALSE,TRUE)</formula>
    </cfRule>
    <cfRule type="expression" dxfId="2098" priority="2376">
      <formula>IF(RIGHT(TEXT(AQ113,"0.#"),1)=".",TRUE,FALSE)</formula>
    </cfRule>
  </conditionalFormatting>
  <conditionalFormatting sqref="AE67">
    <cfRule type="expression" dxfId="2097" priority="2305">
      <formula>IF(RIGHT(TEXT(AE67,"0.#"),1)=".",FALSE,TRUE)</formula>
    </cfRule>
    <cfRule type="expression" dxfId="2096" priority="2306">
      <formula>IF(RIGHT(TEXT(AE67,"0.#"),1)=".",TRUE,FALSE)</formula>
    </cfRule>
  </conditionalFormatting>
  <conditionalFormatting sqref="AE68">
    <cfRule type="expression" dxfId="2095" priority="2303">
      <formula>IF(RIGHT(TEXT(AE68,"0.#"),1)=".",FALSE,TRUE)</formula>
    </cfRule>
    <cfRule type="expression" dxfId="2094" priority="2304">
      <formula>IF(RIGHT(TEXT(AE68,"0.#"),1)=".",TRUE,FALSE)</formula>
    </cfRule>
  </conditionalFormatting>
  <conditionalFormatting sqref="AE69">
    <cfRule type="expression" dxfId="2093" priority="2301">
      <formula>IF(RIGHT(TEXT(AE69,"0.#"),1)=".",FALSE,TRUE)</formula>
    </cfRule>
    <cfRule type="expression" dxfId="2092" priority="2302">
      <formula>IF(RIGHT(TEXT(AE69,"0.#"),1)=".",TRUE,FALSE)</formula>
    </cfRule>
  </conditionalFormatting>
  <conditionalFormatting sqref="AI69">
    <cfRule type="expression" dxfId="2091" priority="2299">
      <formula>IF(RIGHT(TEXT(AI69,"0.#"),1)=".",FALSE,TRUE)</formula>
    </cfRule>
    <cfRule type="expression" dxfId="2090" priority="2300">
      <formula>IF(RIGHT(TEXT(AI69,"0.#"),1)=".",TRUE,FALSE)</formula>
    </cfRule>
  </conditionalFormatting>
  <conditionalFormatting sqref="AI68">
    <cfRule type="expression" dxfId="2089" priority="2297">
      <formula>IF(RIGHT(TEXT(AI68,"0.#"),1)=".",FALSE,TRUE)</formula>
    </cfRule>
    <cfRule type="expression" dxfId="2088" priority="2298">
      <formula>IF(RIGHT(TEXT(AI68,"0.#"),1)=".",TRUE,FALSE)</formula>
    </cfRule>
  </conditionalFormatting>
  <conditionalFormatting sqref="AI67">
    <cfRule type="expression" dxfId="2087" priority="2295">
      <formula>IF(RIGHT(TEXT(AI67,"0.#"),1)=".",FALSE,TRUE)</formula>
    </cfRule>
    <cfRule type="expression" dxfId="2086" priority="2296">
      <formula>IF(RIGHT(TEXT(AI67,"0.#"),1)=".",TRUE,FALSE)</formula>
    </cfRule>
  </conditionalFormatting>
  <conditionalFormatting sqref="AM67">
    <cfRule type="expression" dxfId="2085" priority="2293">
      <formula>IF(RIGHT(TEXT(AM67,"0.#"),1)=".",FALSE,TRUE)</formula>
    </cfRule>
    <cfRule type="expression" dxfId="2084" priority="2294">
      <formula>IF(RIGHT(TEXT(AM67,"0.#"),1)=".",TRUE,FALSE)</formula>
    </cfRule>
  </conditionalFormatting>
  <conditionalFormatting sqref="AM68">
    <cfRule type="expression" dxfId="2083" priority="2291">
      <formula>IF(RIGHT(TEXT(AM68,"0.#"),1)=".",FALSE,TRUE)</formula>
    </cfRule>
    <cfRule type="expression" dxfId="2082" priority="2292">
      <formula>IF(RIGHT(TEXT(AM68,"0.#"),1)=".",TRUE,FALSE)</formula>
    </cfRule>
  </conditionalFormatting>
  <conditionalFormatting sqref="AM69">
    <cfRule type="expression" dxfId="2081" priority="2289">
      <formula>IF(RIGHT(TEXT(AM69,"0.#"),1)=".",FALSE,TRUE)</formula>
    </cfRule>
    <cfRule type="expression" dxfId="2080" priority="2290">
      <formula>IF(RIGHT(TEXT(AM69,"0.#"),1)=".",TRUE,FALSE)</formula>
    </cfRule>
  </conditionalFormatting>
  <conditionalFormatting sqref="AQ67:AQ69">
    <cfRule type="expression" dxfId="2079" priority="2287">
      <formula>IF(RIGHT(TEXT(AQ67,"0.#"),1)=".",FALSE,TRUE)</formula>
    </cfRule>
    <cfRule type="expression" dxfId="2078" priority="2288">
      <formula>IF(RIGHT(TEXT(AQ67,"0.#"),1)=".",TRUE,FALSE)</formula>
    </cfRule>
  </conditionalFormatting>
  <conditionalFormatting sqref="AU67:AU69">
    <cfRule type="expression" dxfId="2077" priority="2285">
      <formula>IF(RIGHT(TEXT(AU67,"0.#"),1)=".",FALSE,TRUE)</formula>
    </cfRule>
    <cfRule type="expression" dxfId="2076" priority="2286">
      <formula>IF(RIGHT(TEXT(AU67,"0.#"),1)=".",TRUE,FALSE)</formula>
    </cfRule>
  </conditionalFormatting>
  <conditionalFormatting sqref="AE70">
    <cfRule type="expression" dxfId="2075" priority="2283">
      <formula>IF(RIGHT(TEXT(AE70,"0.#"),1)=".",FALSE,TRUE)</formula>
    </cfRule>
    <cfRule type="expression" dxfId="2074" priority="2284">
      <formula>IF(RIGHT(TEXT(AE70,"0.#"),1)=".",TRUE,FALSE)</formula>
    </cfRule>
  </conditionalFormatting>
  <conditionalFormatting sqref="AE71">
    <cfRule type="expression" dxfId="2073" priority="2281">
      <formula>IF(RIGHT(TEXT(AE71,"0.#"),1)=".",FALSE,TRUE)</formula>
    </cfRule>
    <cfRule type="expression" dxfId="2072" priority="2282">
      <formula>IF(RIGHT(TEXT(AE71,"0.#"),1)=".",TRUE,FALSE)</formula>
    </cfRule>
  </conditionalFormatting>
  <conditionalFormatting sqref="AE72">
    <cfRule type="expression" dxfId="2071" priority="2279">
      <formula>IF(RIGHT(TEXT(AE72,"0.#"),1)=".",FALSE,TRUE)</formula>
    </cfRule>
    <cfRule type="expression" dxfId="2070" priority="2280">
      <formula>IF(RIGHT(TEXT(AE72,"0.#"),1)=".",TRUE,FALSE)</formula>
    </cfRule>
  </conditionalFormatting>
  <conditionalFormatting sqref="AI72">
    <cfRule type="expression" dxfId="2069" priority="2277">
      <formula>IF(RIGHT(TEXT(AI72,"0.#"),1)=".",FALSE,TRUE)</formula>
    </cfRule>
    <cfRule type="expression" dxfId="2068" priority="2278">
      <formula>IF(RIGHT(TEXT(AI72,"0.#"),1)=".",TRUE,FALSE)</formula>
    </cfRule>
  </conditionalFormatting>
  <conditionalFormatting sqref="AI71">
    <cfRule type="expression" dxfId="2067" priority="2275">
      <formula>IF(RIGHT(TEXT(AI71,"0.#"),1)=".",FALSE,TRUE)</formula>
    </cfRule>
    <cfRule type="expression" dxfId="2066" priority="2276">
      <formula>IF(RIGHT(TEXT(AI71,"0.#"),1)=".",TRUE,FALSE)</formula>
    </cfRule>
  </conditionalFormatting>
  <conditionalFormatting sqref="AI70">
    <cfRule type="expression" dxfId="2065" priority="2273">
      <formula>IF(RIGHT(TEXT(AI70,"0.#"),1)=".",FALSE,TRUE)</formula>
    </cfRule>
    <cfRule type="expression" dxfId="2064" priority="2274">
      <formula>IF(RIGHT(TEXT(AI70,"0.#"),1)=".",TRUE,FALSE)</formula>
    </cfRule>
  </conditionalFormatting>
  <conditionalFormatting sqref="AM70">
    <cfRule type="expression" dxfId="2063" priority="2271">
      <formula>IF(RIGHT(TEXT(AM70,"0.#"),1)=".",FALSE,TRUE)</formula>
    </cfRule>
    <cfRule type="expression" dxfId="2062" priority="2272">
      <formula>IF(RIGHT(TEXT(AM70,"0.#"),1)=".",TRUE,FALSE)</formula>
    </cfRule>
  </conditionalFormatting>
  <conditionalFormatting sqref="AM71">
    <cfRule type="expression" dxfId="2061" priority="2269">
      <formula>IF(RIGHT(TEXT(AM71,"0.#"),1)=".",FALSE,TRUE)</formula>
    </cfRule>
    <cfRule type="expression" dxfId="2060" priority="2270">
      <formula>IF(RIGHT(TEXT(AM71,"0.#"),1)=".",TRUE,FALSE)</formula>
    </cfRule>
  </conditionalFormatting>
  <conditionalFormatting sqref="AM72">
    <cfRule type="expression" dxfId="2059" priority="2267">
      <formula>IF(RIGHT(TEXT(AM72,"0.#"),1)=".",FALSE,TRUE)</formula>
    </cfRule>
    <cfRule type="expression" dxfId="2058" priority="2268">
      <formula>IF(RIGHT(TEXT(AM72,"0.#"),1)=".",TRUE,FALSE)</formula>
    </cfRule>
  </conditionalFormatting>
  <conditionalFormatting sqref="AQ70:AQ72">
    <cfRule type="expression" dxfId="2057" priority="2265">
      <formula>IF(RIGHT(TEXT(AQ70,"0.#"),1)=".",FALSE,TRUE)</formula>
    </cfRule>
    <cfRule type="expression" dxfId="2056" priority="2266">
      <formula>IF(RIGHT(TEXT(AQ70,"0.#"),1)=".",TRUE,FALSE)</formula>
    </cfRule>
  </conditionalFormatting>
  <conditionalFormatting sqref="AU70:AU72">
    <cfRule type="expression" dxfId="2055" priority="2263">
      <formula>IF(RIGHT(TEXT(AU70,"0.#"),1)=".",FALSE,TRUE)</formula>
    </cfRule>
    <cfRule type="expression" dxfId="2054" priority="2264">
      <formula>IF(RIGHT(TEXT(AU70,"0.#"),1)=".",TRUE,FALSE)</formula>
    </cfRule>
  </conditionalFormatting>
  <conditionalFormatting sqref="AU656">
    <cfRule type="expression" dxfId="2053" priority="781">
      <formula>IF(RIGHT(TEXT(AU656,"0.#"),1)=".",FALSE,TRUE)</formula>
    </cfRule>
    <cfRule type="expression" dxfId="2052" priority="782">
      <formula>IF(RIGHT(TEXT(AU656,"0.#"),1)=".",TRUE,FALSE)</formula>
    </cfRule>
  </conditionalFormatting>
  <conditionalFormatting sqref="AQ655">
    <cfRule type="expression" dxfId="2051" priority="773">
      <formula>IF(RIGHT(TEXT(AQ655,"0.#"),1)=".",FALSE,TRUE)</formula>
    </cfRule>
    <cfRule type="expression" dxfId="2050" priority="774">
      <formula>IF(RIGHT(TEXT(AQ655,"0.#"),1)=".",TRUE,FALSE)</formula>
    </cfRule>
  </conditionalFormatting>
  <conditionalFormatting sqref="AI696">
    <cfRule type="expression" dxfId="2049" priority="565">
      <formula>IF(RIGHT(TEXT(AI696,"0.#"),1)=".",FALSE,TRUE)</formula>
    </cfRule>
    <cfRule type="expression" dxfId="2048" priority="566">
      <formula>IF(RIGHT(TEXT(AI696,"0.#"),1)=".",TRUE,FALSE)</formula>
    </cfRule>
  </conditionalFormatting>
  <conditionalFormatting sqref="AQ694">
    <cfRule type="expression" dxfId="2047" priority="559">
      <formula>IF(RIGHT(TEXT(AQ694,"0.#"),1)=".",FALSE,TRUE)</formula>
    </cfRule>
    <cfRule type="expression" dxfId="2046" priority="560">
      <formula>IF(RIGHT(TEXT(AQ694,"0.#"),1)=".",TRUE,FALSE)</formula>
    </cfRule>
  </conditionalFormatting>
  <conditionalFormatting sqref="AL872:AO899">
    <cfRule type="expression" dxfId="2045" priority="2171">
      <formula>IF(AND(AL872&gt;=0, RIGHT(TEXT(AL872,"0.#"),1)&lt;&gt;"."),TRUE,FALSE)</formula>
    </cfRule>
    <cfRule type="expression" dxfId="2044" priority="2172">
      <formula>IF(AND(AL872&gt;=0, RIGHT(TEXT(AL872,"0.#"),1)="."),TRUE,FALSE)</formula>
    </cfRule>
    <cfRule type="expression" dxfId="2043" priority="2173">
      <formula>IF(AND(AL872&lt;0, RIGHT(TEXT(AL872,"0.#"),1)&lt;&gt;"."),TRUE,FALSE)</formula>
    </cfRule>
    <cfRule type="expression" dxfId="2042" priority="2174">
      <formula>IF(AND(AL872&lt;0, RIGHT(TEXT(AL872,"0.#"),1)="."),TRUE,FALSE)</formula>
    </cfRule>
  </conditionalFormatting>
  <conditionalFormatting sqref="AL870:AO871">
    <cfRule type="expression" dxfId="2041" priority="2165">
      <formula>IF(AND(AL870&gt;=0, RIGHT(TEXT(AL870,"0.#"),1)&lt;&gt;"."),TRUE,FALSE)</formula>
    </cfRule>
    <cfRule type="expression" dxfId="2040" priority="2166">
      <formula>IF(AND(AL870&gt;=0, RIGHT(TEXT(AL870,"0.#"),1)="."),TRUE,FALSE)</formula>
    </cfRule>
    <cfRule type="expression" dxfId="2039" priority="2167">
      <formula>IF(AND(AL870&lt;0, RIGHT(TEXT(AL870,"0.#"),1)&lt;&gt;"."),TRUE,FALSE)</formula>
    </cfRule>
    <cfRule type="expression" dxfId="2038" priority="2168">
      <formula>IF(AND(AL870&lt;0, RIGHT(TEXT(AL870,"0.#"),1)="."),TRUE,FALSE)</formula>
    </cfRule>
  </conditionalFormatting>
  <conditionalFormatting sqref="AL905:AO932">
    <cfRule type="expression" dxfId="2037" priority="2159">
      <formula>IF(AND(AL905&gt;=0, RIGHT(TEXT(AL905,"0.#"),1)&lt;&gt;"."),TRUE,FALSE)</formula>
    </cfRule>
    <cfRule type="expression" dxfId="2036" priority="2160">
      <formula>IF(AND(AL905&gt;=0, RIGHT(TEXT(AL905,"0.#"),1)="."),TRUE,FALSE)</formula>
    </cfRule>
    <cfRule type="expression" dxfId="2035" priority="2161">
      <formula>IF(AND(AL905&lt;0, RIGHT(TEXT(AL905,"0.#"),1)&lt;&gt;"."),TRUE,FALSE)</formula>
    </cfRule>
    <cfRule type="expression" dxfId="2034" priority="2162">
      <formula>IF(AND(AL905&lt;0, RIGHT(TEXT(AL905,"0.#"),1)="."),TRUE,FALSE)</formula>
    </cfRule>
  </conditionalFormatting>
  <conditionalFormatting sqref="AL903:AO904">
    <cfRule type="expression" dxfId="2033" priority="2153">
      <formula>IF(AND(AL903&gt;=0, RIGHT(TEXT(AL903,"0.#"),1)&lt;&gt;"."),TRUE,FALSE)</formula>
    </cfRule>
    <cfRule type="expression" dxfId="2032" priority="2154">
      <formula>IF(AND(AL903&gt;=0, RIGHT(TEXT(AL903,"0.#"),1)="."),TRUE,FALSE)</formula>
    </cfRule>
    <cfRule type="expression" dxfId="2031" priority="2155">
      <formula>IF(AND(AL903&lt;0, RIGHT(TEXT(AL903,"0.#"),1)&lt;&gt;"."),TRUE,FALSE)</formula>
    </cfRule>
    <cfRule type="expression" dxfId="2030" priority="2156">
      <formula>IF(AND(AL903&lt;0, RIGHT(TEXT(AL903,"0.#"),1)="."),TRUE,FALSE)</formula>
    </cfRule>
  </conditionalFormatting>
  <conditionalFormatting sqref="AL938:AO965">
    <cfRule type="expression" dxfId="2029" priority="2147">
      <formula>IF(AND(AL938&gt;=0, RIGHT(TEXT(AL938,"0.#"),1)&lt;&gt;"."),TRUE,FALSE)</formula>
    </cfRule>
    <cfRule type="expression" dxfId="2028" priority="2148">
      <formula>IF(AND(AL938&gt;=0, RIGHT(TEXT(AL938,"0.#"),1)="."),TRUE,FALSE)</formula>
    </cfRule>
    <cfRule type="expression" dxfId="2027" priority="2149">
      <formula>IF(AND(AL938&lt;0, RIGHT(TEXT(AL938,"0.#"),1)&lt;&gt;"."),TRUE,FALSE)</formula>
    </cfRule>
    <cfRule type="expression" dxfId="2026" priority="2150">
      <formula>IF(AND(AL938&lt;0, RIGHT(TEXT(AL938,"0.#"),1)="."),TRUE,FALSE)</formula>
    </cfRule>
  </conditionalFormatting>
  <conditionalFormatting sqref="AL936:AO937">
    <cfRule type="expression" dxfId="2025" priority="2141">
      <formula>IF(AND(AL936&gt;=0, RIGHT(TEXT(AL936,"0.#"),1)&lt;&gt;"."),TRUE,FALSE)</formula>
    </cfRule>
    <cfRule type="expression" dxfId="2024" priority="2142">
      <formula>IF(AND(AL936&gt;=0, RIGHT(TEXT(AL936,"0.#"),1)="."),TRUE,FALSE)</formula>
    </cfRule>
    <cfRule type="expression" dxfId="2023" priority="2143">
      <formula>IF(AND(AL936&lt;0, RIGHT(TEXT(AL936,"0.#"),1)&lt;&gt;"."),TRUE,FALSE)</formula>
    </cfRule>
    <cfRule type="expression" dxfId="2022" priority="2144">
      <formula>IF(AND(AL936&lt;0, RIGHT(TEXT(AL936,"0.#"),1)="."),TRUE,FALSE)</formula>
    </cfRule>
  </conditionalFormatting>
  <conditionalFormatting sqref="AL971:AO998">
    <cfRule type="expression" dxfId="2021" priority="2135">
      <formula>IF(AND(AL971&gt;=0, RIGHT(TEXT(AL971,"0.#"),1)&lt;&gt;"."),TRUE,FALSE)</formula>
    </cfRule>
    <cfRule type="expression" dxfId="2020" priority="2136">
      <formula>IF(AND(AL971&gt;=0, RIGHT(TEXT(AL971,"0.#"),1)="."),TRUE,FALSE)</formula>
    </cfRule>
    <cfRule type="expression" dxfId="2019" priority="2137">
      <formula>IF(AND(AL971&lt;0, RIGHT(TEXT(AL971,"0.#"),1)&lt;&gt;"."),TRUE,FALSE)</formula>
    </cfRule>
    <cfRule type="expression" dxfId="2018" priority="2138">
      <formula>IF(AND(AL971&lt;0, RIGHT(TEXT(AL971,"0.#"),1)="."),TRUE,FALSE)</formula>
    </cfRule>
  </conditionalFormatting>
  <conditionalFormatting sqref="AL969:AO970">
    <cfRule type="expression" dxfId="2017" priority="2129">
      <formula>IF(AND(AL969&gt;=0, RIGHT(TEXT(AL969,"0.#"),1)&lt;&gt;"."),TRUE,FALSE)</formula>
    </cfRule>
    <cfRule type="expression" dxfId="2016" priority="2130">
      <formula>IF(AND(AL969&gt;=0, RIGHT(TEXT(AL969,"0.#"),1)="."),TRUE,FALSE)</formula>
    </cfRule>
    <cfRule type="expression" dxfId="2015" priority="2131">
      <formula>IF(AND(AL969&lt;0, RIGHT(TEXT(AL969,"0.#"),1)&lt;&gt;"."),TRUE,FALSE)</formula>
    </cfRule>
    <cfRule type="expression" dxfId="2014" priority="2132">
      <formula>IF(AND(AL969&lt;0, RIGHT(TEXT(AL969,"0.#"),1)="."),TRUE,FALSE)</formula>
    </cfRule>
  </conditionalFormatting>
  <conditionalFormatting sqref="AL1010:AO1031">
    <cfRule type="expression" dxfId="2013" priority="2123">
      <formula>IF(AND(AL1010&gt;=0, RIGHT(TEXT(AL1010,"0.#"),1)&lt;&gt;"."),TRUE,FALSE)</formula>
    </cfRule>
    <cfRule type="expression" dxfId="2012" priority="2124">
      <formula>IF(AND(AL1010&gt;=0, RIGHT(TEXT(AL1010,"0.#"),1)="."),TRUE,FALSE)</formula>
    </cfRule>
    <cfRule type="expression" dxfId="2011" priority="2125">
      <formula>IF(AND(AL1010&lt;0, RIGHT(TEXT(AL1010,"0.#"),1)&lt;&gt;"."),TRUE,FALSE)</formula>
    </cfRule>
    <cfRule type="expression" dxfId="2010" priority="2126">
      <formula>IF(AND(AL1010&lt;0, RIGHT(TEXT(AL1010,"0.#"),1)="."),TRUE,FALSE)</formula>
    </cfRule>
  </conditionalFormatting>
  <conditionalFormatting sqref="AL1002:AO1009">
    <cfRule type="expression" dxfId="2009" priority="2117">
      <formula>IF(AND(AL1002&gt;=0, RIGHT(TEXT(AL1002,"0.#"),1)&lt;&gt;"."),TRUE,FALSE)</formula>
    </cfRule>
    <cfRule type="expression" dxfId="2008" priority="2118">
      <formula>IF(AND(AL1002&gt;=0, RIGHT(TEXT(AL1002,"0.#"),1)="."),TRUE,FALSE)</formula>
    </cfRule>
    <cfRule type="expression" dxfId="2007" priority="2119">
      <formula>IF(AND(AL1002&lt;0, RIGHT(TEXT(AL1002,"0.#"),1)&lt;&gt;"."),TRUE,FALSE)</formula>
    </cfRule>
    <cfRule type="expression" dxfId="2006" priority="2120">
      <formula>IF(AND(AL1002&lt;0, RIGHT(TEXT(AL1002,"0.#"),1)="."),TRUE,FALSE)</formula>
    </cfRule>
  </conditionalFormatting>
  <conditionalFormatting sqref="Y1002:Y1004">
    <cfRule type="expression" dxfId="2005" priority="2115">
      <formula>IF(RIGHT(TEXT(Y1002,"0.#"),1)=".",FALSE,TRUE)</formula>
    </cfRule>
    <cfRule type="expression" dxfId="2004" priority="2116">
      <formula>IF(RIGHT(TEXT(Y1002,"0.#"),1)=".",TRUE,FALSE)</formula>
    </cfRule>
  </conditionalFormatting>
  <conditionalFormatting sqref="AL1037:AO1064">
    <cfRule type="expression" dxfId="2003" priority="2111">
      <formula>IF(AND(AL1037&gt;=0, RIGHT(TEXT(AL1037,"0.#"),1)&lt;&gt;"."),TRUE,FALSE)</formula>
    </cfRule>
    <cfRule type="expression" dxfId="2002" priority="2112">
      <formula>IF(AND(AL1037&gt;=0, RIGHT(TEXT(AL1037,"0.#"),1)="."),TRUE,FALSE)</formula>
    </cfRule>
    <cfRule type="expression" dxfId="2001" priority="2113">
      <formula>IF(AND(AL1037&lt;0, RIGHT(TEXT(AL1037,"0.#"),1)&lt;&gt;"."),TRUE,FALSE)</formula>
    </cfRule>
    <cfRule type="expression" dxfId="2000" priority="2114">
      <formula>IF(AND(AL1037&lt;0, RIGHT(TEXT(AL1037,"0.#"),1)="."),TRUE,FALSE)</formula>
    </cfRule>
  </conditionalFormatting>
  <conditionalFormatting sqref="Y1037:Y1064">
    <cfRule type="expression" dxfId="1999" priority="2109">
      <formula>IF(RIGHT(TEXT(Y1037,"0.#"),1)=".",FALSE,TRUE)</formula>
    </cfRule>
    <cfRule type="expression" dxfId="1998" priority="2110">
      <formula>IF(RIGHT(TEXT(Y1037,"0.#"),1)=".",TRUE,FALSE)</formula>
    </cfRule>
  </conditionalFormatting>
  <conditionalFormatting sqref="AL1035:AO1036">
    <cfRule type="expression" dxfId="1997" priority="2105">
      <formula>IF(AND(AL1035&gt;=0, RIGHT(TEXT(AL1035,"0.#"),1)&lt;&gt;"."),TRUE,FALSE)</formula>
    </cfRule>
    <cfRule type="expression" dxfId="1996" priority="2106">
      <formula>IF(AND(AL1035&gt;=0, RIGHT(TEXT(AL1035,"0.#"),1)="."),TRUE,FALSE)</formula>
    </cfRule>
    <cfRule type="expression" dxfId="1995" priority="2107">
      <formula>IF(AND(AL1035&lt;0, RIGHT(TEXT(AL1035,"0.#"),1)&lt;&gt;"."),TRUE,FALSE)</formula>
    </cfRule>
    <cfRule type="expression" dxfId="1994" priority="2108">
      <formula>IF(AND(AL1035&lt;0, RIGHT(TEXT(AL1035,"0.#"),1)="."),TRUE,FALSE)</formula>
    </cfRule>
  </conditionalFormatting>
  <conditionalFormatting sqref="Y1035:Y1036">
    <cfRule type="expression" dxfId="1993" priority="2103">
      <formula>IF(RIGHT(TEXT(Y1035,"0.#"),1)=".",FALSE,TRUE)</formula>
    </cfRule>
    <cfRule type="expression" dxfId="1992" priority="2104">
      <formula>IF(RIGHT(TEXT(Y1035,"0.#"),1)=".",TRUE,FALSE)</formula>
    </cfRule>
  </conditionalFormatting>
  <conditionalFormatting sqref="AL1070:AO1097">
    <cfRule type="expression" dxfId="1991" priority="2099">
      <formula>IF(AND(AL1070&gt;=0, RIGHT(TEXT(AL1070,"0.#"),1)&lt;&gt;"."),TRUE,FALSE)</formula>
    </cfRule>
    <cfRule type="expression" dxfId="1990" priority="2100">
      <formula>IF(AND(AL1070&gt;=0, RIGHT(TEXT(AL1070,"0.#"),1)="."),TRUE,FALSE)</formula>
    </cfRule>
    <cfRule type="expression" dxfId="1989" priority="2101">
      <formula>IF(AND(AL1070&lt;0, RIGHT(TEXT(AL1070,"0.#"),1)&lt;&gt;"."),TRUE,FALSE)</formula>
    </cfRule>
    <cfRule type="expression" dxfId="1988" priority="2102">
      <formula>IF(AND(AL1070&lt;0, RIGHT(TEXT(AL1070,"0.#"),1)="."),TRUE,FALSE)</formula>
    </cfRule>
  </conditionalFormatting>
  <conditionalFormatting sqref="Y1070:Y1097">
    <cfRule type="expression" dxfId="1987" priority="2097">
      <formula>IF(RIGHT(TEXT(Y1070,"0.#"),1)=".",FALSE,TRUE)</formula>
    </cfRule>
    <cfRule type="expression" dxfId="1986" priority="2098">
      <formula>IF(RIGHT(TEXT(Y1070,"0.#"),1)=".",TRUE,FALSE)</formula>
    </cfRule>
  </conditionalFormatting>
  <conditionalFormatting sqref="AL1068:AO1069">
    <cfRule type="expression" dxfId="1985" priority="2093">
      <formula>IF(AND(AL1068&gt;=0, RIGHT(TEXT(AL1068,"0.#"),1)&lt;&gt;"."),TRUE,FALSE)</formula>
    </cfRule>
    <cfRule type="expression" dxfId="1984" priority="2094">
      <formula>IF(AND(AL1068&gt;=0, RIGHT(TEXT(AL1068,"0.#"),1)="."),TRUE,FALSE)</formula>
    </cfRule>
    <cfRule type="expression" dxfId="1983" priority="2095">
      <formula>IF(AND(AL1068&lt;0, RIGHT(TEXT(AL1068,"0.#"),1)&lt;&gt;"."),TRUE,FALSE)</formula>
    </cfRule>
    <cfRule type="expression" dxfId="1982" priority="2096">
      <formula>IF(AND(AL1068&lt;0, RIGHT(TEXT(AL1068,"0.#"),1)="."),TRUE,FALSE)</formula>
    </cfRule>
  </conditionalFormatting>
  <conditionalFormatting sqref="Y1068:Y1069">
    <cfRule type="expression" dxfId="1981" priority="2091">
      <formula>IF(RIGHT(TEXT(Y1068,"0.#"),1)=".",FALSE,TRUE)</formula>
    </cfRule>
    <cfRule type="expression" dxfId="1980" priority="2092">
      <formula>IF(RIGHT(TEXT(Y1068,"0.#"),1)=".",TRUE,FALSE)</formula>
    </cfRule>
  </conditionalFormatting>
  <conditionalFormatting sqref="AE39">
    <cfRule type="expression" dxfId="1979" priority="2089">
      <formula>IF(RIGHT(TEXT(AE39,"0.#"),1)=".",FALSE,TRUE)</formula>
    </cfRule>
    <cfRule type="expression" dxfId="1978" priority="2090">
      <formula>IF(RIGHT(TEXT(AE39,"0.#"),1)=".",TRUE,FALSE)</formula>
    </cfRule>
  </conditionalFormatting>
  <conditionalFormatting sqref="AM41">
    <cfRule type="expression" dxfId="1977" priority="2073">
      <formula>IF(RIGHT(TEXT(AM41,"0.#"),1)=".",FALSE,TRUE)</formula>
    </cfRule>
    <cfRule type="expression" dxfId="1976" priority="2074">
      <formula>IF(RIGHT(TEXT(AM41,"0.#"),1)=".",TRUE,FALSE)</formula>
    </cfRule>
  </conditionalFormatting>
  <conditionalFormatting sqref="AE40">
    <cfRule type="expression" dxfId="1975" priority="2087">
      <formula>IF(RIGHT(TEXT(AE40,"0.#"),1)=".",FALSE,TRUE)</formula>
    </cfRule>
    <cfRule type="expression" dxfId="1974" priority="2088">
      <formula>IF(RIGHT(TEXT(AE40,"0.#"),1)=".",TRUE,FALSE)</formula>
    </cfRule>
  </conditionalFormatting>
  <conditionalFormatting sqref="AE41">
    <cfRule type="expression" dxfId="1973" priority="2085">
      <formula>IF(RIGHT(TEXT(AE41,"0.#"),1)=".",FALSE,TRUE)</formula>
    </cfRule>
    <cfRule type="expression" dxfId="1972" priority="2086">
      <formula>IF(RIGHT(TEXT(AE41,"0.#"),1)=".",TRUE,FALSE)</formula>
    </cfRule>
  </conditionalFormatting>
  <conditionalFormatting sqref="AI41">
    <cfRule type="expression" dxfId="1971" priority="2083">
      <formula>IF(RIGHT(TEXT(AI41,"0.#"),1)=".",FALSE,TRUE)</formula>
    </cfRule>
    <cfRule type="expression" dxfId="1970" priority="2084">
      <formula>IF(RIGHT(TEXT(AI41,"0.#"),1)=".",TRUE,FALSE)</formula>
    </cfRule>
  </conditionalFormatting>
  <conditionalFormatting sqref="AI40">
    <cfRule type="expression" dxfId="1969" priority="2081">
      <formula>IF(RIGHT(TEXT(AI40,"0.#"),1)=".",FALSE,TRUE)</formula>
    </cfRule>
    <cfRule type="expression" dxfId="1968" priority="2082">
      <formula>IF(RIGHT(TEXT(AI40,"0.#"),1)=".",TRUE,FALSE)</formula>
    </cfRule>
  </conditionalFormatting>
  <conditionalFormatting sqref="AI39">
    <cfRule type="expression" dxfId="1967" priority="2079">
      <formula>IF(RIGHT(TEXT(AI39,"0.#"),1)=".",FALSE,TRUE)</formula>
    </cfRule>
    <cfRule type="expression" dxfId="1966" priority="2080">
      <formula>IF(RIGHT(TEXT(AI39,"0.#"),1)=".",TRUE,FALSE)</formula>
    </cfRule>
  </conditionalFormatting>
  <conditionalFormatting sqref="AM39">
    <cfRule type="expression" dxfId="1965" priority="2077">
      <formula>IF(RIGHT(TEXT(AM39,"0.#"),1)=".",FALSE,TRUE)</formula>
    </cfRule>
    <cfRule type="expression" dxfId="1964" priority="2078">
      <formula>IF(RIGHT(TEXT(AM39,"0.#"),1)=".",TRUE,FALSE)</formula>
    </cfRule>
  </conditionalFormatting>
  <conditionalFormatting sqref="AM40">
    <cfRule type="expression" dxfId="1963" priority="2075">
      <formula>IF(RIGHT(TEXT(AM40,"0.#"),1)=".",FALSE,TRUE)</formula>
    </cfRule>
    <cfRule type="expression" dxfId="1962" priority="2076">
      <formula>IF(RIGHT(TEXT(AM40,"0.#"),1)=".",TRUE,FALSE)</formula>
    </cfRule>
  </conditionalFormatting>
  <conditionalFormatting sqref="AQ39:AQ41">
    <cfRule type="expression" dxfId="1961" priority="2071">
      <formula>IF(RIGHT(TEXT(AQ39,"0.#"),1)=".",FALSE,TRUE)</formula>
    </cfRule>
    <cfRule type="expression" dxfId="1960" priority="2072">
      <formula>IF(RIGHT(TEXT(AQ39,"0.#"),1)=".",TRUE,FALSE)</formula>
    </cfRule>
  </conditionalFormatting>
  <conditionalFormatting sqref="AU39:AU41">
    <cfRule type="expression" dxfId="1959" priority="2069">
      <formula>IF(RIGHT(TEXT(AU39,"0.#"),1)=".",FALSE,TRUE)</formula>
    </cfRule>
    <cfRule type="expression" dxfId="1958" priority="2070">
      <formula>IF(RIGHT(TEXT(AU39,"0.#"),1)=".",TRUE,FALSE)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1">
    <cfRule type="expression" dxfId="1249" priority="557">
      <formula>IF(RIGHT(TEXT(AU101,"0.#"),1)=".",FALSE,TRUE)</formula>
    </cfRule>
    <cfRule type="expression" dxfId="1248" priority="558">
      <formula>IF(RIGHT(TEXT(AU101,"0.#"),1)=".",TRUE,FALSE)</formula>
    </cfRule>
  </conditionalFormatting>
  <conditionalFormatting sqref="AU102">
    <cfRule type="expression" dxfId="1247" priority="555">
      <formula>IF(RIGHT(TEXT(AU102,"0.#"),1)=".",FALSE,TRUE)</formula>
    </cfRule>
    <cfRule type="expression" dxfId="1246" priority="556">
      <formula>IF(RIGHT(TEXT(AU102,"0.#"),1)=".",TRUE,FALSE)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E122 AQ122">
    <cfRule type="expression" dxfId="799" priority="99">
      <formula>IF(RIGHT(TEXT(AE122,"0.#"),1)=".",FALSE,TRUE)</formula>
    </cfRule>
    <cfRule type="expression" dxfId="798" priority="100">
      <formula>IF(RIGHT(TEXT(AE122,"0.#"),1)=".",TRUE,FALSE)</formula>
    </cfRule>
  </conditionalFormatting>
  <conditionalFormatting sqref="AI122">
    <cfRule type="expression" dxfId="797" priority="97">
      <formula>IF(RIGHT(TEXT(AI122,"0.#"),1)=".",FALSE,TRUE)</formula>
    </cfRule>
    <cfRule type="expression" dxfId="796" priority="98">
      <formula>IF(RIGHT(TEXT(AI122,"0.#"),1)=".",TRUE,FALSE)</formula>
    </cfRule>
  </conditionalFormatting>
  <conditionalFormatting sqref="AM122">
    <cfRule type="expression" dxfId="795" priority="95">
      <formula>IF(RIGHT(TEXT(AM122,"0.#"),1)=".",FALSE,TRUE)</formula>
    </cfRule>
    <cfRule type="expression" dxfId="794" priority="96">
      <formula>IF(RIGHT(TEXT(AM122,"0.#"),1)=".",TRUE,FALSE)</formula>
    </cfRule>
  </conditionalFormatting>
  <conditionalFormatting sqref="AE123 AM123">
    <cfRule type="expression" dxfId="793" priority="93">
      <formula>IF(RIGHT(TEXT(AE123,"0.#"),1)=".",FALSE,TRUE)</formula>
    </cfRule>
    <cfRule type="expression" dxfId="792" priority="94">
      <formula>IF(RIGHT(TEXT(AE123,"0.#"),1)=".",TRUE,FALSE)</formula>
    </cfRule>
  </conditionalFormatting>
  <conditionalFormatting sqref="AI123">
    <cfRule type="expression" dxfId="791" priority="91">
      <formula>IF(RIGHT(TEXT(AI123,"0.#"),1)=".",FALSE,TRUE)</formula>
    </cfRule>
    <cfRule type="expression" dxfId="790" priority="92">
      <formula>IF(RIGHT(TEXT(AI123,"0.#"),1)=".",TRUE,FALSE)</formula>
    </cfRule>
  </conditionalFormatting>
  <conditionalFormatting sqref="AQ123">
    <cfRule type="expression" dxfId="789" priority="89">
      <formula>IF(RIGHT(TEXT(AQ123,"0.#"),1)=".",FALSE,TRUE)</formula>
    </cfRule>
    <cfRule type="expression" dxfId="788" priority="90">
      <formula>IF(RIGHT(TEXT(AQ123,"0.#"),1)=".",TRUE,FALSE)</formula>
    </cfRule>
  </conditionalFormatting>
  <conditionalFormatting sqref="AQ125">
    <cfRule type="expression" dxfId="787" priority="87">
      <formula>IF(RIGHT(TEXT(AQ125,"0.#"),1)=".",FALSE,TRUE)</formula>
    </cfRule>
    <cfRule type="expression" dxfId="786" priority="88">
      <formula>IF(RIGHT(TEXT(AQ125,"0.#"),1)=".",TRUE,FALSE)</formula>
    </cfRule>
  </conditionalFormatting>
  <conditionalFormatting sqref="AI125">
    <cfRule type="expression" dxfId="785" priority="85">
      <formula>IF(RIGHT(TEXT(AI125,"0.#"),1)=".",FALSE,TRUE)</formula>
    </cfRule>
    <cfRule type="expression" dxfId="784" priority="86">
      <formula>IF(RIGHT(TEXT(AI125,"0.#"),1)=".",TRUE,FALSE)</formula>
    </cfRule>
  </conditionalFormatting>
  <conditionalFormatting sqref="AM125">
    <cfRule type="expression" dxfId="783" priority="83">
      <formula>IF(RIGHT(TEXT(AM125,"0.#"),1)=".",FALSE,TRUE)</formula>
    </cfRule>
    <cfRule type="expression" dxfId="782" priority="84">
      <formula>IF(RIGHT(TEXT(AM125,"0.#"),1)=".",TRUE,FALSE)</formula>
    </cfRule>
  </conditionalFormatting>
  <conditionalFormatting sqref="AQ126">
    <cfRule type="expression" dxfId="781" priority="81">
      <formula>IF(RIGHT(TEXT(AQ126,"0.#"),1)=".",FALSE,TRUE)</formula>
    </cfRule>
    <cfRule type="expression" dxfId="780" priority="82">
      <formula>IF(RIGHT(TEXT(AQ126,"0.#"),1)=".",TRUE,FALSE)</formula>
    </cfRule>
  </conditionalFormatting>
  <conditionalFormatting sqref="AM126">
    <cfRule type="expression" dxfId="779" priority="79">
      <formula>IF(RIGHT(TEXT(AM126,"0.#"),1)=".",FALSE,TRUE)</formula>
    </cfRule>
    <cfRule type="expression" dxfId="778" priority="80">
      <formula>IF(RIGHT(TEXT(AM126,"0.#"),1)=".",TRUE,FALSE)</formula>
    </cfRule>
  </conditionalFormatting>
  <conditionalFormatting sqref="AI126">
    <cfRule type="expression" dxfId="777" priority="77">
      <formula>IF(RIGHT(TEXT(AI126,"0.#"),1)=".",FALSE,TRUE)</formula>
    </cfRule>
    <cfRule type="expression" dxfId="776" priority="78">
      <formula>IF(RIGHT(TEXT(AI126,"0.#"),1)=".",TRUE,FALSE)</formula>
    </cfRule>
  </conditionalFormatting>
  <conditionalFormatting sqref="AE62">
    <cfRule type="expression" dxfId="775" priority="71">
      <formula>IF(RIGHT(TEXT(AE62,"0.#"),1)=".",FALSE,TRUE)</formula>
    </cfRule>
    <cfRule type="expression" dxfId="774" priority="72">
      <formula>IF(RIGHT(TEXT(AE62,"0.#"),1)=".",TRUE,FALSE)</formula>
    </cfRule>
  </conditionalFormatting>
  <conditionalFormatting sqref="AI62">
    <cfRule type="expression" dxfId="773" priority="69">
      <formula>IF(RIGHT(TEXT(AI62,"0.#"),1)=".",FALSE,TRUE)</formula>
    </cfRule>
    <cfRule type="expression" dxfId="772" priority="70">
      <formula>IF(RIGHT(TEXT(AI62,"0.#"),1)=".",TRUE,FALSE)</formula>
    </cfRule>
  </conditionalFormatting>
  <conditionalFormatting sqref="AE60">
    <cfRule type="expression" dxfId="771" priority="75">
      <formula>IF(RIGHT(TEXT(AE60,"0.#"),1)=".",FALSE,TRUE)</formula>
    </cfRule>
    <cfRule type="expression" dxfId="770" priority="76">
      <formula>IF(RIGHT(TEXT(AE60,"0.#"),1)=".",TRUE,FALSE)</formula>
    </cfRule>
  </conditionalFormatting>
  <conditionalFormatting sqref="AE61">
    <cfRule type="expression" dxfId="769" priority="73">
      <formula>IF(RIGHT(TEXT(AE61,"0.#"),1)=".",FALSE,TRUE)</formula>
    </cfRule>
    <cfRule type="expression" dxfId="768" priority="74">
      <formula>IF(RIGHT(TEXT(AE61,"0.#"),1)=".",TRUE,FALSE)</formula>
    </cfRule>
  </conditionalFormatting>
  <conditionalFormatting sqref="AI61">
    <cfRule type="expression" dxfId="767" priority="67">
      <formula>IF(RIGHT(TEXT(AI61,"0.#"),1)=".",FALSE,TRUE)</formula>
    </cfRule>
    <cfRule type="expression" dxfId="766" priority="68">
      <formula>IF(RIGHT(TEXT(AI61,"0.#"),1)=".",TRUE,FALSE)</formula>
    </cfRule>
  </conditionalFormatting>
  <conditionalFormatting sqref="AI60">
    <cfRule type="expression" dxfId="765" priority="65">
      <formula>IF(RIGHT(TEXT(AI60,"0.#"),1)=".",FALSE,TRUE)</formula>
    </cfRule>
    <cfRule type="expression" dxfId="764" priority="66">
      <formula>IF(RIGHT(TEXT(AI60,"0.#"),1)=".",TRUE,FALSE)</formula>
    </cfRule>
  </conditionalFormatting>
  <conditionalFormatting sqref="AM60">
    <cfRule type="expression" dxfId="763" priority="63">
      <formula>IF(RIGHT(TEXT(AM60,"0.#"),1)=".",FALSE,TRUE)</formula>
    </cfRule>
    <cfRule type="expression" dxfId="762" priority="64">
      <formula>IF(RIGHT(TEXT(AM60,"0.#"),1)=".",TRUE,FALSE)</formula>
    </cfRule>
  </conditionalFormatting>
  <conditionalFormatting sqref="AM61">
    <cfRule type="expression" dxfId="761" priority="61">
      <formula>IF(RIGHT(TEXT(AM61,"0.#"),1)=".",FALSE,TRUE)</formula>
    </cfRule>
    <cfRule type="expression" dxfId="760" priority="62">
      <formula>IF(RIGHT(TEXT(AM61,"0.#"),1)=".",TRUE,FALSE)</formula>
    </cfRule>
  </conditionalFormatting>
  <conditionalFormatting sqref="AM62">
    <cfRule type="expression" dxfId="759" priority="59">
      <formula>IF(RIGHT(TEXT(AM62,"0.#"),1)=".",FALSE,TRUE)</formula>
    </cfRule>
    <cfRule type="expression" dxfId="758" priority="60">
      <formula>IF(RIGHT(TEXT(AM62,"0.#"),1)=".",TRUE,FALSE)</formula>
    </cfRule>
  </conditionalFormatting>
  <conditionalFormatting sqref="AQ60:AQ62">
    <cfRule type="expression" dxfId="757" priority="57">
      <formula>IF(RIGHT(TEXT(AQ60,"0.#"),1)=".",FALSE,TRUE)</formula>
    </cfRule>
    <cfRule type="expression" dxfId="756" priority="58">
      <formula>IF(RIGHT(TEXT(AQ60,"0.#"),1)=".",TRUE,FALSE)</formula>
    </cfRule>
  </conditionalFormatting>
  <conditionalFormatting sqref="AU60:AU62">
    <cfRule type="expression" dxfId="755" priority="55">
      <formula>IF(RIGHT(TEXT(AU60,"0.#"),1)=".",FALSE,TRUE)</formula>
    </cfRule>
    <cfRule type="expression" dxfId="754" priority="56">
      <formula>IF(RIGHT(TEXT(AU60,"0.#"),1)=".",TRUE,FALSE)</formula>
    </cfRule>
  </conditionalFormatting>
  <conditionalFormatting sqref="AM54">
    <cfRule type="expression" dxfId="753" priority="39">
      <formula>IF(RIGHT(TEXT(AM54,"0.#"),1)=".",FALSE,TRUE)</formula>
    </cfRule>
    <cfRule type="expression" dxfId="752" priority="40">
      <formula>IF(RIGHT(TEXT(AM54,"0.#"),1)=".",TRUE,FALSE)</formula>
    </cfRule>
  </conditionalFormatting>
  <conditionalFormatting sqref="AI53">
    <cfRule type="expression" dxfId="751" priority="43">
      <formula>IF(RIGHT(TEXT(AI53,"0.#"),1)=".",FALSE,TRUE)</formula>
    </cfRule>
    <cfRule type="expression" dxfId="750" priority="44">
      <formula>IF(RIGHT(TEXT(AI53,"0.#"),1)=".",TRUE,FALSE)</formula>
    </cfRule>
  </conditionalFormatting>
  <conditionalFormatting sqref="AM53">
    <cfRule type="expression" dxfId="749" priority="41">
      <formula>IF(RIGHT(TEXT(AM53,"0.#"),1)=".",FALSE,TRUE)</formula>
    </cfRule>
    <cfRule type="expression" dxfId="748" priority="42">
      <formula>IF(RIGHT(TEXT(AM53,"0.#"),1)=".",TRUE,FALSE)</formula>
    </cfRule>
  </conditionalFormatting>
  <conditionalFormatting sqref="AU53:AU55">
    <cfRule type="expression" dxfId="747" priority="33">
      <formula>IF(RIGHT(TEXT(AU53,"0.#"),1)=".",FALSE,TRUE)</formula>
    </cfRule>
    <cfRule type="expression" dxfId="746" priority="34">
      <formula>IF(RIGHT(TEXT(AU53,"0.#"),1)=".",TRUE,FALSE)</formula>
    </cfRule>
  </conditionalFormatting>
  <conditionalFormatting sqref="AM55">
    <cfRule type="expression" dxfId="745" priority="37">
      <formula>IF(RIGHT(TEXT(AM55,"0.#"),1)=".",FALSE,TRUE)</formula>
    </cfRule>
    <cfRule type="expression" dxfId="744" priority="38">
      <formula>IF(RIGHT(TEXT(AM55,"0.#"),1)=".",TRUE,FALSE)</formula>
    </cfRule>
  </conditionalFormatting>
  <conditionalFormatting sqref="AQ53:AQ55">
    <cfRule type="expression" dxfId="743" priority="35">
      <formula>IF(RIGHT(TEXT(AQ53,"0.#"),1)=".",FALSE,TRUE)</formula>
    </cfRule>
    <cfRule type="expression" dxfId="742" priority="36">
      <formula>IF(RIGHT(TEXT(AQ53,"0.#"),1)=".",TRUE,FALSE)</formula>
    </cfRule>
  </conditionalFormatting>
  <conditionalFormatting sqref="AE53">
    <cfRule type="expression" dxfId="741" priority="53">
      <formula>IF(RIGHT(TEXT(AE53,"0.#"),1)=".",FALSE,TRUE)</formula>
    </cfRule>
    <cfRule type="expression" dxfId="740" priority="54">
      <formula>IF(RIGHT(TEXT(AE53,"0.#"),1)=".",TRUE,FALSE)</formula>
    </cfRule>
  </conditionalFormatting>
  <conditionalFormatting sqref="AE54">
    <cfRule type="expression" dxfId="739" priority="51">
      <formula>IF(RIGHT(TEXT(AE54,"0.#"),1)=".",FALSE,TRUE)</formula>
    </cfRule>
    <cfRule type="expression" dxfId="738" priority="52">
      <formula>IF(RIGHT(TEXT(AE54,"0.#"),1)=".",TRUE,FALSE)</formula>
    </cfRule>
  </conditionalFormatting>
  <conditionalFormatting sqref="AE55">
    <cfRule type="expression" dxfId="737" priority="49">
      <formula>IF(RIGHT(TEXT(AE55,"0.#"),1)=".",FALSE,TRUE)</formula>
    </cfRule>
    <cfRule type="expression" dxfId="736" priority="50">
      <formula>IF(RIGHT(TEXT(AE55,"0.#"),1)=".",TRUE,FALSE)</formula>
    </cfRule>
  </conditionalFormatting>
  <conditionalFormatting sqref="AI55">
    <cfRule type="expression" dxfId="735" priority="47">
      <formula>IF(RIGHT(TEXT(AI55,"0.#"),1)=".",FALSE,TRUE)</formula>
    </cfRule>
    <cfRule type="expression" dxfId="734" priority="48">
      <formula>IF(RIGHT(TEXT(AI55,"0.#"),1)=".",TRUE,FALSE)</formula>
    </cfRule>
  </conditionalFormatting>
  <conditionalFormatting sqref="AI54">
    <cfRule type="expression" dxfId="733" priority="45">
      <formula>IF(RIGHT(TEXT(AI54,"0.#"),1)=".",FALSE,TRUE)</formula>
    </cfRule>
    <cfRule type="expression" dxfId="732" priority="46">
      <formula>IF(RIGHT(TEXT(AI54,"0.#"),1)=".",TRUE,FALSE)</formula>
    </cfRule>
  </conditionalFormatting>
  <conditionalFormatting sqref="AE46">
    <cfRule type="expression" dxfId="731" priority="31">
      <formula>IF(RIGHT(TEXT(AE46,"0.#"),1)=".",FALSE,TRUE)</formula>
    </cfRule>
    <cfRule type="expression" dxfId="730" priority="32">
      <formula>IF(RIGHT(TEXT(AE46,"0.#"),1)=".",TRUE,FALSE)</formula>
    </cfRule>
  </conditionalFormatting>
  <conditionalFormatting sqref="AM48">
    <cfRule type="expression" dxfId="729" priority="15">
      <formula>IF(RIGHT(TEXT(AM48,"0.#"),1)=".",FALSE,TRUE)</formula>
    </cfRule>
    <cfRule type="expression" dxfId="728" priority="16">
      <formula>IF(RIGHT(TEXT(AM48,"0.#"),1)=".",TRUE,FALSE)</formula>
    </cfRule>
  </conditionalFormatting>
  <conditionalFormatting sqref="AE47">
    <cfRule type="expression" dxfId="727" priority="29">
      <formula>IF(RIGHT(TEXT(AE47,"0.#"),1)=".",FALSE,TRUE)</formula>
    </cfRule>
    <cfRule type="expression" dxfId="726" priority="30">
      <formula>IF(RIGHT(TEXT(AE47,"0.#"),1)=".",TRUE,FALSE)</formula>
    </cfRule>
  </conditionalFormatting>
  <conditionalFormatting sqref="AE48">
    <cfRule type="expression" dxfId="725" priority="27">
      <formula>IF(RIGHT(TEXT(AE48,"0.#"),1)=".",FALSE,TRUE)</formula>
    </cfRule>
    <cfRule type="expression" dxfId="724" priority="28">
      <formula>IF(RIGHT(TEXT(AE48,"0.#"),1)=".",TRUE,FALSE)</formula>
    </cfRule>
  </conditionalFormatting>
  <conditionalFormatting sqref="AI48">
    <cfRule type="expression" dxfId="723" priority="25">
      <formula>IF(RIGHT(TEXT(AI48,"0.#"),1)=".",FALSE,TRUE)</formula>
    </cfRule>
    <cfRule type="expression" dxfId="722" priority="26">
      <formula>IF(RIGHT(TEXT(AI48,"0.#"),1)=".",TRUE,FALSE)</formula>
    </cfRule>
  </conditionalFormatting>
  <conditionalFormatting sqref="AI47">
    <cfRule type="expression" dxfId="721" priority="23">
      <formula>IF(RIGHT(TEXT(AI47,"0.#"),1)=".",FALSE,TRUE)</formula>
    </cfRule>
    <cfRule type="expression" dxfId="720" priority="24">
      <formula>IF(RIGHT(TEXT(AI47,"0.#"),1)=".",TRUE,FALSE)</formula>
    </cfRule>
  </conditionalFormatting>
  <conditionalFormatting sqref="AI46">
    <cfRule type="expression" dxfId="719" priority="21">
      <formula>IF(RIGHT(TEXT(AI46,"0.#"),1)=".",FALSE,TRUE)</formula>
    </cfRule>
    <cfRule type="expression" dxfId="718" priority="22">
      <formula>IF(RIGHT(TEXT(AI46,"0.#"),1)=".",TRUE,FALSE)</formula>
    </cfRule>
  </conditionalFormatting>
  <conditionalFormatting sqref="AM46">
    <cfRule type="expression" dxfId="717" priority="19">
      <formula>IF(RIGHT(TEXT(AM46,"0.#"),1)=".",FALSE,TRUE)</formula>
    </cfRule>
    <cfRule type="expression" dxfId="716" priority="20">
      <formula>IF(RIGHT(TEXT(AM46,"0.#"),1)=".",TRUE,FALSE)</formula>
    </cfRule>
  </conditionalFormatting>
  <conditionalFormatting sqref="AM47">
    <cfRule type="expression" dxfId="715" priority="17">
      <formula>IF(RIGHT(TEXT(AM47,"0.#"),1)=".",FALSE,TRUE)</formula>
    </cfRule>
    <cfRule type="expression" dxfId="714" priority="18">
      <formula>IF(RIGHT(TEXT(AM47,"0.#"),1)=".",TRUE,FALSE)</formula>
    </cfRule>
  </conditionalFormatting>
  <conditionalFormatting sqref="AQ46:AQ48">
    <cfRule type="expression" dxfId="713" priority="13">
      <formula>IF(RIGHT(TEXT(AQ46,"0.#"),1)=".",FALSE,TRUE)</formula>
    </cfRule>
    <cfRule type="expression" dxfId="712" priority="14">
      <formula>IF(RIGHT(TEXT(AQ46,"0.#"),1)=".",TRUE,FALSE)</formula>
    </cfRule>
  </conditionalFormatting>
  <conditionalFormatting sqref="AU46:AU48">
    <cfRule type="expression" dxfId="711" priority="11">
      <formula>IF(RIGHT(TEXT(AU46,"0.#"),1)=".",FALSE,TRUE)</formula>
    </cfRule>
    <cfRule type="expression" dxfId="710" priority="12">
      <formula>IF(RIGHT(TEXT(AU46,"0.#"),1)=".",TRUE,FALSE)</formula>
    </cfRule>
  </conditionalFormatting>
  <conditionalFormatting sqref="AE125">
    <cfRule type="expression" dxfId="709" priority="9">
      <formula>IF(RIGHT(TEXT(AE125,"0.#"),1)=".",FALSE,TRUE)</formula>
    </cfRule>
    <cfRule type="expression" dxfId="708" priority="10">
      <formula>IF(RIGHT(TEXT(AE125,"0.#"),1)=".",TRUE,FALSE)</formula>
    </cfRule>
  </conditionalFormatting>
  <conditionalFormatting sqref="AE126">
    <cfRule type="expression" dxfId="707" priority="7">
      <formula>IF(RIGHT(TEXT(AE126,"0.#"),1)=".",FALSE,TRUE)</formula>
    </cfRule>
    <cfRule type="expression" dxfId="706" priority="8">
      <formula>IF(RIGHT(TEXT(AE126,"0.#"),1)=".",TRUE,FALSE)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117" max="49" man="1"/>
    <brk id="704"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475</v>
      </c>
    </row>
    <row r="2" spans="1:42" ht="13.5" customHeight="1" x14ac:dyDescent="0.2">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t="s">
        <v>563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563</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563</v>
      </c>
      <c r="R4" s="13" t="str">
        <f t="shared" si="3"/>
        <v>補助</v>
      </c>
      <c r="S4" s="13" t="str">
        <f t="shared" si="4"/>
        <v>委託・請負、補助</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444</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2">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2">
      <c r="A9" s="14" t="s">
        <v>209</v>
      </c>
      <c r="B9" s="15" t="s">
        <v>563</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2">
      <c r="A10" s="14" t="s">
        <v>445</v>
      </c>
      <c r="B10" s="15"/>
      <c r="C10" s="13" t="str">
        <f t="shared" si="0"/>
        <v/>
      </c>
      <c r="D10" s="13" t="str">
        <f t="shared" si="8"/>
        <v>高齢社会対策</v>
      </c>
      <c r="F10" s="18" t="s">
        <v>235</v>
      </c>
      <c r="G10" s="17"/>
      <c r="H10" s="13" t="str">
        <f t="shared" si="1"/>
        <v/>
      </c>
      <c r="I10" s="13" t="str">
        <f t="shared" si="5"/>
        <v>一般会計</v>
      </c>
      <c r="K10" s="14" t="s">
        <v>449</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477</v>
      </c>
      <c r="AK10" s="54" t="str">
        <f t="shared" si="7"/>
        <v>I</v>
      </c>
      <c r="AP10" s="54" t="s">
        <v>476</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432</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433</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434</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435</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468</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09"/>
      <c r="Z2" s="410"/>
      <c r="AA2" s="411"/>
      <c r="AB2" s="1013" t="s">
        <v>11</v>
      </c>
      <c r="AC2" s="1014"/>
      <c r="AD2" s="1015"/>
      <c r="AE2" s="1001" t="s">
        <v>546</v>
      </c>
      <c r="AF2" s="1001"/>
      <c r="AG2" s="1001"/>
      <c r="AH2" s="1001"/>
      <c r="AI2" s="1001" t="s">
        <v>543</v>
      </c>
      <c r="AJ2" s="1001"/>
      <c r="AK2" s="1001"/>
      <c r="AL2" s="1001"/>
      <c r="AM2" s="1001" t="s">
        <v>517</v>
      </c>
      <c r="AN2" s="1001"/>
      <c r="AO2" s="1001"/>
      <c r="AP2" s="464"/>
      <c r="AQ2" s="176" t="s">
        <v>353</v>
      </c>
      <c r="AR2" s="169"/>
      <c r="AS2" s="169"/>
      <c r="AT2" s="170"/>
      <c r="AU2" s="371" t="s">
        <v>253</v>
      </c>
      <c r="AV2" s="371"/>
      <c r="AW2" s="371"/>
      <c r="AX2" s="372"/>
    </row>
    <row r="3" spans="1:50" ht="18.75" customHeight="1" x14ac:dyDescent="0.2">
      <c r="A3" s="518"/>
      <c r="B3" s="519"/>
      <c r="C3" s="519"/>
      <c r="D3" s="519"/>
      <c r="E3" s="519"/>
      <c r="F3" s="520"/>
      <c r="G3" s="573"/>
      <c r="H3" s="377"/>
      <c r="I3" s="377"/>
      <c r="J3" s="377"/>
      <c r="K3" s="377"/>
      <c r="L3" s="377"/>
      <c r="M3" s="377"/>
      <c r="N3" s="377"/>
      <c r="O3" s="574"/>
      <c r="P3" s="586"/>
      <c r="Q3" s="377"/>
      <c r="R3" s="377"/>
      <c r="S3" s="377"/>
      <c r="T3" s="377"/>
      <c r="U3" s="377"/>
      <c r="V3" s="377"/>
      <c r="W3" s="377"/>
      <c r="X3" s="574"/>
      <c r="Y3" s="1010"/>
      <c r="Z3" s="1011"/>
      <c r="AA3" s="1012"/>
      <c r="AB3" s="1016"/>
      <c r="AC3" s="1017"/>
      <c r="AD3" s="1018"/>
      <c r="AE3" s="374"/>
      <c r="AF3" s="374"/>
      <c r="AG3" s="374"/>
      <c r="AH3" s="374"/>
      <c r="AI3" s="374"/>
      <c r="AJ3" s="374"/>
      <c r="AK3" s="374"/>
      <c r="AL3" s="374"/>
      <c r="AM3" s="374"/>
      <c r="AN3" s="374"/>
      <c r="AO3" s="374"/>
      <c r="AP3" s="332"/>
      <c r="AQ3" s="270"/>
      <c r="AR3" s="271"/>
      <c r="AS3" s="137" t="s">
        <v>354</v>
      </c>
      <c r="AT3" s="172"/>
      <c r="AU3" s="271"/>
      <c r="AV3" s="271"/>
      <c r="AW3" s="377" t="s">
        <v>300</v>
      </c>
      <c r="AX3" s="378"/>
    </row>
    <row r="4" spans="1:50" ht="22.5" customHeight="1" x14ac:dyDescent="0.2">
      <c r="A4" s="521"/>
      <c r="B4" s="519"/>
      <c r="C4" s="519"/>
      <c r="D4" s="519"/>
      <c r="E4" s="519"/>
      <c r="F4" s="520"/>
      <c r="G4" s="546"/>
      <c r="H4" s="1019"/>
      <c r="I4" s="1019"/>
      <c r="J4" s="1019"/>
      <c r="K4" s="1019"/>
      <c r="L4" s="1019"/>
      <c r="M4" s="1019"/>
      <c r="N4" s="1019"/>
      <c r="O4" s="1020"/>
      <c r="P4" s="161"/>
      <c r="Q4" s="1027"/>
      <c r="R4" s="1027"/>
      <c r="S4" s="1027"/>
      <c r="T4" s="1027"/>
      <c r="U4" s="1027"/>
      <c r="V4" s="1027"/>
      <c r="W4" s="1027"/>
      <c r="X4" s="1028"/>
      <c r="Y4" s="1005" t="s">
        <v>12</v>
      </c>
      <c r="Z4" s="1006"/>
      <c r="AA4" s="1007"/>
      <c r="AB4" s="557"/>
      <c r="AC4" s="1008"/>
      <c r="AD4" s="1008"/>
      <c r="AE4" s="362"/>
      <c r="AF4" s="363"/>
      <c r="AG4" s="363"/>
      <c r="AH4" s="363"/>
      <c r="AI4" s="362"/>
      <c r="AJ4" s="363"/>
      <c r="AK4" s="363"/>
      <c r="AL4" s="363"/>
      <c r="AM4" s="362"/>
      <c r="AN4" s="363"/>
      <c r="AO4" s="363"/>
      <c r="AP4" s="363"/>
      <c r="AQ4" s="111"/>
      <c r="AR4" s="112"/>
      <c r="AS4" s="112"/>
      <c r="AT4" s="113"/>
      <c r="AU4" s="363"/>
      <c r="AV4" s="363"/>
      <c r="AW4" s="363"/>
      <c r="AX4" s="365"/>
    </row>
    <row r="5" spans="1:50" ht="22.5" customHeight="1" x14ac:dyDescent="0.2">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3" t="s">
        <v>54</v>
      </c>
      <c r="Z5" s="1002"/>
      <c r="AA5" s="1003"/>
      <c r="AB5" s="528"/>
      <c r="AC5" s="1004"/>
      <c r="AD5" s="1004"/>
      <c r="AE5" s="362"/>
      <c r="AF5" s="363"/>
      <c r="AG5" s="363"/>
      <c r="AH5" s="363"/>
      <c r="AI5" s="362"/>
      <c r="AJ5" s="363"/>
      <c r="AK5" s="363"/>
      <c r="AL5" s="363"/>
      <c r="AM5" s="362"/>
      <c r="AN5" s="363"/>
      <c r="AO5" s="363"/>
      <c r="AP5" s="363"/>
      <c r="AQ5" s="111"/>
      <c r="AR5" s="112"/>
      <c r="AS5" s="112"/>
      <c r="AT5" s="113"/>
      <c r="AU5" s="363"/>
      <c r="AV5" s="363"/>
      <c r="AW5" s="363"/>
      <c r="AX5" s="365"/>
    </row>
    <row r="6" spans="1:50" ht="22.5" customHeight="1" x14ac:dyDescent="0.2">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7" t="s">
        <v>301</v>
      </c>
      <c r="AC6" s="1034"/>
      <c r="AD6" s="1034"/>
      <c r="AE6" s="362"/>
      <c r="AF6" s="363"/>
      <c r="AG6" s="363"/>
      <c r="AH6" s="363"/>
      <c r="AI6" s="362"/>
      <c r="AJ6" s="363"/>
      <c r="AK6" s="363"/>
      <c r="AL6" s="363"/>
      <c r="AM6" s="362"/>
      <c r="AN6" s="363"/>
      <c r="AO6" s="363"/>
      <c r="AP6" s="363"/>
      <c r="AQ6" s="111"/>
      <c r="AR6" s="112"/>
      <c r="AS6" s="112"/>
      <c r="AT6" s="113"/>
      <c r="AU6" s="363"/>
      <c r="AV6" s="363"/>
      <c r="AW6" s="363"/>
      <c r="AX6" s="365"/>
    </row>
    <row r="7" spans="1:50" customFormat="1" ht="23.25" customHeight="1" x14ac:dyDescent="0.2">
      <c r="A7" s="902" t="s">
        <v>495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8" t="s">
        <v>468</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09"/>
      <c r="Z9" s="410"/>
      <c r="AA9" s="411"/>
      <c r="AB9" s="1013" t="s">
        <v>11</v>
      </c>
      <c r="AC9" s="1014"/>
      <c r="AD9" s="1015"/>
      <c r="AE9" s="1001" t="s">
        <v>547</v>
      </c>
      <c r="AF9" s="1001"/>
      <c r="AG9" s="1001"/>
      <c r="AH9" s="1001"/>
      <c r="AI9" s="1001" t="s">
        <v>543</v>
      </c>
      <c r="AJ9" s="1001"/>
      <c r="AK9" s="1001"/>
      <c r="AL9" s="1001"/>
      <c r="AM9" s="1001" t="s">
        <v>517</v>
      </c>
      <c r="AN9" s="1001"/>
      <c r="AO9" s="1001"/>
      <c r="AP9" s="464"/>
      <c r="AQ9" s="176" t="s">
        <v>353</v>
      </c>
      <c r="AR9" s="169"/>
      <c r="AS9" s="169"/>
      <c r="AT9" s="170"/>
      <c r="AU9" s="371" t="s">
        <v>253</v>
      </c>
      <c r="AV9" s="371"/>
      <c r="AW9" s="371"/>
      <c r="AX9" s="372"/>
    </row>
    <row r="10" spans="1:50" ht="18.75" customHeight="1" x14ac:dyDescent="0.2">
      <c r="A10" s="518"/>
      <c r="B10" s="519"/>
      <c r="C10" s="519"/>
      <c r="D10" s="519"/>
      <c r="E10" s="519"/>
      <c r="F10" s="520"/>
      <c r="G10" s="573"/>
      <c r="H10" s="377"/>
      <c r="I10" s="377"/>
      <c r="J10" s="377"/>
      <c r="K10" s="377"/>
      <c r="L10" s="377"/>
      <c r="M10" s="377"/>
      <c r="N10" s="377"/>
      <c r="O10" s="574"/>
      <c r="P10" s="586"/>
      <c r="Q10" s="377"/>
      <c r="R10" s="377"/>
      <c r="S10" s="377"/>
      <c r="T10" s="377"/>
      <c r="U10" s="377"/>
      <c r="V10" s="377"/>
      <c r="W10" s="377"/>
      <c r="X10" s="574"/>
      <c r="Y10" s="1010"/>
      <c r="Z10" s="1011"/>
      <c r="AA10" s="1012"/>
      <c r="AB10" s="1016"/>
      <c r="AC10" s="1017"/>
      <c r="AD10" s="1018"/>
      <c r="AE10" s="374"/>
      <c r="AF10" s="374"/>
      <c r="AG10" s="374"/>
      <c r="AH10" s="374"/>
      <c r="AI10" s="374"/>
      <c r="AJ10" s="374"/>
      <c r="AK10" s="374"/>
      <c r="AL10" s="374"/>
      <c r="AM10" s="374"/>
      <c r="AN10" s="374"/>
      <c r="AO10" s="374"/>
      <c r="AP10" s="332"/>
      <c r="AQ10" s="270"/>
      <c r="AR10" s="271"/>
      <c r="AS10" s="137" t="s">
        <v>354</v>
      </c>
      <c r="AT10" s="172"/>
      <c r="AU10" s="271"/>
      <c r="AV10" s="271"/>
      <c r="AW10" s="377" t="s">
        <v>300</v>
      </c>
      <c r="AX10" s="378"/>
    </row>
    <row r="11" spans="1:50" ht="22.5" customHeight="1" x14ac:dyDescent="0.2">
      <c r="A11" s="521"/>
      <c r="B11" s="519"/>
      <c r="C11" s="519"/>
      <c r="D11" s="519"/>
      <c r="E11" s="519"/>
      <c r="F11" s="520"/>
      <c r="G11" s="546"/>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7"/>
      <c r="AC11" s="1008"/>
      <c r="AD11" s="1008"/>
      <c r="AE11" s="362"/>
      <c r="AF11" s="363"/>
      <c r="AG11" s="363"/>
      <c r="AH11" s="363"/>
      <c r="AI11" s="362"/>
      <c r="AJ11" s="363"/>
      <c r="AK11" s="363"/>
      <c r="AL11" s="363"/>
      <c r="AM11" s="362"/>
      <c r="AN11" s="363"/>
      <c r="AO11" s="363"/>
      <c r="AP11" s="363"/>
      <c r="AQ11" s="111"/>
      <c r="AR11" s="112"/>
      <c r="AS11" s="112"/>
      <c r="AT11" s="113"/>
      <c r="AU11" s="363"/>
      <c r="AV11" s="363"/>
      <c r="AW11" s="363"/>
      <c r="AX11" s="365"/>
    </row>
    <row r="12" spans="1:50" ht="22.5" customHeight="1" x14ac:dyDescent="0.2">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8"/>
      <c r="AC12" s="1004"/>
      <c r="AD12" s="1004"/>
      <c r="AE12" s="362"/>
      <c r="AF12" s="363"/>
      <c r="AG12" s="363"/>
      <c r="AH12" s="363"/>
      <c r="AI12" s="362"/>
      <c r="AJ12" s="363"/>
      <c r="AK12" s="363"/>
      <c r="AL12" s="363"/>
      <c r="AM12" s="362"/>
      <c r="AN12" s="363"/>
      <c r="AO12" s="363"/>
      <c r="AP12" s="363"/>
      <c r="AQ12" s="111"/>
      <c r="AR12" s="112"/>
      <c r="AS12" s="112"/>
      <c r="AT12" s="113"/>
      <c r="AU12" s="363"/>
      <c r="AV12" s="363"/>
      <c r="AW12" s="363"/>
      <c r="AX12" s="365"/>
    </row>
    <row r="13" spans="1:50" ht="22.5" customHeight="1" x14ac:dyDescent="0.2">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7" t="s">
        <v>301</v>
      </c>
      <c r="AC13" s="1034"/>
      <c r="AD13" s="1034"/>
      <c r="AE13" s="362"/>
      <c r="AF13" s="363"/>
      <c r="AG13" s="363"/>
      <c r="AH13" s="363"/>
      <c r="AI13" s="362"/>
      <c r="AJ13" s="363"/>
      <c r="AK13" s="363"/>
      <c r="AL13" s="363"/>
      <c r="AM13" s="362"/>
      <c r="AN13" s="363"/>
      <c r="AO13" s="363"/>
      <c r="AP13" s="363"/>
      <c r="AQ13" s="111"/>
      <c r="AR13" s="112"/>
      <c r="AS13" s="112"/>
      <c r="AT13" s="113"/>
      <c r="AU13" s="363"/>
      <c r="AV13" s="363"/>
      <c r="AW13" s="363"/>
      <c r="AX13" s="365"/>
    </row>
    <row r="14" spans="1:50" customFormat="1" ht="23.25" customHeight="1" x14ac:dyDescent="0.2">
      <c r="A14" s="902" t="s">
        <v>495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8" t="s">
        <v>468</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09"/>
      <c r="Z16" s="410"/>
      <c r="AA16" s="411"/>
      <c r="AB16" s="1013" t="s">
        <v>11</v>
      </c>
      <c r="AC16" s="1014"/>
      <c r="AD16" s="1015"/>
      <c r="AE16" s="1001" t="s">
        <v>546</v>
      </c>
      <c r="AF16" s="1001"/>
      <c r="AG16" s="1001"/>
      <c r="AH16" s="1001"/>
      <c r="AI16" s="1001" t="s">
        <v>544</v>
      </c>
      <c r="AJ16" s="1001"/>
      <c r="AK16" s="1001"/>
      <c r="AL16" s="1001"/>
      <c r="AM16" s="1001" t="s">
        <v>517</v>
      </c>
      <c r="AN16" s="1001"/>
      <c r="AO16" s="1001"/>
      <c r="AP16" s="464"/>
      <c r="AQ16" s="176" t="s">
        <v>353</v>
      </c>
      <c r="AR16" s="169"/>
      <c r="AS16" s="169"/>
      <c r="AT16" s="170"/>
      <c r="AU16" s="371" t="s">
        <v>253</v>
      </c>
      <c r="AV16" s="371"/>
      <c r="AW16" s="371"/>
      <c r="AX16" s="372"/>
    </row>
    <row r="17" spans="1:50" ht="18.75" customHeight="1" x14ac:dyDescent="0.2">
      <c r="A17" s="518"/>
      <c r="B17" s="519"/>
      <c r="C17" s="519"/>
      <c r="D17" s="519"/>
      <c r="E17" s="519"/>
      <c r="F17" s="520"/>
      <c r="G17" s="573"/>
      <c r="H17" s="377"/>
      <c r="I17" s="377"/>
      <c r="J17" s="377"/>
      <c r="K17" s="377"/>
      <c r="L17" s="377"/>
      <c r="M17" s="377"/>
      <c r="N17" s="377"/>
      <c r="O17" s="574"/>
      <c r="P17" s="586"/>
      <c r="Q17" s="377"/>
      <c r="R17" s="377"/>
      <c r="S17" s="377"/>
      <c r="T17" s="377"/>
      <c r="U17" s="377"/>
      <c r="V17" s="377"/>
      <c r="W17" s="377"/>
      <c r="X17" s="574"/>
      <c r="Y17" s="1010"/>
      <c r="Z17" s="1011"/>
      <c r="AA17" s="1012"/>
      <c r="AB17" s="1016"/>
      <c r="AC17" s="1017"/>
      <c r="AD17" s="1018"/>
      <c r="AE17" s="374"/>
      <c r="AF17" s="374"/>
      <c r="AG17" s="374"/>
      <c r="AH17" s="374"/>
      <c r="AI17" s="374"/>
      <c r="AJ17" s="374"/>
      <c r="AK17" s="374"/>
      <c r="AL17" s="374"/>
      <c r="AM17" s="374"/>
      <c r="AN17" s="374"/>
      <c r="AO17" s="374"/>
      <c r="AP17" s="332"/>
      <c r="AQ17" s="270"/>
      <c r="AR17" s="271"/>
      <c r="AS17" s="137" t="s">
        <v>354</v>
      </c>
      <c r="AT17" s="172"/>
      <c r="AU17" s="271"/>
      <c r="AV17" s="271"/>
      <c r="AW17" s="377" t="s">
        <v>300</v>
      </c>
      <c r="AX17" s="378"/>
    </row>
    <row r="18" spans="1:50" ht="22.5" customHeight="1" x14ac:dyDescent="0.2">
      <c r="A18" s="521"/>
      <c r="B18" s="519"/>
      <c r="C18" s="519"/>
      <c r="D18" s="519"/>
      <c r="E18" s="519"/>
      <c r="F18" s="520"/>
      <c r="G18" s="546"/>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7"/>
      <c r="AC18" s="1008"/>
      <c r="AD18" s="1008"/>
      <c r="AE18" s="362"/>
      <c r="AF18" s="363"/>
      <c r="AG18" s="363"/>
      <c r="AH18" s="363"/>
      <c r="AI18" s="362"/>
      <c r="AJ18" s="363"/>
      <c r="AK18" s="363"/>
      <c r="AL18" s="363"/>
      <c r="AM18" s="362"/>
      <c r="AN18" s="363"/>
      <c r="AO18" s="363"/>
      <c r="AP18" s="363"/>
      <c r="AQ18" s="111"/>
      <c r="AR18" s="112"/>
      <c r="AS18" s="112"/>
      <c r="AT18" s="113"/>
      <c r="AU18" s="363"/>
      <c r="AV18" s="363"/>
      <c r="AW18" s="363"/>
      <c r="AX18" s="365"/>
    </row>
    <row r="19" spans="1:50" ht="22.5" customHeight="1" x14ac:dyDescent="0.2">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8"/>
      <c r="AC19" s="1004"/>
      <c r="AD19" s="1004"/>
      <c r="AE19" s="362"/>
      <c r="AF19" s="363"/>
      <c r="AG19" s="363"/>
      <c r="AH19" s="363"/>
      <c r="AI19" s="362"/>
      <c r="AJ19" s="363"/>
      <c r="AK19" s="363"/>
      <c r="AL19" s="363"/>
      <c r="AM19" s="362"/>
      <c r="AN19" s="363"/>
      <c r="AO19" s="363"/>
      <c r="AP19" s="363"/>
      <c r="AQ19" s="111"/>
      <c r="AR19" s="112"/>
      <c r="AS19" s="112"/>
      <c r="AT19" s="113"/>
      <c r="AU19" s="363"/>
      <c r="AV19" s="363"/>
      <c r="AW19" s="363"/>
      <c r="AX19" s="365"/>
    </row>
    <row r="20" spans="1:50" ht="22.5" customHeight="1" x14ac:dyDescent="0.2">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7" t="s">
        <v>301</v>
      </c>
      <c r="AC20" s="1034"/>
      <c r="AD20" s="1034"/>
      <c r="AE20" s="362"/>
      <c r="AF20" s="363"/>
      <c r="AG20" s="363"/>
      <c r="AH20" s="363"/>
      <c r="AI20" s="362"/>
      <c r="AJ20" s="363"/>
      <c r="AK20" s="363"/>
      <c r="AL20" s="363"/>
      <c r="AM20" s="362"/>
      <c r="AN20" s="363"/>
      <c r="AO20" s="363"/>
      <c r="AP20" s="363"/>
      <c r="AQ20" s="111"/>
      <c r="AR20" s="112"/>
      <c r="AS20" s="112"/>
      <c r="AT20" s="113"/>
      <c r="AU20" s="363"/>
      <c r="AV20" s="363"/>
      <c r="AW20" s="363"/>
      <c r="AX20" s="365"/>
    </row>
    <row r="21" spans="1:50" customFormat="1" ht="23.25" customHeight="1" x14ac:dyDescent="0.2">
      <c r="A21" s="902" t="s">
        <v>495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8" t="s">
        <v>468</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09"/>
      <c r="Z23" s="410"/>
      <c r="AA23" s="411"/>
      <c r="AB23" s="1013" t="s">
        <v>11</v>
      </c>
      <c r="AC23" s="1014"/>
      <c r="AD23" s="1015"/>
      <c r="AE23" s="1001" t="s">
        <v>548</v>
      </c>
      <c r="AF23" s="1001"/>
      <c r="AG23" s="1001"/>
      <c r="AH23" s="1001"/>
      <c r="AI23" s="1001" t="s">
        <v>543</v>
      </c>
      <c r="AJ23" s="1001"/>
      <c r="AK23" s="1001"/>
      <c r="AL23" s="1001"/>
      <c r="AM23" s="1001" t="s">
        <v>517</v>
      </c>
      <c r="AN23" s="1001"/>
      <c r="AO23" s="1001"/>
      <c r="AP23" s="464"/>
      <c r="AQ23" s="176" t="s">
        <v>353</v>
      </c>
      <c r="AR23" s="169"/>
      <c r="AS23" s="169"/>
      <c r="AT23" s="170"/>
      <c r="AU23" s="371" t="s">
        <v>253</v>
      </c>
      <c r="AV23" s="371"/>
      <c r="AW23" s="371"/>
      <c r="AX23" s="372"/>
    </row>
    <row r="24" spans="1:50" ht="18.75" customHeight="1" x14ac:dyDescent="0.2">
      <c r="A24" s="518"/>
      <c r="B24" s="519"/>
      <c r="C24" s="519"/>
      <c r="D24" s="519"/>
      <c r="E24" s="519"/>
      <c r="F24" s="520"/>
      <c r="G24" s="573"/>
      <c r="H24" s="377"/>
      <c r="I24" s="377"/>
      <c r="J24" s="377"/>
      <c r="K24" s="377"/>
      <c r="L24" s="377"/>
      <c r="M24" s="377"/>
      <c r="N24" s="377"/>
      <c r="O24" s="574"/>
      <c r="P24" s="586"/>
      <c r="Q24" s="377"/>
      <c r="R24" s="377"/>
      <c r="S24" s="377"/>
      <c r="T24" s="377"/>
      <c r="U24" s="377"/>
      <c r="V24" s="377"/>
      <c r="W24" s="377"/>
      <c r="X24" s="574"/>
      <c r="Y24" s="1010"/>
      <c r="Z24" s="1011"/>
      <c r="AA24" s="1012"/>
      <c r="AB24" s="1016"/>
      <c r="AC24" s="1017"/>
      <c r="AD24" s="1018"/>
      <c r="AE24" s="374"/>
      <c r="AF24" s="374"/>
      <c r="AG24" s="374"/>
      <c r="AH24" s="374"/>
      <c r="AI24" s="374"/>
      <c r="AJ24" s="374"/>
      <c r="AK24" s="374"/>
      <c r="AL24" s="374"/>
      <c r="AM24" s="374"/>
      <c r="AN24" s="374"/>
      <c r="AO24" s="374"/>
      <c r="AP24" s="332"/>
      <c r="AQ24" s="270"/>
      <c r="AR24" s="271"/>
      <c r="AS24" s="137" t="s">
        <v>354</v>
      </c>
      <c r="AT24" s="172"/>
      <c r="AU24" s="271"/>
      <c r="AV24" s="271"/>
      <c r="AW24" s="377" t="s">
        <v>300</v>
      </c>
      <c r="AX24" s="378"/>
    </row>
    <row r="25" spans="1:50" ht="22.5" customHeight="1" x14ac:dyDescent="0.2">
      <c r="A25" s="521"/>
      <c r="B25" s="519"/>
      <c r="C25" s="519"/>
      <c r="D25" s="519"/>
      <c r="E25" s="519"/>
      <c r="F25" s="520"/>
      <c r="G25" s="546"/>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7"/>
      <c r="AC25" s="1008"/>
      <c r="AD25" s="1008"/>
      <c r="AE25" s="362"/>
      <c r="AF25" s="363"/>
      <c r="AG25" s="363"/>
      <c r="AH25" s="363"/>
      <c r="AI25" s="362"/>
      <c r="AJ25" s="363"/>
      <c r="AK25" s="363"/>
      <c r="AL25" s="363"/>
      <c r="AM25" s="362"/>
      <c r="AN25" s="363"/>
      <c r="AO25" s="363"/>
      <c r="AP25" s="363"/>
      <c r="AQ25" s="111"/>
      <c r="AR25" s="112"/>
      <c r="AS25" s="112"/>
      <c r="AT25" s="113"/>
      <c r="AU25" s="363"/>
      <c r="AV25" s="363"/>
      <c r="AW25" s="363"/>
      <c r="AX25" s="365"/>
    </row>
    <row r="26" spans="1:50" ht="22.5" customHeight="1" x14ac:dyDescent="0.2">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8"/>
      <c r="AC26" s="1004"/>
      <c r="AD26" s="1004"/>
      <c r="AE26" s="362"/>
      <c r="AF26" s="363"/>
      <c r="AG26" s="363"/>
      <c r="AH26" s="363"/>
      <c r="AI26" s="362"/>
      <c r="AJ26" s="363"/>
      <c r="AK26" s="363"/>
      <c r="AL26" s="363"/>
      <c r="AM26" s="362"/>
      <c r="AN26" s="363"/>
      <c r="AO26" s="363"/>
      <c r="AP26" s="363"/>
      <c r="AQ26" s="111"/>
      <c r="AR26" s="112"/>
      <c r="AS26" s="112"/>
      <c r="AT26" s="113"/>
      <c r="AU26" s="363"/>
      <c r="AV26" s="363"/>
      <c r="AW26" s="363"/>
      <c r="AX26" s="365"/>
    </row>
    <row r="27" spans="1:50" ht="22.5" customHeight="1" x14ac:dyDescent="0.2">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7" t="s">
        <v>301</v>
      </c>
      <c r="AC27" s="1034"/>
      <c r="AD27" s="1034"/>
      <c r="AE27" s="362"/>
      <c r="AF27" s="363"/>
      <c r="AG27" s="363"/>
      <c r="AH27" s="363"/>
      <c r="AI27" s="362"/>
      <c r="AJ27" s="363"/>
      <c r="AK27" s="363"/>
      <c r="AL27" s="363"/>
      <c r="AM27" s="362"/>
      <c r="AN27" s="363"/>
      <c r="AO27" s="363"/>
      <c r="AP27" s="363"/>
      <c r="AQ27" s="111"/>
      <c r="AR27" s="112"/>
      <c r="AS27" s="112"/>
      <c r="AT27" s="113"/>
      <c r="AU27" s="363"/>
      <c r="AV27" s="363"/>
      <c r="AW27" s="363"/>
      <c r="AX27" s="365"/>
    </row>
    <row r="28" spans="1:50" customFormat="1" ht="23.25" customHeight="1" x14ac:dyDescent="0.2">
      <c r="A28" s="902" t="s">
        <v>495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8" t="s">
        <v>468</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09"/>
      <c r="Z30" s="410"/>
      <c r="AA30" s="411"/>
      <c r="AB30" s="1013" t="s">
        <v>11</v>
      </c>
      <c r="AC30" s="1014"/>
      <c r="AD30" s="1015"/>
      <c r="AE30" s="1001" t="s">
        <v>546</v>
      </c>
      <c r="AF30" s="1001"/>
      <c r="AG30" s="1001"/>
      <c r="AH30" s="1001"/>
      <c r="AI30" s="1001" t="s">
        <v>543</v>
      </c>
      <c r="AJ30" s="1001"/>
      <c r="AK30" s="1001"/>
      <c r="AL30" s="1001"/>
      <c r="AM30" s="1001" t="s">
        <v>541</v>
      </c>
      <c r="AN30" s="1001"/>
      <c r="AO30" s="1001"/>
      <c r="AP30" s="464"/>
      <c r="AQ30" s="176" t="s">
        <v>353</v>
      </c>
      <c r="AR30" s="169"/>
      <c r="AS30" s="169"/>
      <c r="AT30" s="170"/>
      <c r="AU30" s="371" t="s">
        <v>253</v>
      </c>
      <c r="AV30" s="371"/>
      <c r="AW30" s="371"/>
      <c r="AX30" s="372"/>
    </row>
    <row r="31" spans="1:50" ht="18.75" customHeight="1" x14ac:dyDescent="0.2">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1010"/>
      <c r="Z31" s="1011"/>
      <c r="AA31" s="1012"/>
      <c r="AB31" s="1016"/>
      <c r="AC31" s="1017"/>
      <c r="AD31" s="1018"/>
      <c r="AE31" s="374"/>
      <c r="AF31" s="374"/>
      <c r="AG31" s="374"/>
      <c r="AH31" s="374"/>
      <c r="AI31" s="374"/>
      <c r="AJ31" s="374"/>
      <c r="AK31" s="374"/>
      <c r="AL31" s="374"/>
      <c r="AM31" s="374"/>
      <c r="AN31" s="374"/>
      <c r="AO31" s="374"/>
      <c r="AP31" s="332"/>
      <c r="AQ31" s="270"/>
      <c r="AR31" s="271"/>
      <c r="AS31" s="137" t="s">
        <v>354</v>
      </c>
      <c r="AT31" s="172"/>
      <c r="AU31" s="271"/>
      <c r="AV31" s="271"/>
      <c r="AW31" s="377" t="s">
        <v>300</v>
      </c>
      <c r="AX31" s="378"/>
    </row>
    <row r="32" spans="1:50" ht="22.5" customHeight="1" x14ac:dyDescent="0.2">
      <c r="A32" s="521"/>
      <c r="B32" s="519"/>
      <c r="C32" s="519"/>
      <c r="D32" s="519"/>
      <c r="E32" s="519"/>
      <c r="F32" s="520"/>
      <c r="G32" s="546"/>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7"/>
      <c r="AC32" s="1008"/>
      <c r="AD32" s="1008"/>
      <c r="AE32" s="362"/>
      <c r="AF32" s="363"/>
      <c r="AG32" s="363"/>
      <c r="AH32" s="363"/>
      <c r="AI32" s="362"/>
      <c r="AJ32" s="363"/>
      <c r="AK32" s="363"/>
      <c r="AL32" s="363"/>
      <c r="AM32" s="362"/>
      <c r="AN32" s="363"/>
      <c r="AO32" s="363"/>
      <c r="AP32" s="363"/>
      <c r="AQ32" s="111"/>
      <c r="AR32" s="112"/>
      <c r="AS32" s="112"/>
      <c r="AT32" s="113"/>
      <c r="AU32" s="363"/>
      <c r="AV32" s="363"/>
      <c r="AW32" s="363"/>
      <c r="AX32" s="365"/>
    </row>
    <row r="33" spans="1:50" ht="22.5" customHeight="1" x14ac:dyDescent="0.2">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8"/>
      <c r="AC33" s="1004"/>
      <c r="AD33" s="1004"/>
      <c r="AE33" s="362"/>
      <c r="AF33" s="363"/>
      <c r="AG33" s="363"/>
      <c r="AH33" s="363"/>
      <c r="AI33" s="362"/>
      <c r="AJ33" s="363"/>
      <c r="AK33" s="363"/>
      <c r="AL33" s="363"/>
      <c r="AM33" s="362"/>
      <c r="AN33" s="363"/>
      <c r="AO33" s="363"/>
      <c r="AP33" s="363"/>
      <c r="AQ33" s="111"/>
      <c r="AR33" s="112"/>
      <c r="AS33" s="112"/>
      <c r="AT33" s="113"/>
      <c r="AU33" s="363"/>
      <c r="AV33" s="363"/>
      <c r="AW33" s="363"/>
      <c r="AX33" s="365"/>
    </row>
    <row r="34" spans="1:50" ht="22.5" customHeight="1" x14ac:dyDescent="0.2">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7" t="s">
        <v>301</v>
      </c>
      <c r="AC34" s="1034"/>
      <c r="AD34" s="1034"/>
      <c r="AE34" s="362"/>
      <c r="AF34" s="363"/>
      <c r="AG34" s="363"/>
      <c r="AH34" s="363"/>
      <c r="AI34" s="362"/>
      <c r="AJ34" s="363"/>
      <c r="AK34" s="363"/>
      <c r="AL34" s="363"/>
      <c r="AM34" s="362"/>
      <c r="AN34" s="363"/>
      <c r="AO34" s="363"/>
      <c r="AP34" s="363"/>
      <c r="AQ34" s="111"/>
      <c r="AR34" s="112"/>
      <c r="AS34" s="112"/>
      <c r="AT34" s="113"/>
      <c r="AU34" s="363"/>
      <c r="AV34" s="363"/>
      <c r="AW34" s="363"/>
      <c r="AX34" s="365"/>
    </row>
    <row r="35" spans="1:50" customFormat="1" ht="23.25" customHeight="1" x14ac:dyDescent="0.2">
      <c r="A35" s="902" t="s">
        <v>495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8" t="s">
        <v>468</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09"/>
      <c r="Z37" s="410"/>
      <c r="AA37" s="411"/>
      <c r="AB37" s="1013" t="s">
        <v>11</v>
      </c>
      <c r="AC37" s="1014"/>
      <c r="AD37" s="1015"/>
      <c r="AE37" s="1001" t="s">
        <v>548</v>
      </c>
      <c r="AF37" s="1001"/>
      <c r="AG37" s="1001"/>
      <c r="AH37" s="1001"/>
      <c r="AI37" s="1001" t="s">
        <v>545</v>
      </c>
      <c r="AJ37" s="1001"/>
      <c r="AK37" s="1001"/>
      <c r="AL37" s="1001"/>
      <c r="AM37" s="1001" t="s">
        <v>542</v>
      </c>
      <c r="AN37" s="1001"/>
      <c r="AO37" s="1001"/>
      <c r="AP37" s="464"/>
      <c r="AQ37" s="176" t="s">
        <v>353</v>
      </c>
      <c r="AR37" s="169"/>
      <c r="AS37" s="169"/>
      <c r="AT37" s="170"/>
      <c r="AU37" s="371" t="s">
        <v>253</v>
      </c>
      <c r="AV37" s="371"/>
      <c r="AW37" s="371"/>
      <c r="AX37" s="372"/>
    </row>
    <row r="38" spans="1:50" ht="18.75" customHeight="1" x14ac:dyDescent="0.2">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1010"/>
      <c r="Z38" s="1011"/>
      <c r="AA38" s="1012"/>
      <c r="AB38" s="1016"/>
      <c r="AC38" s="1017"/>
      <c r="AD38" s="1018"/>
      <c r="AE38" s="374"/>
      <c r="AF38" s="374"/>
      <c r="AG38" s="374"/>
      <c r="AH38" s="374"/>
      <c r="AI38" s="374"/>
      <c r="AJ38" s="374"/>
      <c r="AK38" s="374"/>
      <c r="AL38" s="374"/>
      <c r="AM38" s="374"/>
      <c r="AN38" s="374"/>
      <c r="AO38" s="374"/>
      <c r="AP38" s="332"/>
      <c r="AQ38" s="270"/>
      <c r="AR38" s="271"/>
      <c r="AS38" s="137" t="s">
        <v>354</v>
      </c>
      <c r="AT38" s="172"/>
      <c r="AU38" s="271"/>
      <c r="AV38" s="271"/>
      <c r="AW38" s="377" t="s">
        <v>300</v>
      </c>
      <c r="AX38" s="378"/>
    </row>
    <row r="39" spans="1:50" ht="22.5" customHeight="1" x14ac:dyDescent="0.2">
      <c r="A39" s="521"/>
      <c r="B39" s="519"/>
      <c r="C39" s="519"/>
      <c r="D39" s="519"/>
      <c r="E39" s="519"/>
      <c r="F39" s="520"/>
      <c r="G39" s="546"/>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7"/>
      <c r="AC39" s="1008"/>
      <c r="AD39" s="1008"/>
      <c r="AE39" s="362"/>
      <c r="AF39" s="363"/>
      <c r="AG39" s="363"/>
      <c r="AH39" s="363"/>
      <c r="AI39" s="362"/>
      <c r="AJ39" s="363"/>
      <c r="AK39" s="363"/>
      <c r="AL39" s="363"/>
      <c r="AM39" s="362"/>
      <c r="AN39" s="363"/>
      <c r="AO39" s="363"/>
      <c r="AP39" s="363"/>
      <c r="AQ39" s="111"/>
      <c r="AR39" s="112"/>
      <c r="AS39" s="112"/>
      <c r="AT39" s="113"/>
      <c r="AU39" s="363"/>
      <c r="AV39" s="363"/>
      <c r="AW39" s="363"/>
      <c r="AX39" s="365"/>
    </row>
    <row r="40" spans="1:50" ht="22.5" customHeight="1" x14ac:dyDescent="0.2">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8"/>
      <c r="AC40" s="1004"/>
      <c r="AD40" s="1004"/>
      <c r="AE40" s="362"/>
      <c r="AF40" s="363"/>
      <c r="AG40" s="363"/>
      <c r="AH40" s="363"/>
      <c r="AI40" s="362"/>
      <c r="AJ40" s="363"/>
      <c r="AK40" s="363"/>
      <c r="AL40" s="363"/>
      <c r="AM40" s="362"/>
      <c r="AN40" s="363"/>
      <c r="AO40" s="363"/>
      <c r="AP40" s="363"/>
      <c r="AQ40" s="111"/>
      <c r="AR40" s="112"/>
      <c r="AS40" s="112"/>
      <c r="AT40" s="113"/>
      <c r="AU40" s="363"/>
      <c r="AV40" s="363"/>
      <c r="AW40" s="363"/>
      <c r="AX40" s="365"/>
    </row>
    <row r="41" spans="1:50" ht="22.5" customHeight="1" x14ac:dyDescent="0.2">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7" t="s">
        <v>301</v>
      </c>
      <c r="AC41" s="1034"/>
      <c r="AD41" s="1034"/>
      <c r="AE41" s="362"/>
      <c r="AF41" s="363"/>
      <c r="AG41" s="363"/>
      <c r="AH41" s="363"/>
      <c r="AI41" s="362"/>
      <c r="AJ41" s="363"/>
      <c r="AK41" s="363"/>
      <c r="AL41" s="363"/>
      <c r="AM41" s="362"/>
      <c r="AN41" s="363"/>
      <c r="AO41" s="363"/>
      <c r="AP41" s="363"/>
      <c r="AQ41" s="111"/>
      <c r="AR41" s="112"/>
      <c r="AS41" s="112"/>
      <c r="AT41" s="113"/>
      <c r="AU41" s="363"/>
      <c r="AV41" s="363"/>
      <c r="AW41" s="363"/>
      <c r="AX41" s="365"/>
    </row>
    <row r="42" spans="1:50" customFormat="1" ht="23.25" customHeight="1" x14ac:dyDescent="0.2">
      <c r="A42" s="902" t="s">
        <v>495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8" t="s">
        <v>468</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09"/>
      <c r="Z44" s="410"/>
      <c r="AA44" s="411"/>
      <c r="AB44" s="1013" t="s">
        <v>11</v>
      </c>
      <c r="AC44" s="1014"/>
      <c r="AD44" s="1015"/>
      <c r="AE44" s="1001" t="s">
        <v>546</v>
      </c>
      <c r="AF44" s="1001"/>
      <c r="AG44" s="1001"/>
      <c r="AH44" s="1001"/>
      <c r="AI44" s="1001" t="s">
        <v>543</v>
      </c>
      <c r="AJ44" s="1001"/>
      <c r="AK44" s="1001"/>
      <c r="AL44" s="1001"/>
      <c r="AM44" s="1001" t="s">
        <v>517</v>
      </c>
      <c r="AN44" s="1001"/>
      <c r="AO44" s="1001"/>
      <c r="AP44" s="464"/>
      <c r="AQ44" s="176" t="s">
        <v>353</v>
      </c>
      <c r="AR44" s="169"/>
      <c r="AS44" s="169"/>
      <c r="AT44" s="170"/>
      <c r="AU44" s="371" t="s">
        <v>253</v>
      </c>
      <c r="AV44" s="371"/>
      <c r="AW44" s="371"/>
      <c r="AX44" s="372"/>
    </row>
    <row r="45" spans="1:50" ht="18.75" customHeight="1" x14ac:dyDescent="0.2">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1010"/>
      <c r="Z45" s="1011"/>
      <c r="AA45" s="1012"/>
      <c r="AB45" s="1016"/>
      <c r="AC45" s="1017"/>
      <c r="AD45" s="1018"/>
      <c r="AE45" s="374"/>
      <c r="AF45" s="374"/>
      <c r="AG45" s="374"/>
      <c r="AH45" s="374"/>
      <c r="AI45" s="374"/>
      <c r="AJ45" s="374"/>
      <c r="AK45" s="374"/>
      <c r="AL45" s="374"/>
      <c r="AM45" s="374"/>
      <c r="AN45" s="374"/>
      <c r="AO45" s="374"/>
      <c r="AP45" s="332"/>
      <c r="AQ45" s="270"/>
      <c r="AR45" s="271"/>
      <c r="AS45" s="137" t="s">
        <v>354</v>
      </c>
      <c r="AT45" s="172"/>
      <c r="AU45" s="271"/>
      <c r="AV45" s="271"/>
      <c r="AW45" s="377" t="s">
        <v>300</v>
      </c>
      <c r="AX45" s="378"/>
    </row>
    <row r="46" spans="1:50" ht="22.5" customHeight="1" x14ac:dyDescent="0.2">
      <c r="A46" s="521"/>
      <c r="B46" s="519"/>
      <c r="C46" s="519"/>
      <c r="D46" s="519"/>
      <c r="E46" s="519"/>
      <c r="F46" s="520"/>
      <c r="G46" s="546"/>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7"/>
      <c r="AC46" s="1008"/>
      <c r="AD46" s="1008"/>
      <c r="AE46" s="362"/>
      <c r="AF46" s="363"/>
      <c r="AG46" s="363"/>
      <c r="AH46" s="363"/>
      <c r="AI46" s="362"/>
      <c r="AJ46" s="363"/>
      <c r="AK46" s="363"/>
      <c r="AL46" s="363"/>
      <c r="AM46" s="362"/>
      <c r="AN46" s="363"/>
      <c r="AO46" s="363"/>
      <c r="AP46" s="363"/>
      <c r="AQ46" s="111"/>
      <c r="AR46" s="112"/>
      <c r="AS46" s="112"/>
      <c r="AT46" s="113"/>
      <c r="AU46" s="363"/>
      <c r="AV46" s="363"/>
      <c r="AW46" s="363"/>
      <c r="AX46" s="365"/>
    </row>
    <row r="47" spans="1:50" ht="22.5" customHeight="1" x14ac:dyDescent="0.2">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8"/>
      <c r="AC47" s="1004"/>
      <c r="AD47" s="1004"/>
      <c r="AE47" s="362"/>
      <c r="AF47" s="363"/>
      <c r="AG47" s="363"/>
      <c r="AH47" s="363"/>
      <c r="AI47" s="362"/>
      <c r="AJ47" s="363"/>
      <c r="AK47" s="363"/>
      <c r="AL47" s="363"/>
      <c r="AM47" s="362"/>
      <c r="AN47" s="363"/>
      <c r="AO47" s="363"/>
      <c r="AP47" s="363"/>
      <c r="AQ47" s="111"/>
      <c r="AR47" s="112"/>
      <c r="AS47" s="112"/>
      <c r="AT47" s="113"/>
      <c r="AU47" s="363"/>
      <c r="AV47" s="363"/>
      <c r="AW47" s="363"/>
      <c r="AX47" s="365"/>
    </row>
    <row r="48" spans="1:50" ht="22.5" customHeight="1" x14ac:dyDescent="0.2">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7" t="s">
        <v>301</v>
      </c>
      <c r="AC48" s="1034"/>
      <c r="AD48" s="1034"/>
      <c r="AE48" s="362"/>
      <c r="AF48" s="363"/>
      <c r="AG48" s="363"/>
      <c r="AH48" s="363"/>
      <c r="AI48" s="362"/>
      <c r="AJ48" s="363"/>
      <c r="AK48" s="363"/>
      <c r="AL48" s="363"/>
      <c r="AM48" s="362"/>
      <c r="AN48" s="363"/>
      <c r="AO48" s="363"/>
      <c r="AP48" s="363"/>
      <c r="AQ48" s="111"/>
      <c r="AR48" s="112"/>
      <c r="AS48" s="112"/>
      <c r="AT48" s="113"/>
      <c r="AU48" s="363"/>
      <c r="AV48" s="363"/>
      <c r="AW48" s="363"/>
      <c r="AX48" s="365"/>
    </row>
    <row r="49" spans="1:50" customFormat="1" ht="23.25" customHeight="1" x14ac:dyDescent="0.2">
      <c r="A49" s="902" t="s">
        <v>495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8" t="s">
        <v>468</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09"/>
      <c r="Z51" s="410"/>
      <c r="AA51" s="411"/>
      <c r="AB51" s="464" t="s">
        <v>11</v>
      </c>
      <c r="AC51" s="1014"/>
      <c r="AD51" s="1015"/>
      <c r="AE51" s="1001" t="s">
        <v>546</v>
      </c>
      <c r="AF51" s="1001"/>
      <c r="AG51" s="1001"/>
      <c r="AH51" s="1001"/>
      <c r="AI51" s="1001" t="s">
        <v>543</v>
      </c>
      <c r="AJ51" s="1001"/>
      <c r="AK51" s="1001"/>
      <c r="AL51" s="1001"/>
      <c r="AM51" s="1001" t="s">
        <v>517</v>
      </c>
      <c r="AN51" s="1001"/>
      <c r="AO51" s="1001"/>
      <c r="AP51" s="464"/>
      <c r="AQ51" s="176" t="s">
        <v>353</v>
      </c>
      <c r="AR51" s="169"/>
      <c r="AS51" s="169"/>
      <c r="AT51" s="170"/>
      <c r="AU51" s="371" t="s">
        <v>253</v>
      </c>
      <c r="AV51" s="371"/>
      <c r="AW51" s="371"/>
      <c r="AX51" s="372"/>
    </row>
    <row r="52" spans="1:50" ht="18.75" customHeight="1" x14ac:dyDescent="0.2">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1010"/>
      <c r="Z52" s="1011"/>
      <c r="AA52" s="1012"/>
      <c r="AB52" s="1016"/>
      <c r="AC52" s="1017"/>
      <c r="AD52" s="1018"/>
      <c r="AE52" s="374"/>
      <c r="AF52" s="374"/>
      <c r="AG52" s="374"/>
      <c r="AH52" s="374"/>
      <c r="AI52" s="374"/>
      <c r="AJ52" s="374"/>
      <c r="AK52" s="374"/>
      <c r="AL52" s="374"/>
      <c r="AM52" s="374"/>
      <c r="AN52" s="374"/>
      <c r="AO52" s="374"/>
      <c r="AP52" s="332"/>
      <c r="AQ52" s="270"/>
      <c r="AR52" s="271"/>
      <c r="AS52" s="137" t="s">
        <v>354</v>
      </c>
      <c r="AT52" s="172"/>
      <c r="AU52" s="271"/>
      <c r="AV52" s="271"/>
      <c r="AW52" s="377" t="s">
        <v>300</v>
      </c>
      <c r="AX52" s="378"/>
    </row>
    <row r="53" spans="1:50" ht="22.5" customHeight="1" x14ac:dyDescent="0.2">
      <c r="A53" s="521"/>
      <c r="B53" s="519"/>
      <c r="C53" s="519"/>
      <c r="D53" s="519"/>
      <c r="E53" s="519"/>
      <c r="F53" s="520"/>
      <c r="G53" s="546"/>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7"/>
      <c r="AC53" s="1008"/>
      <c r="AD53" s="1008"/>
      <c r="AE53" s="362"/>
      <c r="AF53" s="363"/>
      <c r="AG53" s="363"/>
      <c r="AH53" s="363"/>
      <c r="AI53" s="362"/>
      <c r="AJ53" s="363"/>
      <c r="AK53" s="363"/>
      <c r="AL53" s="363"/>
      <c r="AM53" s="362"/>
      <c r="AN53" s="363"/>
      <c r="AO53" s="363"/>
      <c r="AP53" s="363"/>
      <c r="AQ53" s="111"/>
      <c r="AR53" s="112"/>
      <c r="AS53" s="112"/>
      <c r="AT53" s="113"/>
      <c r="AU53" s="363"/>
      <c r="AV53" s="363"/>
      <c r="AW53" s="363"/>
      <c r="AX53" s="365"/>
    </row>
    <row r="54" spans="1:50" ht="22.5" customHeight="1" x14ac:dyDescent="0.2">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8"/>
      <c r="AC54" s="1004"/>
      <c r="AD54" s="1004"/>
      <c r="AE54" s="362"/>
      <c r="AF54" s="363"/>
      <c r="AG54" s="363"/>
      <c r="AH54" s="363"/>
      <c r="AI54" s="362"/>
      <c r="AJ54" s="363"/>
      <c r="AK54" s="363"/>
      <c r="AL54" s="363"/>
      <c r="AM54" s="362"/>
      <c r="AN54" s="363"/>
      <c r="AO54" s="363"/>
      <c r="AP54" s="363"/>
      <c r="AQ54" s="111"/>
      <c r="AR54" s="112"/>
      <c r="AS54" s="112"/>
      <c r="AT54" s="113"/>
      <c r="AU54" s="363"/>
      <c r="AV54" s="363"/>
      <c r="AW54" s="363"/>
      <c r="AX54" s="365"/>
    </row>
    <row r="55" spans="1:50" ht="22.5" customHeight="1" x14ac:dyDescent="0.2">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7" t="s">
        <v>301</v>
      </c>
      <c r="AC55" s="1034"/>
      <c r="AD55" s="1034"/>
      <c r="AE55" s="362"/>
      <c r="AF55" s="363"/>
      <c r="AG55" s="363"/>
      <c r="AH55" s="363"/>
      <c r="AI55" s="362"/>
      <c r="AJ55" s="363"/>
      <c r="AK55" s="363"/>
      <c r="AL55" s="363"/>
      <c r="AM55" s="362"/>
      <c r="AN55" s="363"/>
      <c r="AO55" s="363"/>
      <c r="AP55" s="363"/>
      <c r="AQ55" s="111"/>
      <c r="AR55" s="112"/>
      <c r="AS55" s="112"/>
      <c r="AT55" s="113"/>
      <c r="AU55" s="363"/>
      <c r="AV55" s="363"/>
      <c r="AW55" s="363"/>
      <c r="AX55" s="365"/>
    </row>
    <row r="56" spans="1:50" customFormat="1" ht="23.25" customHeight="1" x14ac:dyDescent="0.2">
      <c r="A56" s="902" t="s">
        <v>495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8" t="s">
        <v>468</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09"/>
      <c r="Z58" s="410"/>
      <c r="AA58" s="411"/>
      <c r="AB58" s="1013" t="s">
        <v>11</v>
      </c>
      <c r="AC58" s="1014"/>
      <c r="AD58" s="1015"/>
      <c r="AE58" s="1001" t="s">
        <v>546</v>
      </c>
      <c r="AF58" s="1001"/>
      <c r="AG58" s="1001"/>
      <c r="AH58" s="1001"/>
      <c r="AI58" s="1001" t="s">
        <v>543</v>
      </c>
      <c r="AJ58" s="1001"/>
      <c r="AK58" s="1001"/>
      <c r="AL58" s="1001"/>
      <c r="AM58" s="1001" t="s">
        <v>517</v>
      </c>
      <c r="AN58" s="1001"/>
      <c r="AO58" s="1001"/>
      <c r="AP58" s="464"/>
      <c r="AQ58" s="176" t="s">
        <v>353</v>
      </c>
      <c r="AR58" s="169"/>
      <c r="AS58" s="169"/>
      <c r="AT58" s="170"/>
      <c r="AU58" s="371" t="s">
        <v>253</v>
      </c>
      <c r="AV58" s="371"/>
      <c r="AW58" s="371"/>
      <c r="AX58" s="372"/>
    </row>
    <row r="59" spans="1:50" ht="18.75" customHeight="1" x14ac:dyDescent="0.2">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1010"/>
      <c r="Z59" s="1011"/>
      <c r="AA59" s="1012"/>
      <c r="AB59" s="1016"/>
      <c r="AC59" s="1017"/>
      <c r="AD59" s="1018"/>
      <c r="AE59" s="374"/>
      <c r="AF59" s="374"/>
      <c r="AG59" s="374"/>
      <c r="AH59" s="374"/>
      <c r="AI59" s="374"/>
      <c r="AJ59" s="374"/>
      <c r="AK59" s="374"/>
      <c r="AL59" s="374"/>
      <c r="AM59" s="374"/>
      <c r="AN59" s="374"/>
      <c r="AO59" s="374"/>
      <c r="AP59" s="332"/>
      <c r="AQ59" s="270"/>
      <c r="AR59" s="271"/>
      <c r="AS59" s="137" t="s">
        <v>354</v>
      </c>
      <c r="AT59" s="172"/>
      <c r="AU59" s="271"/>
      <c r="AV59" s="271"/>
      <c r="AW59" s="377" t="s">
        <v>300</v>
      </c>
      <c r="AX59" s="378"/>
    </row>
    <row r="60" spans="1:50" ht="22.5" customHeight="1" x14ac:dyDescent="0.2">
      <c r="A60" s="521"/>
      <c r="B60" s="519"/>
      <c r="C60" s="519"/>
      <c r="D60" s="519"/>
      <c r="E60" s="519"/>
      <c r="F60" s="520"/>
      <c r="G60" s="546"/>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7"/>
      <c r="AC60" s="1008"/>
      <c r="AD60" s="1008"/>
      <c r="AE60" s="362"/>
      <c r="AF60" s="363"/>
      <c r="AG60" s="363"/>
      <c r="AH60" s="363"/>
      <c r="AI60" s="362"/>
      <c r="AJ60" s="363"/>
      <c r="AK60" s="363"/>
      <c r="AL60" s="363"/>
      <c r="AM60" s="362"/>
      <c r="AN60" s="363"/>
      <c r="AO60" s="363"/>
      <c r="AP60" s="363"/>
      <c r="AQ60" s="111"/>
      <c r="AR60" s="112"/>
      <c r="AS60" s="112"/>
      <c r="AT60" s="113"/>
      <c r="AU60" s="363"/>
      <c r="AV60" s="363"/>
      <c r="AW60" s="363"/>
      <c r="AX60" s="365"/>
    </row>
    <row r="61" spans="1:50" ht="22.5" customHeight="1" x14ac:dyDescent="0.2">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8"/>
      <c r="AC61" s="1004"/>
      <c r="AD61" s="1004"/>
      <c r="AE61" s="362"/>
      <c r="AF61" s="363"/>
      <c r="AG61" s="363"/>
      <c r="AH61" s="363"/>
      <c r="AI61" s="362"/>
      <c r="AJ61" s="363"/>
      <c r="AK61" s="363"/>
      <c r="AL61" s="363"/>
      <c r="AM61" s="362"/>
      <c r="AN61" s="363"/>
      <c r="AO61" s="363"/>
      <c r="AP61" s="363"/>
      <c r="AQ61" s="111"/>
      <c r="AR61" s="112"/>
      <c r="AS61" s="112"/>
      <c r="AT61" s="113"/>
      <c r="AU61" s="363"/>
      <c r="AV61" s="363"/>
      <c r="AW61" s="363"/>
      <c r="AX61" s="365"/>
    </row>
    <row r="62" spans="1:50" ht="22.5" customHeight="1" x14ac:dyDescent="0.2">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7" t="s">
        <v>301</v>
      </c>
      <c r="AC62" s="1034"/>
      <c r="AD62" s="1034"/>
      <c r="AE62" s="362"/>
      <c r="AF62" s="363"/>
      <c r="AG62" s="363"/>
      <c r="AH62" s="363"/>
      <c r="AI62" s="362"/>
      <c r="AJ62" s="363"/>
      <c r="AK62" s="363"/>
      <c r="AL62" s="363"/>
      <c r="AM62" s="362"/>
      <c r="AN62" s="363"/>
      <c r="AO62" s="363"/>
      <c r="AP62" s="363"/>
      <c r="AQ62" s="111"/>
      <c r="AR62" s="112"/>
      <c r="AS62" s="112"/>
      <c r="AT62" s="113"/>
      <c r="AU62" s="363"/>
      <c r="AV62" s="363"/>
      <c r="AW62" s="363"/>
      <c r="AX62" s="365"/>
    </row>
    <row r="63" spans="1:50" customFormat="1" ht="23.25" customHeight="1" x14ac:dyDescent="0.2">
      <c r="A63" s="902" t="s">
        <v>495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8" t="s">
        <v>468</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09"/>
      <c r="Z65" s="410"/>
      <c r="AA65" s="411"/>
      <c r="AB65" s="1013" t="s">
        <v>11</v>
      </c>
      <c r="AC65" s="1014"/>
      <c r="AD65" s="1015"/>
      <c r="AE65" s="1001" t="s">
        <v>546</v>
      </c>
      <c r="AF65" s="1001"/>
      <c r="AG65" s="1001"/>
      <c r="AH65" s="1001"/>
      <c r="AI65" s="1001" t="s">
        <v>543</v>
      </c>
      <c r="AJ65" s="1001"/>
      <c r="AK65" s="1001"/>
      <c r="AL65" s="1001"/>
      <c r="AM65" s="1001" t="s">
        <v>517</v>
      </c>
      <c r="AN65" s="1001"/>
      <c r="AO65" s="1001"/>
      <c r="AP65" s="464"/>
      <c r="AQ65" s="176" t="s">
        <v>353</v>
      </c>
      <c r="AR65" s="169"/>
      <c r="AS65" s="169"/>
      <c r="AT65" s="170"/>
      <c r="AU65" s="371" t="s">
        <v>253</v>
      </c>
      <c r="AV65" s="371"/>
      <c r="AW65" s="371"/>
      <c r="AX65" s="372"/>
    </row>
    <row r="66" spans="1:50" ht="18.75" customHeight="1" x14ac:dyDescent="0.2">
      <c r="A66" s="518"/>
      <c r="B66" s="519"/>
      <c r="C66" s="519"/>
      <c r="D66" s="519"/>
      <c r="E66" s="519"/>
      <c r="F66" s="520"/>
      <c r="G66" s="573"/>
      <c r="H66" s="377"/>
      <c r="I66" s="377"/>
      <c r="J66" s="377"/>
      <c r="K66" s="377"/>
      <c r="L66" s="377"/>
      <c r="M66" s="377"/>
      <c r="N66" s="377"/>
      <c r="O66" s="574"/>
      <c r="P66" s="586"/>
      <c r="Q66" s="377"/>
      <c r="R66" s="377"/>
      <c r="S66" s="377"/>
      <c r="T66" s="377"/>
      <c r="U66" s="377"/>
      <c r="V66" s="377"/>
      <c r="W66" s="377"/>
      <c r="X66" s="574"/>
      <c r="Y66" s="1010"/>
      <c r="Z66" s="1011"/>
      <c r="AA66" s="1012"/>
      <c r="AB66" s="1016"/>
      <c r="AC66" s="1017"/>
      <c r="AD66" s="1018"/>
      <c r="AE66" s="374"/>
      <c r="AF66" s="374"/>
      <c r="AG66" s="374"/>
      <c r="AH66" s="374"/>
      <c r="AI66" s="374"/>
      <c r="AJ66" s="374"/>
      <c r="AK66" s="374"/>
      <c r="AL66" s="374"/>
      <c r="AM66" s="374"/>
      <c r="AN66" s="374"/>
      <c r="AO66" s="374"/>
      <c r="AP66" s="332"/>
      <c r="AQ66" s="270"/>
      <c r="AR66" s="271"/>
      <c r="AS66" s="137" t="s">
        <v>354</v>
      </c>
      <c r="AT66" s="172"/>
      <c r="AU66" s="271"/>
      <c r="AV66" s="271"/>
      <c r="AW66" s="377" t="s">
        <v>300</v>
      </c>
      <c r="AX66" s="378"/>
    </row>
    <row r="67" spans="1:50" ht="22.5" customHeight="1" x14ac:dyDescent="0.2">
      <c r="A67" s="521"/>
      <c r="B67" s="519"/>
      <c r="C67" s="519"/>
      <c r="D67" s="519"/>
      <c r="E67" s="519"/>
      <c r="F67" s="520"/>
      <c r="G67" s="546"/>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7"/>
      <c r="AC67" s="1008"/>
      <c r="AD67" s="1008"/>
      <c r="AE67" s="362"/>
      <c r="AF67" s="363"/>
      <c r="AG67" s="363"/>
      <c r="AH67" s="363"/>
      <c r="AI67" s="362"/>
      <c r="AJ67" s="363"/>
      <c r="AK67" s="363"/>
      <c r="AL67" s="363"/>
      <c r="AM67" s="362"/>
      <c r="AN67" s="363"/>
      <c r="AO67" s="363"/>
      <c r="AP67" s="363"/>
      <c r="AQ67" s="111"/>
      <c r="AR67" s="112"/>
      <c r="AS67" s="112"/>
      <c r="AT67" s="113"/>
      <c r="AU67" s="363"/>
      <c r="AV67" s="363"/>
      <c r="AW67" s="363"/>
      <c r="AX67" s="365"/>
    </row>
    <row r="68" spans="1:50" ht="22.5" customHeight="1" x14ac:dyDescent="0.2">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8"/>
      <c r="AC68" s="1004"/>
      <c r="AD68" s="1004"/>
      <c r="AE68" s="362"/>
      <c r="AF68" s="363"/>
      <c r="AG68" s="363"/>
      <c r="AH68" s="363"/>
      <c r="AI68" s="362"/>
      <c r="AJ68" s="363"/>
      <c r="AK68" s="363"/>
      <c r="AL68" s="363"/>
      <c r="AM68" s="362"/>
      <c r="AN68" s="363"/>
      <c r="AO68" s="363"/>
      <c r="AP68" s="363"/>
      <c r="AQ68" s="111"/>
      <c r="AR68" s="112"/>
      <c r="AS68" s="112"/>
      <c r="AT68" s="113"/>
      <c r="AU68" s="363"/>
      <c r="AV68" s="363"/>
      <c r="AW68" s="363"/>
      <c r="AX68" s="365"/>
    </row>
    <row r="69" spans="1:50" ht="22.5" customHeight="1" x14ac:dyDescent="0.2">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3" t="s">
        <v>301</v>
      </c>
      <c r="AC69" s="424"/>
      <c r="AD69" s="424"/>
      <c r="AE69" s="362"/>
      <c r="AF69" s="363"/>
      <c r="AG69" s="363"/>
      <c r="AH69" s="363"/>
      <c r="AI69" s="362"/>
      <c r="AJ69" s="363"/>
      <c r="AK69" s="363"/>
      <c r="AL69" s="363"/>
      <c r="AM69" s="362"/>
      <c r="AN69" s="363"/>
      <c r="AO69" s="363"/>
      <c r="AP69" s="363"/>
      <c r="AQ69" s="111"/>
      <c r="AR69" s="112"/>
      <c r="AS69" s="112"/>
      <c r="AT69" s="113"/>
      <c r="AU69" s="363"/>
      <c r="AV69" s="363"/>
      <c r="AW69" s="363"/>
      <c r="AX69" s="365"/>
    </row>
    <row r="70" spans="1:50" customFormat="1" ht="23.25" customHeight="1" x14ac:dyDescent="0.2">
      <c r="A70" s="902" t="s">
        <v>495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45" t="s">
        <v>481</v>
      </c>
      <c r="H2" s="446"/>
      <c r="I2" s="446"/>
      <c r="J2" s="446"/>
      <c r="K2" s="446"/>
      <c r="L2" s="446"/>
      <c r="M2" s="446"/>
      <c r="N2" s="446"/>
      <c r="O2" s="446"/>
      <c r="P2" s="446"/>
      <c r="Q2" s="446"/>
      <c r="R2" s="446"/>
      <c r="S2" s="446"/>
      <c r="T2" s="446"/>
      <c r="U2" s="446"/>
      <c r="V2" s="446"/>
      <c r="W2" s="446"/>
      <c r="X2" s="446"/>
      <c r="Y2" s="446"/>
      <c r="Z2" s="446"/>
      <c r="AA2" s="446"/>
      <c r="AB2" s="447"/>
      <c r="AC2" s="445" t="s">
        <v>483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41"/>
      <c r="B4" s="1042"/>
      <c r="C4" s="1042"/>
      <c r="D4" s="1042"/>
      <c r="E4" s="1042"/>
      <c r="F4" s="1043"/>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2">
      <c r="A5" s="1041"/>
      <c r="B5" s="1042"/>
      <c r="C5" s="1042"/>
      <c r="D5" s="1042"/>
      <c r="E5" s="1042"/>
      <c r="F5" s="1043"/>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2">
      <c r="A6" s="1041"/>
      <c r="B6" s="1042"/>
      <c r="C6" s="1042"/>
      <c r="D6" s="1042"/>
      <c r="E6" s="1042"/>
      <c r="F6" s="1043"/>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2">
      <c r="A7" s="1041"/>
      <c r="B7" s="1042"/>
      <c r="C7" s="1042"/>
      <c r="D7" s="1042"/>
      <c r="E7" s="1042"/>
      <c r="F7" s="1043"/>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2">
      <c r="A8" s="1041"/>
      <c r="B8" s="1042"/>
      <c r="C8" s="1042"/>
      <c r="D8" s="1042"/>
      <c r="E8" s="1042"/>
      <c r="F8" s="1043"/>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2">
      <c r="A9" s="1041"/>
      <c r="B9" s="1042"/>
      <c r="C9" s="1042"/>
      <c r="D9" s="1042"/>
      <c r="E9" s="1042"/>
      <c r="F9" s="1043"/>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2">
      <c r="A10" s="1041"/>
      <c r="B10" s="1042"/>
      <c r="C10" s="1042"/>
      <c r="D10" s="1042"/>
      <c r="E10" s="1042"/>
      <c r="F10" s="1043"/>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1"/>
      <c r="B11" s="1042"/>
      <c r="C11" s="1042"/>
      <c r="D11" s="1042"/>
      <c r="E11" s="1042"/>
      <c r="F11" s="1043"/>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1"/>
      <c r="B12" s="1042"/>
      <c r="C12" s="1042"/>
      <c r="D12" s="1042"/>
      <c r="E12" s="1042"/>
      <c r="F12" s="1043"/>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1"/>
      <c r="B13" s="1042"/>
      <c r="C13" s="1042"/>
      <c r="D13" s="1042"/>
      <c r="E13" s="1042"/>
      <c r="F13" s="1043"/>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1"/>
      <c r="B15" s="1042"/>
      <c r="C15" s="1042"/>
      <c r="D15" s="1042"/>
      <c r="E15" s="1042"/>
      <c r="F15" s="1043"/>
      <c r="G15" s="445" t="s">
        <v>389</v>
      </c>
      <c r="H15" s="446"/>
      <c r="I15" s="446"/>
      <c r="J15" s="446"/>
      <c r="K15" s="446"/>
      <c r="L15" s="446"/>
      <c r="M15" s="446"/>
      <c r="N15" s="446"/>
      <c r="O15" s="446"/>
      <c r="P15" s="446"/>
      <c r="Q15" s="446"/>
      <c r="R15" s="446"/>
      <c r="S15" s="446"/>
      <c r="T15" s="446"/>
      <c r="U15" s="446"/>
      <c r="V15" s="446"/>
      <c r="W15" s="446"/>
      <c r="X15" s="446"/>
      <c r="Y15" s="446"/>
      <c r="Z15" s="446"/>
      <c r="AA15" s="446"/>
      <c r="AB15" s="447"/>
      <c r="AC15" s="445" t="s">
        <v>390</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41"/>
      <c r="B16" s="1042"/>
      <c r="C16" s="1042"/>
      <c r="D16" s="1042"/>
      <c r="E16" s="1042"/>
      <c r="F16" s="1043"/>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41"/>
      <c r="B17" s="1042"/>
      <c r="C17" s="1042"/>
      <c r="D17" s="1042"/>
      <c r="E17" s="1042"/>
      <c r="F17" s="1043"/>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2">
      <c r="A18" s="1041"/>
      <c r="B18" s="1042"/>
      <c r="C18" s="1042"/>
      <c r="D18" s="1042"/>
      <c r="E18" s="1042"/>
      <c r="F18" s="1043"/>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1"/>
      <c r="B19" s="1042"/>
      <c r="C19" s="1042"/>
      <c r="D19" s="1042"/>
      <c r="E19" s="1042"/>
      <c r="F19" s="1043"/>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1"/>
      <c r="B20" s="1042"/>
      <c r="C20" s="1042"/>
      <c r="D20" s="1042"/>
      <c r="E20" s="1042"/>
      <c r="F20" s="1043"/>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1"/>
      <c r="B21" s="1042"/>
      <c r="C21" s="1042"/>
      <c r="D21" s="1042"/>
      <c r="E21" s="1042"/>
      <c r="F21" s="1043"/>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1"/>
      <c r="B22" s="1042"/>
      <c r="C22" s="1042"/>
      <c r="D22" s="1042"/>
      <c r="E22" s="1042"/>
      <c r="F22" s="1043"/>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1"/>
      <c r="B23" s="1042"/>
      <c r="C23" s="1042"/>
      <c r="D23" s="1042"/>
      <c r="E23" s="1042"/>
      <c r="F23" s="1043"/>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1"/>
      <c r="B24" s="1042"/>
      <c r="C24" s="1042"/>
      <c r="D24" s="1042"/>
      <c r="E24" s="1042"/>
      <c r="F24" s="1043"/>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1"/>
      <c r="B25" s="1042"/>
      <c r="C25" s="1042"/>
      <c r="D25" s="1042"/>
      <c r="E25" s="1042"/>
      <c r="F25" s="1043"/>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1"/>
      <c r="B26" s="1042"/>
      <c r="C26" s="1042"/>
      <c r="D26" s="1042"/>
      <c r="E26" s="1042"/>
      <c r="F26" s="1043"/>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1"/>
      <c r="B28" s="1042"/>
      <c r="C28" s="1042"/>
      <c r="D28" s="1042"/>
      <c r="E28" s="1042"/>
      <c r="F28" s="1043"/>
      <c r="G28" s="445" t="s">
        <v>388</v>
      </c>
      <c r="H28" s="446"/>
      <c r="I28" s="446"/>
      <c r="J28" s="446"/>
      <c r="K28" s="446"/>
      <c r="L28" s="446"/>
      <c r="M28" s="446"/>
      <c r="N28" s="446"/>
      <c r="O28" s="446"/>
      <c r="P28" s="446"/>
      <c r="Q28" s="446"/>
      <c r="R28" s="446"/>
      <c r="S28" s="446"/>
      <c r="T28" s="446"/>
      <c r="U28" s="446"/>
      <c r="V28" s="446"/>
      <c r="W28" s="446"/>
      <c r="X28" s="446"/>
      <c r="Y28" s="446"/>
      <c r="Z28" s="446"/>
      <c r="AA28" s="446"/>
      <c r="AB28" s="447"/>
      <c r="AC28" s="445" t="s">
        <v>391</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41"/>
      <c r="B29" s="1042"/>
      <c r="C29" s="1042"/>
      <c r="D29" s="1042"/>
      <c r="E29" s="1042"/>
      <c r="F29" s="1043"/>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41"/>
      <c r="B30" s="1042"/>
      <c r="C30" s="1042"/>
      <c r="D30" s="1042"/>
      <c r="E30" s="1042"/>
      <c r="F30" s="1043"/>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41"/>
      <c r="B31" s="1042"/>
      <c r="C31" s="1042"/>
      <c r="D31" s="1042"/>
      <c r="E31" s="1042"/>
      <c r="F31" s="1043"/>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1"/>
      <c r="B32" s="1042"/>
      <c r="C32" s="1042"/>
      <c r="D32" s="1042"/>
      <c r="E32" s="1042"/>
      <c r="F32" s="1043"/>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1"/>
      <c r="B33" s="1042"/>
      <c r="C33" s="1042"/>
      <c r="D33" s="1042"/>
      <c r="E33" s="1042"/>
      <c r="F33" s="1043"/>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1"/>
      <c r="B34" s="1042"/>
      <c r="C34" s="1042"/>
      <c r="D34" s="1042"/>
      <c r="E34" s="1042"/>
      <c r="F34" s="1043"/>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1"/>
      <c r="B35" s="1042"/>
      <c r="C35" s="1042"/>
      <c r="D35" s="1042"/>
      <c r="E35" s="1042"/>
      <c r="F35" s="1043"/>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1"/>
      <c r="B36" s="1042"/>
      <c r="C36" s="1042"/>
      <c r="D36" s="1042"/>
      <c r="E36" s="1042"/>
      <c r="F36" s="1043"/>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1"/>
      <c r="B37" s="1042"/>
      <c r="C37" s="1042"/>
      <c r="D37" s="1042"/>
      <c r="E37" s="1042"/>
      <c r="F37" s="1043"/>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1"/>
      <c r="B38" s="1042"/>
      <c r="C38" s="1042"/>
      <c r="D38" s="1042"/>
      <c r="E38" s="1042"/>
      <c r="F38" s="1043"/>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1"/>
      <c r="B39" s="1042"/>
      <c r="C39" s="1042"/>
      <c r="D39" s="1042"/>
      <c r="E39" s="1042"/>
      <c r="F39" s="1043"/>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1"/>
      <c r="B41" s="1042"/>
      <c r="C41" s="1042"/>
      <c r="D41" s="1042"/>
      <c r="E41" s="1042"/>
      <c r="F41" s="1043"/>
      <c r="G41" s="445" t="s">
        <v>436</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41"/>
      <c r="B42" s="1042"/>
      <c r="C42" s="1042"/>
      <c r="D42" s="1042"/>
      <c r="E42" s="1042"/>
      <c r="F42" s="1043"/>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41"/>
      <c r="B43" s="1042"/>
      <c r="C43" s="1042"/>
      <c r="D43" s="1042"/>
      <c r="E43" s="1042"/>
      <c r="F43" s="1043"/>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41"/>
      <c r="B44" s="1042"/>
      <c r="C44" s="1042"/>
      <c r="D44" s="1042"/>
      <c r="E44" s="1042"/>
      <c r="F44" s="1043"/>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1"/>
      <c r="B45" s="1042"/>
      <c r="C45" s="1042"/>
      <c r="D45" s="1042"/>
      <c r="E45" s="1042"/>
      <c r="F45" s="1043"/>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1"/>
      <c r="B46" s="1042"/>
      <c r="C46" s="1042"/>
      <c r="D46" s="1042"/>
      <c r="E46" s="1042"/>
      <c r="F46" s="1043"/>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1"/>
      <c r="B47" s="1042"/>
      <c r="C47" s="1042"/>
      <c r="D47" s="1042"/>
      <c r="E47" s="1042"/>
      <c r="F47" s="1043"/>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1"/>
      <c r="B48" s="1042"/>
      <c r="C48" s="1042"/>
      <c r="D48" s="1042"/>
      <c r="E48" s="1042"/>
      <c r="F48" s="1043"/>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1"/>
      <c r="B49" s="1042"/>
      <c r="C49" s="1042"/>
      <c r="D49" s="1042"/>
      <c r="E49" s="1042"/>
      <c r="F49" s="1043"/>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1"/>
      <c r="B50" s="1042"/>
      <c r="C50" s="1042"/>
      <c r="D50" s="1042"/>
      <c r="E50" s="1042"/>
      <c r="F50" s="1043"/>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1"/>
      <c r="B51" s="1042"/>
      <c r="C51" s="1042"/>
      <c r="D51" s="1042"/>
      <c r="E51" s="1042"/>
      <c r="F51" s="1043"/>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1"/>
      <c r="B52" s="1042"/>
      <c r="C52" s="1042"/>
      <c r="D52" s="1042"/>
      <c r="E52" s="1042"/>
      <c r="F52" s="1043"/>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392</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41"/>
      <c r="B56" s="1042"/>
      <c r="C56" s="1042"/>
      <c r="D56" s="1042"/>
      <c r="E56" s="1042"/>
      <c r="F56" s="1043"/>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41"/>
      <c r="B57" s="1042"/>
      <c r="C57" s="1042"/>
      <c r="D57" s="1042"/>
      <c r="E57" s="1042"/>
      <c r="F57" s="1043"/>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41"/>
      <c r="B58" s="1042"/>
      <c r="C58" s="1042"/>
      <c r="D58" s="1042"/>
      <c r="E58" s="1042"/>
      <c r="F58" s="1043"/>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1"/>
      <c r="B59" s="1042"/>
      <c r="C59" s="1042"/>
      <c r="D59" s="1042"/>
      <c r="E59" s="1042"/>
      <c r="F59" s="1043"/>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1"/>
      <c r="B60" s="1042"/>
      <c r="C60" s="1042"/>
      <c r="D60" s="1042"/>
      <c r="E60" s="1042"/>
      <c r="F60" s="1043"/>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1"/>
      <c r="B61" s="1042"/>
      <c r="C61" s="1042"/>
      <c r="D61" s="1042"/>
      <c r="E61" s="1042"/>
      <c r="F61" s="1043"/>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1"/>
      <c r="B62" s="1042"/>
      <c r="C62" s="1042"/>
      <c r="D62" s="1042"/>
      <c r="E62" s="1042"/>
      <c r="F62" s="1043"/>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1"/>
      <c r="B63" s="1042"/>
      <c r="C63" s="1042"/>
      <c r="D63" s="1042"/>
      <c r="E63" s="1042"/>
      <c r="F63" s="1043"/>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1"/>
      <c r="B64" s="1042"/>
      <c r="C64" s="1042"/>
      <c r="D64" s="1042"/>
      <c r="E64" s="1042"/>
      <c r="F64" s="1043"/>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1"/>
      <c r="B65" s="1042"/>
      <c r="C65" s="1042"/>
      <c r="D65" s="1042"/>
      <c r="E65" s="1042"/>
      <c r="F65" s="1043"/>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1"/>
      <c r="B66" s="1042"/>
      <c r="C66" s="1042"/>
      <c r="D66" s="1042"/>
      <c r="E66" s="1042"/>
      <c r="F66" s="1043"/>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1"/>
      <c r="B68" s="1042"/>
      <c r="C68" s="1042"/>
      <c r="D68" s="1042"/>
      <c r="E68" s="1042"/>
      <c r="F68" s="1043"/>
      <c r="G68" s="445" t="s">
        <v>393</v>
      </c>
      <c r="H68" s="446"/>
      <c r="I68" s="446"/>
      <c r="J68" s="446"/>
      <c r="K68" s="446"/>
      <c r="L68" s="446"/>
      <c r="M68" s="446"/>
      <c r="N68" s="446"/>
      <c r="O68" s="446"/>
      <c r="P68" s="446"/>
      <c r="Q68" s="446"/>
      <c r="R68" s="446"/>
      <c r="S68" s="446"/>
      <c r="T68" s="446"/>
      <c r="U68" s="446"/>
      <c r="V68" s="446"/>
      <c r="W68" s="446"/>
      <c r="X68" s="446"/>
      <c r="Y68" s="446"/>
      <c r="Z68" s="446"/>
      <c r="AA68" s="446"/>
      <c r="AB68" s="447"/>
      <c r="AC68" s="445" t="s">
        <v>394</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41"/>
      <c r="B69" s="1042"/>
      <c r="C69" s="1042"/>
      <c r="D69" s="1042"/>
      <c r="E69" s="1042"/>
      <c r="F69" s="1043"/>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41"/>
      <c r="B70" s="1042"/>
      <c r="C70" s="1042"/>
      <c r="D70" s="1042"/>
      <c r="E70" s="1042"/>
      <c r="F70" s="1043"/>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41"/>
      <c r="B71" s="1042"/>
      <c r="C71" s="1042"/>
      <c r="D71" s="1042"/>
      <c r="E71" s="1042"/>
      <c r="F71" s="1043"/>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1"/>
      <c r="B72" s="1042"/>
      <c r="C72" s="1042"/>
      <c r="D72" s="1042"/>
      <c r="E72" s="1042"/>
      <c r="F72" s="1043"/>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1"/>
      <c r="B73" s="1042"/>
      <c r="C73" s="1042"/>
      <c r="D73" s="1042"/>
      <c r="E73" s="1042"/>
      <c r="F73" s="1043"/>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1"/>
      <c r="B74" s="1042"/>
      <c r="C74" s="1042"/>
      <c r="D74" s="1042"/>
      <c r="E74" s="1042"/>
      <c r="F74" s="1043"/>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1"/>
      <c r="B75" s="1042"/>
      <c r="C75" s="1042"/>
      <c r="D75" s="1042"/>
      <c r="E75" s="1042"/>
      <c r="F75" s="1043"/>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1"/>
      <c r="B76" s="1042"/>
      <c r="C76" s="1042"/>
      <c r="D76" s="1042"/>
      <c r="E76" s="1042"/>
      <c r="F76" s="1043"/>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1"/>
      <c r="B77" s="1042"/>
      <c r="C77" s="1042"/>
      <c r="D77" s="1042"/>
      <c r="E77" s="1042"/>
      <c r="F77" s="1043"/>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1"/>
      <c r="B78" s="1042"/>
      <c r="C78" s="1042"/>
      <c r="D78" s="1042"/>
      <c r="E78" s="1042"/>
      <c r="F78" s="1043"/>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1"/>
      <c r="B79" s="1042"/>
      <c r="C79" s="1042"/>
      <c r="D79" s="1042"/>
      <c r="E79" s="1042"/>
      <c r="F79" s="1043"/>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1"/>
      <c r="B81" s="1042"/>
      <c r="C81" s="1042"/>
      <c r="D81" s="1042"/>
      <c r="E81" s="1042"/>
      <c r="F81" s="1043"/>
      <c r="G81" s="445" t="s">
        <v>395</v>
      </c>
      <c r="H81" s="446"/>
      <c r="I81" s="446"/>
      <c r="J81" s="446"/>
      <c r="K81" s="446"/>
      <c r="L81" s="446"/>
      <c r="M81" s="446"/>
      <c r="N81" s="446"/>
      <c r="O81" s="446"/>
      <c r="P81" s="446"/>
      <c r="Q81" s="446"/>
      <c r="R81" s="446"/>
      <c r="S81" s="446"/>
      <c r="T81" s="446"/>
      <c r="U81" s="446"/>
      <c r="V81" s="446"/>
      <c r="W81" s="446"/>
      <c r="X81" s="446"/>
      <c r="Y81" s="446"/>
      <c r="Z81" s="446"/>
      <c r="AA81" s="446"/>
      <c r="AB81" s="447"/>
      <c r="AC81" s="445" t="s">
        <v>396</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41"/>
      <c r="B82" s="1042"/>
      <c r="C82" s="1042"/>
      <c r="D82" s="1042"/>
      <c r="E82" s="1042"/>
      <c r="F82" s="1043"/>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41"/>
      <c r="B83" s="1042"/>
      <c r="C83" s="1042"/>
      <c r="D83" s="1042"/>
      <c r="E83" s="1042"/>
      <c r="F83" s="1043"/>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41"/>
      <c r="B84" s="1042"/>
      <c r="C84" s="1042"/>
      <c r="D84" s="1042"/>
      <c r="E84" s="1042"/>
      <c r="F84" s="1043"/>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1"/>
      <c r="B85" s="1042"/>
      <c r="C85" s="1042"/>
      <c r="D85" s="1042"/>
      <c r="E85" s="1042"/>
      <c r="F85" s="1043"/>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1"/>
      <c r="B86" s="1042"/>
      <c r="C86" s="1042"/>
      <c r="D86" s="1042"/>
      <c r="E86" s="1042"/>
      <c r="F86" s="1043"/>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1"/>
      <c r="B87" s="1042"/>
      <c r="C87" s="1042"/>
      <c r="D87" s="1042"/>
      <c r="E87" s="1042"/>
      <c r="F87" s="1043"/>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1"/>
      <c r="B88" s="1042"/>
      <c r="C88" s="1042"/>
      <c r="D88" s="1042"/>
      <c r="E88" s="1042"/>
      <c r="F88" s="1043"/>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1"/>
      <c r="B89" s="1042"/>
      <c r="C89" s="1042"/>
      <c r="D89" s="1042"/>
      <c r="E89" s="1042"/>
      <c r="F89" s="1043"/>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1"/>
      <c r="B90" s="1042"/>
      <c r="C90" s="1042"/>
      <c r="D90" s="1042"/>
      <c r="E90" s="1042"/>
      <c r="F90" s="1043"/>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1"/>
      <c r="B91" s="1042"/>
      <c r="C91" s="1042"/>
      <c r="D91" s="1042"/>
      <c r="E91" s="1042"/>
      <c r="F91" s="1043"/>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1"/>
      <c r="B92" s="1042"/>
      <c r="C92" s="1042"/>
      <c r="D92" s="1042"/>
      <c r="E92" s="1042"/>
      <c r="F92" s="1043"/>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1"/>
      <c r="B94" s="1042"/>
      <c r="C94" s="1042"/>
      <c r="D94" s="1042"/>
      <c r="E94" s="1042"/>
      <c r="F94" s="1043"/>
      <c r="G94" s="445" t="s">
        <v>397</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41"/>
      <c r="B95" s="1042"/>
      <c r="C95" s="1042"/>
      <c r="D95" s="1042"/>
      <c r="E95" s="1042"/>
      <c r="F95" s="1043"/>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41"/>
      <c r="B96" s="1042"/>
      <c r="C96" s="1042"/>
      <c r="D96" s="1042"/>
      <c r="E96" s="1042"/>
      <c r="F96" s="1043"/>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41"/>
      <c r="B97" s="1042"/>
      <c r="C97" s="1042"/>
      <c r="D97" s="1042"/>
      <c r="E97" s="1042"/>
      <c r="F97" s="1043"/>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1"/>
      <c r="B98" s="1042"/>
      <c r="C98" s="1042"/>
      <c r="D98" s="1042"/>
      <c r="E98" s="1042"/>
      <c r="F98" s="1043"/>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1"/>
      <c r="B99" s="1042"/>
      <c r="C99" s="1042"/>
      <c r="D99" s="1042"/>
      <c r="E99" s="1042"/>
      <c r="F99" s="1043"/>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1"/>
      <c r="B100" s="1042"/>
      <c r="C100" s="1042"/>
      <c r="D100" s="1042"/>
      <c r="E100" s="1042"/>
      <c r="F100" s="1043"/>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1"/>
      <c r="B101" s="1042"/>
      <c r="C101" s="1042"/>
      <c r="D101" s="1042"/>
      <c r="E101" s="1042"/>
      <c r="F101" s="1043"/>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1"/>
      <c r="B102" s="1042"/>
      <c r="C102" s="1042"/>
      <c r="D102" s="1042"/>
      <c r="E102" s="1042"/>
      <c r="F102" s="1043"/>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1"/>
      <c r="B103" s="1042"/>
      <c r="C103" s="1042"/>
      <c r="D103" s="1042"/>
      <c r="E103" s="1042"/>
      <c r="F103" s="1043"/>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1"/>
      <c r="B104" s="1042"/>
      <c r="C104" s="1042"/>
      <c r="D104" s="1042"/>
      <c r="E104" s="1042"/>
      <c r="F104" s="1043"/>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1"/>
      <c r="B105" s="1042"/>
      <c r="C105" s="1042"/>
      <c r="D105" s="1042"/>
      <c r="E105" s="1042"/>
      <c r="F105" s="1043"/>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398</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41"/>
      <c r="B109" s="1042"/>
      <c r="C109" s="1042"/>
      <c r="D109" s="1042"/>
      <c r="E109" s="1042"/>
      <c r="F109" s="1043"/>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41"/>
      <c r="B110" s="1042"/>
      <c r="C110" s="1042"/>
      <c r="D110" s="1042"/>
      <c r="E110" s="1042"/>
      <c r="F110" s="1043"/>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41"/>
      <c r="B111" s="1042"/>
      <c r="C111" s="1042"/>
      <c r="D111" s="1042"/>
      <c r="E111" s="1042"/>
      <c r="F111" s="1043"/>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1"/>
      <c r="B112" s="1042"/>
      <c r="C112" s="1042"/>
      <c r="D112" s="1042"/>
      <c r="E112" s="1042"/>
      <c r="F112" s="1043"/>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1"/>
      <c r="B113" s="1042"/>
      <c r="C113" s="1042"/>
      <c r="D113" s="1042"/>
      <c r="E113" s="1042"/>
      <c r="F113" s="1043"/>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1"/>
      <c r="B114" s="1042"/>
      <c r="C114" s="1042"/>
      <c r="D114" s="1042"/>
      <c r="E114" s="1042"/>
      <c r="F114" s="1043"/>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1"/>
      <c r="B115" s="1042"/>
      <c r="C115" s="1042"/>
      <c r="D115" s="1042"/>
      <c r="E115" s="1042"/>
      <c r="F115" s="1043"/>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1"/>
      <c r="B116" s="1042"/>
      <c r="C116" s="1042"/>
      <c r="D116" s="1042"/>
      <c r="E116" s="1042"/>
      <c r="F116" s="1043"/>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1"/>
      <c r="B117" s="1042"/>
      <c r="C117" s="1042"/>
      <c r="D117" s="1042"/>
      <c r="E117" s="1042"/>
      <c r="F117" s="1043"/>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1"/>
      <c r="B118" s="1042"/>
      <c r="C118" s="1042"/>
      <c r="D118" s="1042"/>
      <c r="E118" s="1042"/>
      <c r="F118" s="1043"/>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1"/>
      <c r="B119" s="1042"/>
      <c r="C119" s="1042"/>
      <c r="D119" s="1042"/>
      <c r="E119" s="1042"/>
      <c r="F119" s="1043"/>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1"/>
      <c r="B121" s="1042"/>
      <c r="C121" s="1042"/>
      <c r="D121" s="1042"/>
      <c r="E121" s="1042"/>
      <c r="F121" s="1043"/>
      <c r="G121" s="445" t="s">
        <v>399</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400</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41"/>
      <c r="B122" s="1042"/>
      <c r="C122" s="1042"/>
      <c r="D122" s="1042"/>
      <c r="E122" s="1042"/>
      <c r="F122" s="1043"/>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41"/>
      <c r="B123" s="1042"/>
      <c r="C123" s="1042"/>
      <c r="D123" s="1042"/>
      <c r="E123" s="1042"/>
      <c r="F123" s="1043"/>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41"/>
      <c r="B124" s="1042"/>
      <c r="C124" s="1042"/>
      <c r="D124" s="1042"/>
      <c r="E124" s="1042"/>
      <c r="F124" s="1043"/>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1"/>
      <c r="B125" s="1042"/>
      <c r="C125" s="1042"/>
      <c r="D125" s="1042"/>
      <c r="E125" s="1042"/>
      <c r="F125" s="1043"/>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1"/>
      <c r="B126" s="1042"/>
      <c r="C126" s="1042"/>
      <c r="D126" s="1042"/>
      <c r="E126" s="1042"/>
      <c r="F126" s="1043"/>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1"/>
      <c r="B127" s="1042"/>
      <c r="C127" s="1042"/>
      <c r="D127" s="1042"/>
      <c r="E127" s="1042"/>
      <c r="F127" s="1043"/>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1"/>
      <c r="B128" s="1042"/>
      <c r="C128" s="1042"/>
      <c r="D128" s="1042"/>
      <c r="E128" s="1042"/>
      <c r="F128" s="1043"/>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1"/>
      <c r="B129" s="1042"/>
      <c r="C129" s="1042"/>
      <c r="D129" s="1042"/>
      <c r="E129" s="1042"/>
      <c r="F129" s="1043"/>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1"/>
      <c r="B130" s="1042"/>
      <c r="C130" s="1042"/>
      <c r="D130" s="1042"/>
      <c r="E130" s="1042"/>
      <c r="F130" s="1043"/>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1"/>
      <c r="B131" s="1042"/>
      <c r="C131" s="1042"/>
      <c r="D131" s="1042"/>
      <c r="E131" s="1042"/>
      <c r="F131" s="1043"/>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1"/>
      <c r="B132" s="1042"/>
      <c r="C132" s="1042"/>
      <c r="D132" s="1042"/>
      <c r="E132" s="1042"/>
      <c r="F132" s="1043"/>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1"/>
      <c r="B134" s="1042"/>
      <c r="C134" s="1042"/>
      <c r="D134" s="1042"/>
      <c r="E134" s="1042"/>
      <c r="F134" s="1043"/>
      <c r="G134" s="445" t="s">
        <v>401</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402</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41"/>
      <c r="B135" s="1042"/>
      <c r="C135" s="1042"/>
      <c r="D135" s="1042"/>
      <c r="E135" s="1042"/>
      <c r="F135" s="1043"/>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41"/>
      <c r="B136" s="1042"/>
      <c r="C136" s="1042"/>
      <c r="D136" s="1042"/>
      <c r="E136" s="1042"/>
      <c r="F136" s="1043"/>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41"/>
      <c r="B137" s="1042"/>
      <c r="C137" s="1042"/>
      <c r="D137" s="1042"/>
      <c r="E137" s="1042"/>
      <c r="F137" s="1043"/>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1"/>
      <c r="B138" s="1042"/>
      <c r="C138" s="1042"/>
      <c r="D138" s="1042"/>
      <c r="E138" s="1042"/>
      <c r="F138" s="1043"/>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1"/>
      <c r="B139" s="1042"/>
      <c r="C139" s="1042"/>
      <c r="D139" s="1042"/>
      <c r="E139" s="1042"/>
      <c r="F139" s="1043"/>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1"/>
      <c r="B140" s="1042"/>
      <c r="C140" s="1042"/>
      <c r="D140" s="1042"/>
      <c r="E140" s="1042"/>
      <c r="F140" s="1043"/>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1"/>
      <c r="B141" s="1042"/>
      <c r="C141" s="1042"/>
      <c r="D141" s="1042"/>
      <c r="E141" s="1042"/>
      <c r="F141" s="1043"/>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1"/>
      <c r="B142" s="1042"/>
      <c r="C142" s="1042"/>
      <c r="D142" s="1042"/>
      <c r="E142" s="1042"/>
      <c r="F142" s="1043"/>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1"/>
      <c r="B143" s="1042"/>
      <c r="C143" s="1042"/>
      <c r="D143" s="1042"/>
      <c r="E143" s="1042"/>
      <c r="F143" s="1043"/>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1"/>
      <c r="B144" s="1042"/>
      <c r="C144" s="1042"/>
      <c r="D144" s="1042"/>
      <c r="E144" s="1042"/>
      <c r="F144" s="1043"/>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1"/>
      <c r="B145" s="1042"/>
      <c r="C145" s="1042"/>
      <c r="D145" s="1042"/>
      <c r="E145" s="1042"/>
      <c r="F145" s="1043"/>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1"/>
      <c r="B147" s="1042"/>
      <c r="C147" s="1042"/>
      <c r="D147" s="1042"/>
      <c r="E147" s="1042"/>
      <c r="F147" s="1043"/>
      <c r="G147" s="445" t="s">
        <v>403</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41"/>
      <c r="B148" s="1042"/>
      <c r="C148" s="1042"/>
      <c r="D148" s="1042"/>
      <c r="E148" s="1042"/>
      <c r="F148" s="1043"/>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41"/>
      <c r="B149" s="1042"/>
      <c r="C149" s="1042"/>
      <c r="D149" s="1042"/>
      <c r="E149" s="1042"/>
      <c r="F149" s="1043"/>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41"/>
      <c r="B150" s="1042"/>
      <c r="C150" s="1042"/>
      <c r="D150" s="1042"/>
      <c r="E150" s="1042"/>
      <c r="F150" s="1043"/>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1"/>
      <c r="B151" s="1042"/>
      <c r="C151" s="1042"/>
      <c r="D151" s="1042"/>
      <c r="E151" s="1042"/>
      <c r="F151" s="1043"/>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1"/>
      <c r="B152" s="1042"/>
      <c r="C152" s="1042"/>
      <c r="D152" s="1042"/>
      <c r="E152" s="1042"/>
      <c r="F152" s="1043"/>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1"/>
      <c r="B153" s="1042"/>
      <c r="C153" s="1042"/>
      <c r="D153" s="1042"/>
      <c r="E153" s="1042"/>
      <c r="F153" s="1043"/>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1"/>
      <c r="B154" s="1042"/>
      <c r="C154" s="1042"/>
      <c r="D154" s="1042"/>
      <c r="E154" s="1042"/>
      <c r="F154" s="1043"/>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1"/>
      <c r="B155" s="1042"/>
      <c r="C155" s="1042"/>
      <c r="D155" s="1042"/>
      <c r="E155" s="1042"/>
      <c r="F155" s="1043"/>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1"/>
      <c r="B156" s="1042"/>
      <c r="C156" s="1042"/>
      <c r="D156" s="1042"/>
      <c r="E156" s="1042"/>
      <c r="F156" s="1043"/>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1"/>
      <c r="B157" s="1042"/>
      <c r="C157" s="1042"/>
      <c r="D157" s="1042"/>
      <c r="E157" s="1042"/>
      <c r="F157" s="1043"/>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1"/>
      <c r="B158" s="1042"/>
      <c r="C158" s="1042"/>
      <c r="D158" s="1042"/>
      <c r="E158" s="1042"/>
      <c r="F158" s="1043"/>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404</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41"/>
      <c r="B162" s="1042"/>
      <c r="C162" s="1042"/>
      <c r="D162" s="1042"/>
      <c r="E162" s="1042"/>
      <c r="F162" s="1043"/>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41"/>
      <c r="B163" s="1042"/>
      <c r="C163" s="1042"/>
      <c r="D163" s="1042"/>
      <c r="E163" s="1042"/>
      <c r="F163" s="1043"/>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41"/>
      <c r="B164" s="1042"/>
      <c r="C164" s="1042"/>
      <c r="D164" s="1042"/>
      <c r="E164" s="1042"/>
      <c r="F164" s="1043"/>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1"/>
      <c r="B165" s="1042"/>
      <c r="C165" s="1042"/>
      <c r="D165" s="1042"/>
      <c r="E165" s="1042"/>
      <c r="F165" s="1043"/>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1"/>
      <c r="B166" s="1042"/>
      <c r="C166" s="1042"/>
      <c r="D166" s="1042"/>
      <c r="E166" s="1042"/>
      <c r="F166" s="1043"/>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1"/>
      <c r="B167" s="1042"/>
      <c r="C167" s="1042"/>
      <c r="D167" s="1042"/>
      <c r="E167" s="1042"/>
      <c r="F167" s="1043"/>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1"/>
      <c r="B168" s="1042"/>
      <c r="C168" s="1042"/>
      <c r="D168" s="1042"/>
      <c r="E168" s="1042"/>
      <c r="F168" s="1043"/>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1"/>
      <c r="B169" s="1042"/>
      <c r="C169" s="1042"/>
      <c r="D169" s="1042"/>
      <c r="E169" s="1042"/>
      <c r="F169" s="1043"/>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1"/>
      <c r="B170" s="1042"/>
      <c r="C170" s="1042"/>
      <c r="D170" s="1042"/>
      <c r="E170" s="1042"/>
      <c r="F170" s="1043"/>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1"/>
      <c r="B171" s="1042"/>
      <c r="C171" s="1042"/>
      <c r="D171" s="1042"/>
      <c r="E171" s="1042"/>
      <c r="F171" s="1043"/>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1"/>
      <c r="B172" s="1042"/>
      <c r="C172" s="1042"/>
      <c r="D172" s="1042"/>
      <c r="E172" s="1042"/>
      <c r="F172" s="1043"/>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1"/>
      <c r="B174" s="1042"/>
      <c r="C174" s="1042"/>
      <c r="D174" s="1042"/>
      <c r="E174" s="1042"/>
      <c r="F174" s="1043"/>
      <c r="G174" s="445" t="s">
        <v>405</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406</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41"/>
      <c r="B175" s="1042"/>
      <c r="C175" s="1042"/>
      <c r="D175" s="1042"/>
      <c r="E175" s="1042"/>
      <c r="F175" s="1043"/>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41"/>
      <c r="B176" s="1042"/>
      <c r="C176" s="1042"/>
      <c r="D176" s="1042"/>
      <c r="E176" s="1042"/>
      <c r="F176" s="1043"/>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41"/>
      <c r="B177" s="1042"/>
      <c r="C177" s="1042"/>
      <c r="D177" s="1042"/>
      <c r="E177" s="1042"/>
      <c r="F177" s="1043"/>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1"/>
      <c r="B178" s="1042"/>
      <c r="C178" s="1042"/>
      <c r="D178" s="1042"/>
      <c r="E178" s="1042"/>
      <c r="F178" s="1043"/>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1"/>
      <c r="B179" s="1042"/>
      <c r="C179" s="1042"/>
      <c r="D179" s="1042"/>
      <c r="E179" s="1042"/>
      <c r="F179" s="1043"/>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1"/>
      <c r="B180" s="1042"/>
      <c r="C180" s="1042"/>
      <c r="D180" s="1042"/>
      <c r="E180" s="1042"/>
      <c r="F180" s="1043"/>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1"/>
      <c r="B181" s="1042"/>
      <c r="C181" s="1042"/>
      <c r="D181" s="1042"/>
      <c r="E181" s="1042"/>
      <c r="F181" s="1043"/>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1"/>
      <c r="B182" s="1042"/>
      <c r="C182" s="1042"/>
      <c r="D182" s="1042"/>
      <c r="E182" s="1042"/>
      <c r="F182" s="1043"/>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1"/>
      <c r="B183" s="1042"/>
      <c r="C183" s="1042"/>
      <c r="D183" s="1042"/>
      <c r="E183" s="1042"/>
      <c r="F183" s="1043"/>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1"/>
      <c r="B184" s="1042"/>
      <c r="C184" s="1042"/>
      <c r="D184" s="1042"/>
      <c r="E184" s="1042"/>
      <c r="F184" s="1043"/>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1"/>
      <c r="B185" s="1042"/>
      <c r="C185" s="1042"/>
      <c r="D185" s="1042"/>
      <c r="E185" s="1042"/>
      <c r="F185" s="1043"/>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1"/>
      <c r="B187" s="1042"/>
      <c r="C187" s="1042"/>
      <c r="D187" s="1042"/>
      <c r="E187" s="1042"/>
      <c r="F187" s="1043"/>
      <c r="G187" s="445" t="s">
        <v>408</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407</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41"/>
      <c r="B188" s="1042"/>
      <c r="C188" s="1042"/>
      <c r="D188" s="1042"/>
      <c r="E188" s="1042"/>
      <c r="F188" s="1043"/>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41"/>
      <c r="B189" s="1042"/>
      <c r="C189" s="1042"/>
      <c r="D189" s="1042"/>
      <c r="E189" s="1042"/>
      <c r="F189" s="1043"/>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41"/>
      <c r="B190" s="1042"/>
      <c r="C190" s="1042"/>
      <c r="D190" s="1042"/>
      <c r="E190" s="1042"/>
      <c r="F190" s="1043"/>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1"/>
      <c r="B191" s="1042"/>
      <c r="C191" s="1042"/>
      <c r="D191" s="1042"/>
      <c r="E191" s="1042"/>
      <c r="F191" s="1043"/>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1"/>
      <c r="B192" s="1042"/>
      <c r="C192" s="1042"/>
      <c r="D192" s="1042"/>
      <c r="E192" s="1042"/>
      <c r="F192" s="1043"/>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1"/>
      <c r="B193" s="1042"/>
      <c r="C193" s="1042"/>
      <c r="D193" s="1042"/>
      <c r="E193" s="1042"/>
      <c r="F193" s="1043"/>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1"/>
      <c r="B194" s="1042"/>
      <c r="C194" s="1042"/>
      <c r="D194" s="1042"/>
      <c r="E194" s="1042"/>
      <c r="F194" s="1043"/>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1"/>
      <c r="B195" s="1042"/>
      <c r="C195" s="1042"/>
      <c r="D195" s="1042"/>
      <c r="E195" s="1042"/>
      <c r="F195" s="1043"/>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1"/>
      <c r="B196" s="1042"/>
      <c r="C196" s="1042"/>
      <c r="D196" s="1042"/>
      <c r="E196" s="1042"/>
      <c r="F196" s="1043"/>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1"/>
      <c r="B197" s="1042"/>
      <c r="C197" s="1042"/>
      <c r="D197" s="1042"/>
      <c r="E197" s="1042"/>
      <c r="F197" s="1043"/>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1"/>
      <c r="B198" s="1042"/>
      <c r="C198" s="1042"/>
      <c r="D198" s="1042"/>
      <c r="E198" s="1042"/>
      <c r="F198" s="1043"/>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1"/>
      <c r="B200" s="1042"/>
      <c r="C200" s="1042"/>
      <c r="D200" s="1042"/>
      <c r="E200" s="1042"/>
      <c r="F200" s="1043"/>
      <c r="G200" s="445" t="s">
        <v>409</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41"/>
      <c r="B201" s="1042"/>
      <c r="C201" s="1042"/>
      <c r="D201" s="1042"/>
      <c r="E201" s="1042"/>
      <c r="F201" s="1043"/>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41"/>
      <c r="B202" s="1042"/>
      <c r="C202" s="1042"/>
      <c r="D202" s="1042"/>
      <c r="E202" s="1042"/>
      <c r="F202" s="1043"/>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41"/>
      <c r="B203" s="1042"/>
      <c r="C203" s="1042"/>
      <c r="D203" s="1042"/>
      <c r="E203" s="1042"/>
      <c r="F203" s="1043"/>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1"/>
      <c r="B204" s="1042"/>
      <c r="C204" s="1042"/>
      <c r="D204" s="1042"/>
      <c r="E204" s="1042"/>
      <c r="F204" s="1043"/>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1"/>
      <c r="B205" s="1042"/>
      <c r="C205" s="1042"/>
      <c r="D205" s="1042"/>
      <c r="E205" s="1042"/>
      <c r="F205" s="1043"/>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1"/>
      <c r="B206" s="1042"/>
      <c r="C206" s="1042"/>
      <c r="D206" s="1042"/>
      <c r="E206" s="1042"/>
      <c r="F206" s="1043"/>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1"/>
      <c r="B207" s="1042"/>
      <c r="C207" s="1042"/>
      <c r="D207" s="1042"/>
      <c r="E207" s="1042"/>
      <c r="F207" s="1043"/>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1"/>
      <c r="B208" s="1042"/>
      <c r="C208" s="1042"/>
      <c r="D208" s="1042"/>
      <c r="E208" s="1042"/>
      <c r="F208" s="1043"/>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1"/>
      <c r="B209" s="1042"/>
      <c r="C209" s="1042"/>
      <c r="D209" s="1042"/>
      <c r="E209" s="1042"/>
      <c r="F209" s="1043"/>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1"/>
      <c r="B210" s="1042"/>
      <c r="C210" s="1042"/>
      <c r="D210" s="1042"/>
      <c r="E210" s="1042"/>
      <c r="F210" s="1043"/>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1"/>
      <c r="B211" s="1042"/>
      <c r="C211" s="1042"/>
      <c r="D211" s="1042"/>
      <c r="E211" s="1042"/>
      <c r="F211" s="1043"/>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410</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41"/>
      <c r="B215" s="1042"/>
      <c r="C215" s="1042"/>
      <c r="D215" s="1042"/>
      <c r="E215" s="1042"/>
      <c r="F215" s="1043"/>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41"/>
      <c r="B216" s="1042"/>
      <c r="C216" s="1042"/>
      <c r="D216" s="1042"/>
      <c r="E216" s="1042"/>
      <c r="F216" s="1043"/>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41"/>
      <c r="B217" s="1042"/>
      <c r="C217" s="1042"/>
      <c r="D217" s="1042"/>
      <c r="E217" s="1042"/>
      <c r="F217" s="1043"/>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1"/>
      <c r="B218" s="1042"/>
      <c r="C218" s="1042"/>
      <c r="D218" s="1042"/>
      <c r="E218" s="1042"/>
      <c r="F218" s="1043"/>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1"/>
      <c r="B219" s="1042"/>
      <c r="C219" s="1042"/>
      <c r="D219" s="1042"/>
      <c r="E219" s="1042"/>
      <c r="F219" s="1043"/>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1"/>
      <c r="B220" s="1042"/>
      <c r="C220" s="1042"/>
      <c r="D220" s="1042"/>
      <c r="E220" s="1042"/>
      <c r="F220" s="1043"/>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1"/>
      <c r="B221" s="1042"/>
      <c r="C221" s="1042"/>
      <c r="D221" s="1042"/>
      <c r="E221" s="1042"/>
      <c r="F221" s="1043"/>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1"/>
      <c r="B222" s="1042"/>
      <c r="C222" s="1042"/>
      <c r="D222" s="1042"/>
      <c r="E222" s="1042"/>
      <c r="F222" s="1043"/>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1"/>
      <c r="B223" s="1042"/>
      <c r="C223" s="1042"/>
      <c r="D223" s="1042"/>
      <c r="E223" s="1042"/>
      <c r="F223" s="1043"/>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1"/>
      <c r="B224" s="1042"/>
      <c r="C224" s="1042"/>
      <c r="D224" s="1042"/>
      <c r="E224" s="1042"/>
      <c r="F224" s="1043"/>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1"/>
      <c r="B225" s="1042"/>
      <c r="C225" s="1042"/>
      <c r="D225" s="1042"/>
      <c r="E225" s="1042"/>
      <c r="F225" s="1043"/>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1"/>
      <c r="B227" s="1042"/>
      <c r="C227" s="1042"/>
      <c r="D227" s="1042"/>
      <c r="E227" s="1042"/>
      <c r="F227" s="1043"/>
      <c r="G227" s="445" t="s">
        <v>411</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412</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41"/>
      <c r="B228" s="1042"/>
      <c r="C228" s="1042"/>
      <c r="D228" s="1042"/>
      <c r="E228" s="1042"/>
      <c r="F228" s="1043"/>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41"/>
      <c r="B229" s="1042"/>
      <c r="C229" s="1042"/>
      <c r="D229" s="1042"/>
      <c r="E229" s="1042"/>
      <c r="F229" s="1043"/>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41"/>
      <c r="B230" s="1042"/>
      <c r="C230" s="1042"/>
      <c r="D230" s="1042"/>
      <c r="E230" s="1042"/>
      <c r="F230" s="1043"/>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1"/>
      <c r="B231" s="1042"/>
      <c r="C231" s="1042"/>
      <c r="D231" s="1042"/>
      <c r="E231" s="1042"/>
      <c r="F231" s="1043"/>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1"/>
      <c r="B232" s="1042"/>
      <c r="C232" s="1042"/>
      <c r="D232" s="1042"/>
      <c r="E232" s="1042"/>
      <c r="F232" s="1043"/>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1"/>
      <c r="B233" s="1042"/>
      <c r="C233" s="1042"/>
      <c r="D233" s="1042"/>
      <c r="E233" s="1042"/>
      <c r="F233" s="1043"/>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1"/>
      <c r="B234" s="1042"/>
      <c r="C234" s="1042"/>
      <c r="D234" s="1042"/>
      <c r="E234" s="1042"/>
      <c r="F234" s="1043"/>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1"/>
      <c r="B235" s="1042"/>
      <c r="C235" s="1042"/>
      <c r="D235" s="1042"/>
      <c r="E235" s="1042"/>
      <c r="F235" s="1043"/>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1"/>
      <c r="B236" s="1042"/>
      <c r="C236" s="1042"/>
      <c r="D236" s="1042"/>
      <c r="E236" s="1042"/>
      <c r="F236" s="1043"/>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1"/>
      <c r="B237" s="1042"/>
      <c r="C237" s="1042"/>
      <c r="D237" s="1042"/>
      <c r="E237" s="1042"/>
      <c r="F237" s="1043"/>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1"/>
      <c r="B238" s="1042"/>
      <c r="C238" s="1042"/>
      <c r="D238" s="1042"/>
      <c r="E238" s="1042"/>
      <c r="F238" s="1043"/>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1"/>
      <c r="B240" s="1042"/>
      <c r="C240" s="1042"/>
      <c r="D240" s="1042"/>
      <c r="E240" s="1042"/>
      <c r="F240" s="1043"/>
      <c r="G240" s="445" t="s">
        <v>413</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414</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41"/>
      <c r="B241" s="1042"/>
      <c r="C241" s="1042"/>
      <c r="D241" s="1042"/>
      <c r="E241" s="1042"/>
      <c r="F241" s="1043"/>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41"/>
      <c r="B242" s="1042"/>
      <c r="C242" s="1042"/>
      <c r="D242" s="1042"/>
      <c r="E242" s="1042"/>
      <c r="F242" s="1043"/>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41"/>
      <c r="B243" s="1042"/>
      <c r="C243" s="1042"/>
      <c r="D243" s="1042"/>
      <c r="E243" s="1042"/>
      <c r="F243" s="1043"/>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1"/>
      <c r="B244" s="1042"/>
      <c r="C244" s="1042"/>
      <c r="D244" s="1042"/>
      <c r="E244" s="1042"/>
      <c r="F244" s="1043"/>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1"/>
      <c r="B245" s="1042"/>
      <c r="C245" s="1042"/>
      <c r="D245" s="1042"/>
      <c r="E245" s="1042"/>
      <c r="F245" s="1043"/>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1"/>
      <c r="B246" s="1042"/>
      <c r="C246" s="1042"/>
      <c r="D246" s="1042"/>
      <c r="E246" s="1042"/>
      <c r="F246" s="1043"/>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1"/>
      <c r="B247" s="1042"/>
      <c r="C247" s="1042"/>
      <c r="D247" s="1042"/>
      <c r="E247" s="1042"/>
      <c r="F247" s="1043"/>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1"/>
      <c r="B248" s="1042"/>
      <c r="C248" s="1042"/>
      <c r="D248" s="1042"/>
      <c r="E248" s="1042"/>
      <c r="F248" s="1043"/>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1"/>
      <c r="B249" s="1042"/>
      <c r="C249" s="1042"/>
      <c r="D249" s="1042"/>
      <c r="E249" s="1042"/>
      <c r="F249" s="1043"/>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1"/>
      <c r="B250" s="1042"/>
      <c r="C250" s="1042"/>
      <c r="D250" s="1042"/>
      <c r="E250" s="1042"/>
      <c r="F250" s="1043"/>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1"/>
      <c r="B251" s="1042"/>
      <c r="C251" s="1042"/>
      <c r="D251" s="1042"/>
      <c r="E251" s="1042"/>
      <c r="F251" s="1043"/>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1"/>
      <c r="B253" s="1042"/>
      <c r="C253" s="1042"/>
      <c r="D253" s="1042"/>
      <c r="E253" s="1042"/>
      <c r="F253" s="1043"/>
      <c r="G253" s="445" t="s">
        <v>415</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41"/>
      <c r="B254" s="1042"/>
      <c r="C254" s="1042"/>
      <c r="D254" s="1042"/>
      <c r="E254" s="1042"/>
      <c r="F254" s="1043"/>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41"/>
      <c r="B255" s="1042"/>
      <c r="C255" s="1042"/>
      <c r="D255" s="1042"/>
      <c r="E255" s="1042"/>
      <c r="F255" s="1043"/>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41"/>
      <c r="B256" s="1042"/>
      <c r="C256" s="1042"/>
      <c r="D256" s="1042"/>
      <c r="E256" s="1042"/>
      <c r="F256" s="1043"/>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1"/>
      <c r="B257" s="1042"/>
      <c r="C257" s="1042"/>
      <c r="D257" s="1042"/>
      <c r="E257" s="1042"/>
      <c r="F257" s="1043"/>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1"/>
      <c r="B258" s="1042"/>
      <c r="C258" s="1042"/>
      <c r="D258" s="1042"/>
      <c r="E258" s="1042"/>
      <c r="F258" s="1043"/>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1"/>
      <c r="B259" s="1042"/>
      <c r="C259" s="1042"/>
      <c r="D259" s="1042"/>
      <c r="E259" s="1042"/>
      <c r="F259" s="1043"/>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1"/>
      <c r="B260" s="1042"/>
      <c r="C260" s="1042"/>
      <c r="D260" s="1042"/>
      <c r="E260" s="1042"/>
      <c r="F260" s="1043"/>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1"/>
      <c r="B261" s="1042"/>
      <c r="C261" s="1042"/>
      <c r="D261" s="1042"/>
      <c r="E261" s="1042"/>
      <c r="F261" s="1043"/>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1"/>
      <c r="B262" s="1042"/>
      <c r="C262" s="1042"/>
      <c r="D262" s="1042"/>
      <c r="E262" s="1042"/>
      <c r="F262" s="1043"/>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1"/>
      <c r="B263" s="1042"/>
      <c r="C263" s="1042"/>
      <c r="D263" s="1042"/>
      <c r="E263" s="1042"/>
      <c r="F263" s="1043"/>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1"/>
      <c r="B264" s="1042"/>
      <c r="C264" s="1042"/>
      <c r="D264" s="1042"/>
      <c r="E264" s="1042"/>
      <c r="F264" s="1043"/>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379</v>
      </c>
      <c r="AI3" s="346"/>
      <c r="AJ3" s="346"/>
      <c r="AK3" s="346"/>
      <c r="AL3" s="346" t="s">
        <v>21</v>
      </c>
      <c r="AM3" s="346"/>
      <c r="AN3" s="346"/>
      <c r="AO3" s="424"/>
      <c r="AP3" s="425" t="s">
        <v>419</v>
      </c>
      <c r="AQ3" s="425"/>
      <c r="AR3" s="425"/>
      <c r="AS3" s="425"/>
      <c r="AT3" s="425"/>
      <c r="AU3" s="425"/>
      <c r="AV3" s="425"/>
      <c r="AW3" s="425"/>
      <c r="AX3" s="425"/>
    </row>
    <row r="4" spans="1:50" ht="26.25" customHeight="1" x14ac:dyDescent="0.2">
      <c r="A4" s="1061">
        <v>1</v>
      </c>
      <c r="B4" s="106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1">
        <v>2</v>
      </c>
      <c r="B5" s="106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1">
        <v>3</v>
      </c>
      <c r="B6" s="106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1">
        <v>4</v>
      </c>
      <c r="B7" s="106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1">
        <v>5</v>
      </c>
      <c r="B8" s="106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1">
        <v>6</v>
      </c>
      <c r="B9" s="106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1">
        <v>7</v>
      </c>
      <c r="B10" s="106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1">
        <v>8</v>
      </c>
      <c r="B11" s="106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1">
        <v>9</v>
      </c>
      <c r="B12" s="106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1">
        <v>10</v>
      </c>
      <c r="B13" s="106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1">
        <v>11</v>
      </c>
      <c r="B14" s="106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1">
        <v>12</v>
      </c>
      <c r="B15" s="106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1">
        <v>13</v>
      </c>
      <c r="B16" s="106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1">
        <v>14</v>
      </c>
      <c r="B17" s="106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1">
        <v>15</v>
      </c>
      <c r="B18" s="106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1">
        <v>16</v>
      </c>
      <c r="B19" s="106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1">
        <v>17</v>
      </c>
      <c r="B20" s="106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1">
        <v>18</v>
      </c>
      <c r="B21" s="106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1">
        <v>19</v>
      </c>
      <c r="B22" s="106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1">
        <v>20</v>
      </c>
      <c r="B23" s="106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1">
        <v>21</v>
      </c>
      <c r="B24" s="106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1">
        <v>22</v>
      </c>
      <c r="B25" s="106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1">
        <v>23</v>
      </c>
      <c r="B26" s="106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1">
        <v>24</v>
      </c>
      <c r="B27" s="106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1">
        <v>25</v>
      </c>
      <c r="B28" s="106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1">
        <v>26</v>
      </c>
      <c r="B29" s="106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1">
        <v>27</v>
      </c>
      <c r="B30" s="106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1">
        <v>28</v>
      </c>
      <c r="B31" s="1061">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1">
        <v>29</v>
      </c>
      <c r="B32" s="1061">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1">
        <v>30</v>
      </c>
      <c r="B33" s="1061">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379</v>
      </c>
      <c r="AI36" s="346"/>
      <c r="AJ36" s="346"/>
      <c r="AK36" s="346"/>
      <c r="AL36" s="346" t="s">
        <v>21</v>
      </c>
      <c r="AM36" s="346"/>
      <c r="AN36" s="346"/>
      <c r="AO36" s="424"/>
      <c r="AP36" s="425" t="s">
        <v>419</v>
      </c>
      <c r="AQ36" s="425"/>
      <c r="AR36" s="425"/>
      <c r="AS36" s="425"/>
      <c r="AT36" s="425"/>
      <c r="AU36" s="425"/>
      <c r="AV36" s="425"/>
      <c r="AW36" s="425"/>
      <c r="AX36" s="425"/>
    </row>
    <row r="37" spans="1:50" ht="26.25" customHeight="1" x14ac:dyDescent="0.2">
      <c r="A37" s="1061">
        <v>1</v>
      </c>
      <c r="B37" s="1061">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1">
        <v>2</v>
      </c>
      <c r="B38" s="106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1">
        <v>3</v>
      </c>
      <c r="B39" s="106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1">
        <v>4</v>
      </c>
      <c r="B40" s="106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1">
        <v>5</v>
      </c>
      <c r="B41" s="106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1">
        <v>6</v>
      </c>
      <c r="B42" s="106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1">
        <v>7</v>
      </c>
      <c r="B43" s="106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1">
        <v>8</v>
      </c>
      <c r="B44" s="106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1">
        <v>9</v>
      </c>
      <c r="B45" s="106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1">
        <v>10</v>
      </c>
      <c r="B46" s="106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1">
        <v>11</v>
      </c>
      <c r="B47" s="106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1">
        <v>12</v>
      </c>
      <c r="B48" s="106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1">
        <v>13</v>
      </c>
      <c r="B49" s="106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1">
        <v>14</v>
      </c>
      <c r="B50" s="106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1">
        <v>15</v>
      </c>
      <c r="B51" s="106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1">
        <v>16</v>
      </c>
      <c r="B52" s="106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1">
        <v>17</v>
      </c>
      <c r="B53" s="106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1">
        <v>18</v>
      </c>
      <c r="B54" s="106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1">
        <v>19</v>
      </c>
      <c r="B55" s="106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1">
        <v>20</v>
      </c>
      <c r="B56" s="106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1">
        <v>21</v>
      </c>
      <c r="B57" s="106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1">
        <v>22</v>
      </c>
      <c r="B58" s="106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1">
        <v>23</v>
      </c>
      <c r="B59" s="106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1">
        <v>24</v>
      </c>
      <c r="B60" s="106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1">
        <v>25</v>
      </c>
      <c r="B61" s="106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1">
        <v>26</v>
      </c>
      <c r="B62" s="106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1">
        <v>27</v>
      </c>
      <c r="B63" s="106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1">
        <v>28</v>
      </c>
      <c r="B64" s="106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1">
        <v>29</v>
      </c>
      <c r="B65" s="106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1">
        <v>30</v>
      </c>
      <c r="B66" s="106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379</v>
      </c>
      <c r="AI69" s="346"/>
      <c r="AJ69" s="346"/>
      <c r="AK69" s="346"/>
      <c r="AL69" s="346" t="s">
        <v>21</v>
      </c>
      <c r="AM69" s="346"/>
      <c r="AN69" s="346"/>
      <c r="AO69" s="424"/>
      <c r="AP69" s="425" t="s">
        <v>419</v>
      </c>
      <c r="AQ69" s="425"/>
      <c r="AR69" s="425"/>
      <c r="AS69" s="425"/>
      <c r="AT69" s="425"/>
      <c r="AU69" s="425"/>
      <c r="AV69" s="425"/>
      <c r="AW69" s="425"/>
      <c r="AX69" s="425"/>
    </row>
    <row r="70" spans="1:50" ht="26.25" customHeight="1" x14ac:dyDescent="0.2">
      <c r="A70" s="1061">
        <v>1</v>
      </c>
      <c r="B70" s="106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1">
        <v>2</v>
      </c>
      <c r="B71" s="106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1">
        <v>3</v>
      </c>
      <c r="B72" s="106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1">
        <v>4</v>
      </c>
      <c r="B73" s="106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1">
        <v>5</v>
      </c>
      <c r="B74" s="106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1">
        <v>6</v>
      </c>
      <c r="B75" s="106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1">
        <v>7</v>
      </c>
      <c r="B76" s="106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1">
        <v>8</v>
      </c>
      <c r="B77" s="106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1">
        <v>9</v>
      </c>
      <c r="B78" s="106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1">
        <v>10</v>
      </c>
      <c r="B79" s="106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1">
        <v>11</v>
      </c>
      <c r="B80" s="106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1">
        <v>12</v>
      </c>
      <c r="B81" s="106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1">
        <v>13</v>
      </c>
      <c r="B82" s="106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1">
        <v>14</v>
      </c>
      <c r="B83" s="106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1">
        <v>15</v>
      </c>
      <c r="B84" s="106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1">
        <v>16</v>
      </c>
      <c r="B85" s="106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1">
        <v>17</v>
      </c>
      <c r="B86" s="106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1">
        <v>18</v>
      </c>
      <c r="B87" s="106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1">
        <v>19</v>
      </c>
      <c r="B88" s="106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1">
        <v>20</v>
      </c>
      <c r="B89" s="106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1">
        <v>21</v>
      </c>
      <c r="B90" s="106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1">
        <v>22</v>
      </c>
      <c r="B91" s="106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1">
        <v>23</v>
      </c>
      <c r="B92" s="106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1">
        <v>24</v>
      </c>
      <c r="B93" s="106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1">
        <v>25</v>
      </c>
      <c r="B94" s="106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1">
        <v>26</v>
      </c>
      <c r="B95" s="106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1">
        <v>27</v>
      </c>
      <c r="B96" s="106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1">
        <v>28</v>
      </c>
      <c r="B97" s="106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1">
        <v>29</v>
      </c>
      <c r="B98" s="106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1">
        <v>30</v>
      </c>
      <c r="B99" s="106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379</v>
      </c>
      <c r="AI102" s="346"/>
      <c r="AJ102" s="346"/>
      <c r="AK102" s="346"/>
      <c r="AL102" s="346" t="s">
        <v>21</v>
      </c>
      <c r="AM102" s="346"/>
      <c r="AN102" s="346"/>
      <c r="AO102" s="424"/>
      <c r="AP102" s="425" t="s">
        <v>419</v>
      </c>
      <c r="AQ102" s="425"/>
      <c r="AR102" s="425"/>
      <c r="AS102" s="425"/>
      <c r="AT102" s="425"/>
      <c r="AU102" s="425"/>
      <c r="AV102" s="425"/>
      <c r="AW102" s="425"/>
      <c r="AX102" s="425"/>
    </row>
    <row r="103" spans="1:50" ht="26.25" customHeight="1" x14ac:dyDescent="0.2">
      <c r="A103" s="1061">
        <v>1</v>
      </c>
      <c r="B103" s="106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1">
        <v>2</v>
      </c>
      <c r="B104" s="106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1">
        <v>3</v>
      </c>
      <c r="B105" s="106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1">
        <v>4</v>
      </c>
      <c r="B106" s="106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1">
        <v>5</v>
      </c>
      <c r="B107" s="106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1">
        <v>6</v>
      </c>
      <c r="B108" s="106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1">
        <v>7</v>
      </c>
      <c r="B109" s="106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1">
        <v>8</v>
      </c>
      <c r="B110" s="106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1">
        <v>9</v>
      </c>
      <c r="B111" s="106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1">
        <v>10</v>
      </c>
      <c r="B112" s="106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1">
        <v>11</v>
      </c>
      <c r="B113" s="106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1">
        <v>12</v>
      </c>
      <c r="B114" s="106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1">
        <v>13</v>
      </c>
      <c r="B115" s="106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1">
        <v>14</v>
      </c>
      <c r="B116" s="106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1">
        <v>15</v>
      </c>
      <c r="B117" s="106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1">
        <v>16</v>
      </c>
      <c r="B118" s="106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1">
        <v>17</v>
      </c>
      <c r="B119" s="106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1">
        <v>18</v>
      </c>
      <c r="B120" s="106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1">
        <v>19</v>
      </c>
      <c r="B121" s="106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1">
        <v>20</v>
      </c>
      <c r="B122" s="106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1">
        <v>21</v>
      </c>
      <c r="B123" s="106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1">
        <v>22</v>
      </c>
      <c r="B124" s="106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1">
        <v>23</v>
      </c>
      <c r="B125" s="106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1">
        <v>24</v>
      </c>
      <c r="B126" s="106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1">
        <v>25</v>
      </c>
      <c r="B127" s="106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1">
        <v>26</v>
      </c>
      <c r="B128" s="106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1">
        <v>27</v>
      </c>
      <c r="B129" s="106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1">
        <v>28</v>
      </c>
      <c r="B130" s="106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1">
        <v>29</v>
      </c>
      <c r="B131" s="106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1">
        <v>30</v>
      </c>
      <c r="B132" s="106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379</v>
      </c>
      <c r="AI135" s="346"/>
      <c r="AJ135" s="346"/>
      <c r="AK135" s="346"/>
      <c r="AL135" s="346" t="s">
        <v>21</v>
      </c>
      <c r="AM135" s="346"/>
      <c r="AN135" s="346"/>
      <c r="AO135" s="424"/>
      <c r="AP135" s="425" t="s">
        <v>419</v>
      </c>
      <c r="AQ135" s="425"/>
      <c r="AR135" s="425"/>
      <c r="AS135" s="425"/>
      <c r="AT135" s="425"/>
      <c r="AU135" s="425"/>
      <c r="AV135" s="425"/>
      <c r="AW135" s="425"/>
      <c r="AX135" s="425"/>
    </row>
    <row r="136" spans="1:50" ht="26.25" customHeight="1" x14ac:dyDescent="0.2">
      <c r="A136" s="1061">
        <v>1</v>
      </c>
      <c r="B136" s="106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1">
        <v>2</v>
      </c>
      <c r="B137" s="106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1">
        <v>3</v>
      </c>
      <c r="B138" s="106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1">
        <v>4</v>
      </c>
      <c r="B139" s="106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1">
        <v>5</v>
      </c>
      <c r="B140" s="106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1">
        <v>6</v>
      </c>
      <c r="B141" s="106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1">
        <v>7</v>
      </c>
      <c r="B142" s="106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1">
        <v>8</v>
      </c>
      <c r="B143" s="106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1">
        <v>9</v>
      </c>
      <c r="B144" s="106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1">
        <v>10</v>
      </c>
      <c r="B145" s="106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1">
        <v>11</v>
      </c>
      <c r="B146" s="106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1">
        <v>12</v>
      </c>
      <c r="B147" s="106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1">
        <v>13</v>
      </c>
      <c r="B148" s="106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1">
        <v>14</v>
      </c>
      <c r="B149" s="106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1">
        <v>15</v>
      </c>
      <c r="B150" s="106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1">
        <v>16</v>
      </c>
      <c r="B151" s="106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1">
        <v>17</v>
      </c>
      <c r="B152" s="106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1">
        <v>18</v>
      </c>
      <c r="B153" s="106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1">
        <v>19</v>
      </c>
      <c r="B154" s="106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1">
        <v>20</v>
      </c>
      <c r="B155" s="106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1">
        <v>21</v>
      </c>
      <c r="B156" s="106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1">
        <v>22</v>
      </c>
      <c r="B157" s="106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1">
        <v>23</v>
      </c>
      <c r="B158" s="106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1">
        <v>24</v>
      </c>
      <c r="B159" s="106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1">
        <v>25</v>
      </c>
      <c r="B160" s="106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1">
        <v>26</v>
      </c>
      <c r="B161" s="106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1">
        <v>27</v>
      </c>
      <c r="B162" s="106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1">
        <v>28</v>
      </c>
      <c r="B163" s="106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1">
        <v>29</v>
      </c>
      <c r="B164" s="106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1">
        <v>30</v>
      </c>
      <c r="B165" s="106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379</v>
      </c>
      <c r="AI168" s="346"/>
      <c r="AJ168" s="346"/>
      <c r="AK168" s="346"/>
      <c r="AL168" s="346" t="s">
        <v>21</v>
      </c>
      <c r="AM168" s="346"/>
      <c r="AN168" s="346"/>
      <c r="AO168" s="424"/>
      <c r="AP168" s="425" t="s">
        <v>419</v>
      </c>
      <c r="AQ168" s="425"/>
      <c r="AR168" s="425"/>
      <c r="AS168" s="425"/>
      <c r="AT168" s="425"/>
      <c r="AU168" s="425"/>
      <c r="AV168" s="425"/>
      <c r="AW168" s="425"/>
      <c r="AX168" s="425"/>
    </row>
    <row r="169" spans="1:50" ht="26.25" customHeight="1" x14ac:dyDescent="0.2">
      <c r="A169" s="1061">
        <v>1</v>
      </c>
      <c r="B169" s="106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1">
        <v>2</v>
      </c>
      <c r="B170" s="106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1">
        <v>3</v>
      </c>
      <c r="B171" s="106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1">
        <v>4</v>
      </c>
      <c r="B172" s="106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1">
        <v>5</v>
      </c>
      <c r="B173" s="106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1">
        <v>6</v>
      </c>
      <c r="B174" s="106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1">
        <v>7</v>
      </c>
      <c r="B175" s="106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1">
        <v>8</v>
      </c>
      <c r="B176" s="106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1">
        <v>9</v>
      </c>
      <c r="B177" s="106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1">
        <v>10</v>
      </c>
      <c r="B178" s="106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1">
        <v>11</v>
      </c>
      <c r="B179" s="106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1">
        <v>12</v>
      </c>
      <c r="B180" s="106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1">
        <v>13</v>
      </c>
      <c r="B181" s="106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1">
        <v>14</v>
      </c>
      <c r="B182" s="106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1">
        <v>15</v>
      </c>
      <c r="B183" s="106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1">
        <v>16</v>
      </c>
      <c r="B184" s="106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1">
        <v>17</v>
      </c>
      <c r="B185" s="106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1">
        <v>18</v>
      </c>
      <c r="B186" s="106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1">
        <v>19</v>
      </c>
      <c r="B187" s="106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1">
        <v>20</v>
      </c>
      <c r="B188" s="106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1">
        <v>21</v>
      </c>
      <c r="B189" s="106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1">
        <v>22</v>
      </c>
      <c r="B190" s="106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1">
        <v>23</v>
      </c>
      <c r="B191" s="106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1">
        <v>24</v>
      </c>
      <c r="B192" s="106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1">
        <v>25</v>
      </c>
      <c r="B193" s="106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1">
        <v>26</v>
      </c>
      <c r="B194" s="106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1">
        <v>27</v>
      </c>
      <c r="B195" s="106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1">
        <v>28</v>
      </c>
      <c r="B196" s="106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1">
        <v>29</v>
      </c>
      <c r="B197" s="106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1">
        <v>30</v>
      </c>
      <c r="B198" s="106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379</v>
      </c>
      <c r="AI201" s="346"/>
      <c r="AJ201" s="346"/>
      <c r="AK201" s="346"/>
      <c r="AL201" s="346" t="s">
        <v>21</v>
      </c>
      <c r="AM201" s="346"/>
      <c r="AN201" s="346"/>
      <c r="AO201" s="424"/>
      <c r="AP201" s="425" t="s">
        <v>419</v>
      </c>
      <c r="AQ201" s="425"/>
      <c r="AR201" s="425"/>
      <c r="AS201" s="425"/>
      <c r="AT201" s="425"/>
      <c r="AU201" s="425"/>
      <c r="AV201" s="425"/>
      <c r="AW201" s="425"/>
      <c r="AX201" s="425"/>
    </row>
    <row r="202" spans="1:50" ht="26.25" customHeight="1" x14ac:dyDescent="0.2">
      <c r="A202" s="1061">
        <v>1</v>
      </c>
      <c r="B202" s="1061">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1">
        <v>2</v>
      </c>
      <c r="B203" s="106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1">
        <v>3</v>
      </c>
      <c r="B204" s="106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1">
        <v>4</v>
      </c>
      <c r="B205" s="106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1">
        <v>5</v>
      </c>
      <c r="B206" s="106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1">
        <v>6</v>
      </c>
      <c r="B207" s="106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1">
        <v>7</v>
      </c>
      <c r="B208" s="106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1">
        <v>8</v>
      </c>
      <c r="B209" s="106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1">
        <v>9</v>
      </c>
      <c r="B210" s="106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1">
        <v>10</v>
      </c>
      <c r="B211" s="106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1">
        <v>11</v>
      </c>
      <c r="B212" s="106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1">
        <v>12</v>
      </c>
      <c r="B213" s="106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1">
        <v>13</v>
      </c>
      <c r="B214" s="106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1">
        <v>14</v>
      </c>
      <c r="B215" s="106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1">
        <v>15</v>
      </c>
      <c r="B216" s="106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1">
        <v>16</v>
      </c>
      <c r="B217" s="106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1">
        <v>17</v>
      </c>
      <c r="B218" s="106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1">
        <v>18</v>
      </c>
      <c r="B219" s="106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1">
        <v>19</v>
      </c>
      <c r="B220" s="106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1">
        <v>20</v>
      </c>
      <c r="B221" s="106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1">
        <v>21</v>
      </c>
      <c r="B222" s="106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1">
        <v>22</v>
      </c>
      <c r="B223" s="106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1">
        <v>23</v>
      </c>
      <c r="B224" s="106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1">
        <v>24</v>
      </c>
      <c r="B225" s="106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1">
        <v>25</v>
      </c>
      <c r="B226" s="106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1">
        <v>26</v>
      </c>
      <c r="B227" s="106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1">
        <v>27</v>
      </c>
      <c r="B228" s="106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1">
        <v>28</v>
      </c>
      <c r="B229" s="106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1">
        <v>29</v>
      </c>
      <c r="B230" s="106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1">
        <v>30</v>
      </c>
      <c r="B231" s="106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379</v>
      </c>
      <c r="AI234" s="346"/>
      <c r="AJ234" s="346"/>
      <c r="AK234" s="346"/>
      <c r="AL234" s="346" t="s">
        <v>21</v>
      </c>
      <c r="AM234" s="346"/>
      <c r="AN234" s="346"/>
      <c r="AO234" s="424"/>
      <c r="AP234" s="425" t="s">
        <v>419</v>
      </c>
      <c r="AQ234" s="425"/>
      <c r="AR234" s="425"/>
      <c r="AS234" s="425"/>
      <c r="AT234" s="425"/>
      <c r="AU234" s="425"/>
      <c r="AV234" s="425"/>
      <c r="AW234" s="425"/>
      <c r="AX234" s="425"/>
    </row>
    <row r="235" spans="1:50" ht="26.25" customHeight="1" x14ac:dyDescent="0.2">
      <c r="A235" s="1061">
        <v>1</v>
      </c>
      <c r="B235" s="106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1">
        <v>2</v>
      </c>
      <c r="B236" s="106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1">
        <v>3</v>
      </c>
      <c r="B237" s="106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1">
        <v>4</v>
      </c>
      <c r="B238" s="106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1">
        <v>5</v>
      </c>
      <c r="B239" s="106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1">
        <v>6</v>
      </c>
      <c r="B240" s="106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1">
        <v>7</v>
      </c>
      <c r="B241" s="106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1">
        <v>8</v>
      </c>
      <c r="B242" s="106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1">
        <v>9</v>
      </c>
      <c r="B243" s="106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1">
        <v>10</v>
      </c>
      <c r="B244" s="106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1">
        <v>11</v>
      </c>
      <c r="B245" s="106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1">
        <v>12</v>
      </c>
      <c r="B246" s="106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1">
        <v>13</v>
      </c>
      <c r="B247" s="106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1">
        <v>14</v>
      </c>
      <c r="B248" s="106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1">
        <v>15</v>
      </c>
      <c r="B249" s="106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1">
        <v>16</v>
      </c>
      <c r="B250" s="106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1">
        <v>17</v>
      </c>
      <c r="B251" s="106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1">
        <v>18</v>
      </c>
      <c r="B252" s="106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1">
        <v>19</v>
      </c>
      <c r="B253" s="106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1">
        <v>20</v>
      </c>
      <c r="B254" s="106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1">
        <v>21</v>
      </c>
      <c r="B255" s="106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1">
        <v>22</v>
      </c>
      <c r="B256" s="106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1">
        <v>23</v>
      </c>
      <c r="B257" s="106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1">
        <v>24</v>
      </c>
      <c r="B258" s="106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1">
        <v>25</v>
      </c>
      <c r="B259" s="106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1">
        <v>26</v>
      </c>
      <c r="B260" s="106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1">
        <v>27</v>
      </c>
      <c r="B261" s="106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1">
        <v>28</v>
      </c>
      <c r="B262" s="106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1">
        <v>29</v>
      </c>
      <c r="B263" s="106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1">
        <v>30</v>
      </c>
      <c r="B264" s="106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379</v>
      </c>
      <c r="AI267" s="346"/>
      <c r="AJ267" s="346"/>
      <c r="AK267" s="346"/>
      <c r="AL267" s="346" t="s">
        <v>21</v>
      </c>
      <c r="AM267" s="346"/>
      <c r="AN267" s="346"/>
      <c r="AO267" s="424"/>
      <c r="AP267" s="425" t="s">
        <v>419</v>
      </c>
      <c r="AQ267" s="425"/>
      <c r="AR267" s="425"/>
      <c r="AS267" s="425"/>
      <c r="AT267" s="425"/>
      <c r="AU267" s="425"/>
      <c r="AV267" s="425"/>
      <c r="AW267" s="425"/>
      <c r="AX267" s="425"/>
    </row>
    <row r="268" spans="1:50" ht="26.25" customHeight="1" x14ac:dyDescent="0.2">
      <c r="A268" s="1061">
        <v>1</v>
      </c>
      <c r="B268" s="106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1">
        <v>2</v>
      </c>
      <c r="B269" s="106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1">
        <v>3</v>
      </c>
      <c r="B270" s="106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1">
        <v>4</v>
      </c>
      <c r="B271" s="106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1">
        <v>5</v>
      </c>
      <c r="B272" s="106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1">
        <v>6</v>
      </c>
      <c r="B273" s="106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1">
        <v>7</v>
      </c>
      <c r="B274" s="106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1">
        <v>8</v>
      </c>
      <c r="B275" s="106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1">
        <v>9</v>
      </c>
      <c r="B276" s="106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1">
        <v>10</v>
      </c>
      <c r="B277" s="106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1">
        <v>11</v>
      </c>
      <c r="B278" s="106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1">
        <v>12</v>
      </c>
      <c r="B279" s="106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1">
        <v>13</v>
      </c>
      <c r="B280" s="106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1">
        <v>14</v>
      </c>
      <c r="B281" s="106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1">
        <v>15</v>
      </c>
      <c r="B282" s="106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1">
        <v>16</v>
      </c>
      <c r="B283" s="106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1">
        <v>17</v>
      </c>
      <c r="B284" s="106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1">
        <v>18</v>
      </c>
      <c r="B285" s="106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1">
        <v>19</v>
      </c>
      <c r="B286" s="106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1">
        <v>20</v>
      </c>
      <c r="B287" s="106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1">
        <v>21</v>
      </c>
      <c r="B288" s="106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1">
        <v>22</v>
      </c>
      <c r="B289" s="106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1">
        <v>23</v>
      </c>
      <c r="B290" s="106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1">
        <v>24</v>
      </c>
      <c r="B291" s="106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1">
        <v>25</v>
      </c>
      <c r="B292" s="106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1">
        <v>26</v>
      </c>
      <c r="B293" s="106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1">
        <v>27</v>
      </c>
      <c r="B294" s="106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1">
        <v>28</v>
      </c>
      <c r="B295" s="106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1">
        <v>29</v>
      </c>
      <c r="B296" s="106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1">
        <v>30</v>
      </c>
      <c r="B297" s="106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379</v>
      </c>
      <c r="AI300" s="346"/>
      <c r="AJ300" s="346"/>
      <c r="AK300" s="346"/>
      <c r="AL300" s="346" t="s">
        <v>21</v>
      </c>
      <c r="AM300" s="346"/>
      <c r="AN300" s="346"/>
      <c r="AO300" s="424"/>
      <c r="AP300" s="425" t="s">
        <v>419</v>
      </c>
      <c r="AQ300" s="425"/>
      <c r="AR300" s="425"/>
      <c r="AS300" s="425"/>
      <c r="AT300" s="425"/>
      <c r="AU300" s="425"/>
      <c r="AV300" s="425"/>
      <c r="AW300" s="425"/>
      <c r="AX300" s="425"/>
    </row>
    <row r="301" spans="1:50" ht="26.25" customHeight="1" x14ac:dyDescent="0.2">
      <c r="A301" s="1061">
        <v>1</v>
      </c>
      <c r="B301" s="106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1">
        <v>2</v>
      </c>
      <c r="B302" s="106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1">
        <v>3</v>
      </c>
      <c r="B303" s="106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1">
        <v>4</v>
      </c>
      <c r="B304" s="106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1">
        <v>5</v>
      </c>
      <c r="B305" s="106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1">
        <v>6</v>
      </c>
      <c r="B306" s="106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1">
        <v>7</v>
      </c>
      <c r="B307" s="106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1">
        <v>8</v>
      </c>
      <c r="B308" s="106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1">
        <v>9</v>
      </c>
      <c r="B309" s="106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1">
        <v>10</v>
      </c>
      <c r="B310" s="106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1">
        <v>11</v>
      </c>
      <c r="B311" s="106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1">
        <v>12</v>
      </c>
      <c r="B312" s="106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1">
        <v>13</v>
      </c>
      <c r="B313" s="106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1">
        <v>14</v>
      </c>
      <c r="B314" s="106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1">
        <v>15</v>
      </c>
      <c r="B315" s="106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1">
        <v>16</v>
      </c>
      <c r="B316" s="106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1">
        <v>17</v>
      </c>
      <c r="B317" s="106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1">
        <v>18</v>
      </c>
      <c r="B318" s="106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1">
        <v>19</v>
      </c>
      <c r="B319" s="106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1">
        <v>20</v>
      </c>
      <c r="B320" s="106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1">
        <v>21</v>
      </c>
      <c r="B321" s="106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1">
        <v>22</v>
      </c>
      <c r="B322" s="106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1">
        <v>23</v>
      </c>
      <c r="B323" s="106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1">
        <v>24</v>
      </c>
      <c r="B324" s="106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1">
        <v>25</v>
      </c>
      <c r="B325" s="106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1">
        <v>26</v>
      </c>
      <c r="B326" s="106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1">
        <v>27</v>
      </c>
      <c r="B327" s="106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1">
        <v>28</v>
      </c>
      <c r="B328" s="106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1">
        <v>29</v>
      </c>
      <c r="B329" s="106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1">
        <v>30</v>
      </c>
      <c r="B330" s="106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379</v>
      </c>
      <c r="AI333" s="346"/>
      <c r="AJ333" s="346"/>
      <c r="AK333" s="346"/>
      <c r="AL333" s="346" t="s">
        <v>21</v>
      </c>
      <c r="AM333" s="346"/>
      <c r="AN333" s="346"/>
      <c r="AO333" s="424"/>
      <c r="AP333" s="425" t="s">
        <v>419</v>
      </c>
      <c r="AQ333" s="425"/>
      <c r="AR333" s="425"/>
      <c r="AS333" s="425"/>
      <c r="AT333" s="425"/>
      <c r="AU333" s="425"/>
      <c r="AV333" s="425"/>
      <c r="AW333" s="425"/>
      <c r="AX333" s="425"/>
    </row>
    <row r="334" spans="1:50" ht="26.25" customHeight="1" x14ac:dyDescent="0.2">
      <c r="A334" s="1061">
        <v>1</v>
      </c>
      <c r="B334" s="106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1">
        <v>2</v>
      </c>
      <c r="B335" s="106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1">
        <v>3</v>
      </c>
      <c r="B336" s="106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1">
        <v>4</v>
      </c>
      <c r="B337" s="106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1">
        <v>5</v>
      </c>
      <c r="B338" s="106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1">
        <v>6</v>
      </c>
      <c r="B339" s="106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1">
        <v>7</v>
      </c>
      <c r="B340" s="106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1">
        <v>8</v>
      </c>
      <c r="B341" s="106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1">
        <v>9</v>
      </c>
      <c r="B342" s="106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1">
        <v>10</v>
      </c>
      <c r="B343" s="106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1">
        <v>11</v>
      </c>
      <c r="B344" s="106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1">
        <v>12</v>
      </c>
      <c r="B345" s="106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1">
        <v>13</v>
      </c>
      <c r="B346" s="106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1">
        <v>14</v>
      </c>
      <c r="B347" s="106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1">
        <v>15</v>
      </c>
      <c r="B348" s="106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1">
        <v>16</v>
      </c>
      <c r="B349" s="106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1">
        <v>17</v>
      </c>
      <c r="B350" s="106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1">
        <v>18</v>
      </c>
      <c r="B351" s="106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1">
        <v>19</v>
      </c>
      <c r="B352" s="106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1">
        <v>20</v>
      </c>
      <c r="B353" s="106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1">
        <v>21</v>
      </c>
      <c r="B354" s="106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1">
        <v>22</v>
      </c>
      <c r="B355" s="106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1">
        <v>23</v>
      </c>
      <c r="B356" s="106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1">
        <v>24</v>
      </c>
      <c r="B357" s="106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1">
        <v>25</v>
      </c>
      <c r="B358" s="106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1">
        <v>26</v>
      </c>
      <c r="B359" s="106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1">
        <v>27</v>
      </c>
      <c r="B360" s="106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1">
        <v>28</v>
      </c>
      <c r="B361" s="106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1">
        <v>29</v>
      </c>
      <c r="B362" s="106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1">
        <v>30</v>
      </c>
      <c r="B363" s="106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379</v>
      </c>
      <c r="AI366" s="346"/>
      <c r="AJ366" s="346"/>
      <c r="AK366" s="346"/>
      <c r="AL366" s="346" t="s">
        <v>21</v>
      </c>
      <c r="AM366" s="346"/>
      <c r="AN366" s="346"/>
      <c r="AO366" s="424"/>
      <c r="AP366" s="425" t="s">
        <v>419</v>
      </c>
      <c r="AQ366" s="425"/>
      <c r="AR366" s="425"/>
      <c r="AS366" s="425"/>
      <c r="AT366" s="425"/>
      <c r="AU366" s="425"/>
      <c r="AV366" s="425"/>
      <c r="AW366" s="425"/>
      <c r="AX366" s="425"/>
    </row>
    <row r="367" spans="1:50" ht="26.25" customHeight="1" x14ac:dyDescent="0.2">
      <c r="A367" s="1061">
        <v>1</v>
      </c>
      <c r="B367" s="106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1">
        <v>2</v>
      </c>
      <c r="B368" s="106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1">
        <v>3</v>
      </c>
      <c r="B369" s="106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1">
        <v>4</v>
      </c>
      <c r="B370" s="106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1">
        <v>5</v>
      </c>
      <c r="B371" s="106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1">
        <v>6</v>
      </c>
      <c r="B372" s="106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1">
        <v>7</v>
      </c>
      <c r="B373" s="106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1">
        <v>8</v>
      </c>
      <c r="B374" s="106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1">
        <v>9</v>
      </c>
      <c r="B375" s="106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1">
        <v>10</v>
      </c>
      <c r="B376" s="106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1">
        <v>11</v>
      </c>
      <c r="B377" s="106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1">
        <v>12</v>
      </c>
      <c r="B378" s="106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1">
        <v>13</v>
      </c>
      <c r="B379" s="106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1">
        <v>14</v>
      </c>
      <c r="B380" s="106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1">
        <v>15</v>
      </c>
      <c r="B381" s="106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1">
        <v>16</v>
      </c>
      <c r="B382" s="106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1">
        <v>17</v>
      </c>
      <c r="B383" s="106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1">
        <v>18</v>
      </c>
      <c r="B384" s="106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1">
        <v>19</v>
      </c>
      <c r="B385" s="106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1">
        <v>20</v>
      </c>
      <c r="B386" s="106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1">
        <v>21</v>
      </c>
      <c r="B387" s="106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1">
        <v>22</v>
      </c>
      <c r="B388" s="106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1">
        <v>23</v>
      </c>
      <c r="B389" s="106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1">
        <v>24</v>
      </c>
      <c r="B390" s="106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1">
        <v>25</v>
      </c>
      <c r="B391" s="106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1">
        <v>26</v>
      </c>
      <c r="B392" s="106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1">
        <v>27</v>
      </c>
      <c r="B393" s="106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1">
        <v>28</v>
      </c>
      <c r="B394" s="106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1">
        <v>29</v>
      </c>
      <c r="B395" s="106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1">
        <v>30</v>
      </c>
      <c r="B396" s="106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379</v>
      </c>
      <c r="AI399" s="346"/>
      <c r="AJ399" s="346"/>
      <c r="AK399" s="346"/>
      <c r="AL399" s="346" t="s">
        <v>21</v>
      </c>
      <c r="AM399" s="346"/>
      <c r="AN399" s="346"/>
      <c r="AO399" s="424"/>
      <c r="AP399" s="425" t="s">
        <v>419</v>
      </c>
      <c r="AQ399" s="425"/>
      <c r="AR399" s="425"/>
      <c r="AS399" s="425"/>
      <c r="AT399" s="425"/>
      <c r="AU399" s="425"/>
      <c r="AV399" s="425"/>
      <c r="AW399" s="425"/>
      <c r="AX399" s="425"/>
    </row>
    <row r="400" spans="1:50" ht="26.25" customHeight="1" x14ac:dyDescent="0.2">
      <c r="A400" s="1061">
        <v>1</v>
      </c>
      <c r="B400" s="106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1">
        <v>2</v>
      </c>
      <c r="B401" s="106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1">
        <v>3</v>
      </c>
      <c r="B402" s="106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1">
        <v>4</v>
      </c>
      <c r="B403" s="106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1">
        <v>5</v>
      </c>
      <c r="B404" s="106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1">
        <v>6</v>
      </c>
      <c r="B405" s="106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1">
        <v>7</v>
      </c>
      <c r="B406" s="106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1">
        <v>8</v>
      </c>
      <c r="B407" s="106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1">
        <v>9</v>
      </c>
      <c r="B408" s="106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1">
        <v>10</v>
      </c>
      <c r="B409" s="106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1">
        <v>11</v>
      </c>
      <c r="B410" s="106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1">
        <v>12</v>
      </c>
      <c r="B411" s="106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1">
        <v>13</v>
      </c>
      <c r="B412" s="106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1">
        <v>14</v>
      </c>
      <c r="B413" s="106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1">
        <v>15</v>
      </c>
      <c r="B414" s="106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1">
        <v>16</v>
      </c>
      <c r="B415" s="106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1">
        <v>17</v>
      </c>
      <c r="B416" s="106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1">
        <v>18</v>
      </c>
      <c r="B417" s="106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1">
        <v>19</v>
      </c>
      <c r="B418" s="106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1">
        <v>20</v>
      </c>
      <c r="B419" s="106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1">
        <v>21</v>
      </c>
      <c r="B420" s="106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1">
        <v>22</v>
      </c>
      <c r="B421" s="106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1">
        <v>23</v>
      </c>
      <c r="B422" s="106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1">
        <v>24</v>
      </c>
      <c r="B423" s="106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1">
        <v>25</v>
      </c>
      <c r="B424" s="106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1">
        <v>26</v>
      </c>
      <c r="B425" s="106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1">
        <v>27</v>
      </c>
      <c r="B426" s="106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1">
        <v>28</v>
      </c>
      <c r="B427" s="106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1">
        <v>29</v>
      </c>
      <c r="B428" s="106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1">
        <v>30</v>
      </c>
      <c r="B429" s="106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379</v>
      </c>
      <c r="AI432" s="346"/>
      <c r="AJ432" s="346"/>
      <c r="AK432" s="346"/>
      <c r="AL432" s="346" t="s">
        <v>21</v>
      </c>
      <c r="AM432" s="346"/>
      <c r="AN432" s="346"/>
      <c r="AO432" s="424"/>
      <c r="AP432" s="425" t="s">
        <v>419</v>
      </c>
      <c r="AQ432" s="425"/>
      <c r="AR432" s="425"/>
      <c r="AS432" s="425"/>
      <c r="AT432" s="425"/>
      <c r="AU432" s="425"/>
      <c r="AV432" s="425"/>
      <c r="AW432" s="425"/>
      <c r="AX432" s="425"/>
    </row>
    <row r="433" spans="1:50" ht="26.25" customHeight="1" x14ac:dyDescent="0.2">
      <c r="A433" s="1061">
        <v>1</v>
      </c>
      <c r="B433" s="106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1">
        <v>2</v>
      </c>
      <c r="B434" s="106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1">
        <v>3</v>
      </c>
      <c r="B435" s="106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1">
        <v>4</v>
      </c>
      <c r="B436" s="106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1">
        <v>5</v>
      </c>
      <c r="B437" s="106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1">
        <v>6</v>
      </c>
      <c r="B438" s="106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1">
        <v>7</v>
      </c>
      <c r="B439" s="106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1">
        <v>8</v>
      </c>
      <c r="B440" s="106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1">
        <v>9</v>
      </c>
      <c r="B441" s="106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1">
        <v>10</v>
      </c>
      <c r="B442" s="106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1">
        <v>11</v>
      </c>
      <c r="B443" s="106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1">
        <v>12</v>
      </c>
      <c r="B444" s="106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1">
        <v>13</v>
      </c>
      <c r="B445" s="106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1">
        <v>14</v>
      </c>
      <c r="B446" s="106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1">
        <v>15</v>
      </c>
      <c r="B447" s="106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1">
        <v>16</v>
      </c>
      <c r="B448" s="106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1">
        <v>17</v>
      </c>
      <c r="B449" s="106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1">
        <v>18</v>
      </c>
      <c r="B450" s="106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1">
        <v>19</v>
      </c>
      <c r="B451" s="106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1">
        <v>20</v>
      </c>
      <c r="B452" s="106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1">
        <v>21</v>
      </c>
      <c r="B453" s="106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1">
        <v>22</v>
      </c>
      <c r="B454" s="106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1">
        <v>23</v>
      </c>
      <c r="B455" s="106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1">
        <v>24</v>
      </c>
      <c r="B456" s="106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1">
        <v>25</v>
      </c>
      <c r="B457" s="106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1">
        <v>26</v>
      </c>
      <c r="B458" s="106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1">
        <v>27</v>
      </c>
      <c r="B459" s="106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1">
        <v>28</v>
      </c>
      <c r="B460" s="106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1">
        <v>29</v>
      </c>
      <c r="B461" s="106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1">
        <v>30</v>
      </c>
      <c r="B462" s="106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379</v>
      </c>
      <c r="AI465" s="346"/>
      <c r="AJ465" s="346"/>
      <c r="AK465" s="346"/>
      <c r="AL465" s="346" t="s">
        <v>21</v>
      </c>
      <c r="AM465" s="346"/>
      <c r="AN465" s="346"/>
      <c r="AO465" s="424"/>
      <c r="AP465" s="425" t="s">
        <v>419</v>
      </c>
      <c r="AQ465" s="425"/>
      <c r="AR465" s="425"/>
      <c r="AS465" s="425"/>
      <c r="AT465" s="425"/>
      <c r="AU465" s="425"/>
      <c r="AV465" s="425"/>
      <c r="AW465" s="425"/>
      <c r="AX465" s="425"/>
    </row>
    <row r="466" spans="1:50" ht="26.25" customHeight="1" x14ac:dyDescent="0.2">
      <c r="A466" s="1061">
        <v>1</v>
      </c>
      <c r="B466" s="106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1">
        <v>2</v>
      </c>
      <c r="B467" s="106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1">
        <v>3</v>
      </c>
      <c r="B468" s="106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1">
        <v>4</v>
      </c>
      <c r="B469" s="106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1">
        <v>5</v>
      </c>
      <c r="B470" s="106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1">
        <v>6</v>
      </c>
      <c r="B471" s="106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1">
        <v>7</v>
      </c>
      <c r="B472" s="106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1">
        <v>8</v>
      </c>
      <c r="B473" s="106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1">
        <v>9</v>
      </c>
      <c r="B474" s="106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1">
        <v>10</v>
      </c>
      <c r="B475" s="106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1">
        <v>11</v>
      </c>
      <c r="B476" s="106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1">
        <v>12</v>
      </c>
      <c r="B477" s="106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1">
        <v>13</v>
      </c>
      <c r="B478" s="106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1">
        <v>14</v>
      </c>
      <c r="B479" s="106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1">
        <v>15</v>
      </c>
      <c r="B480" s="106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1">
        <v>16</v>
      </c>
      <c r="B481" s="106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1">
        <v>17</v>
      </c>
      <c r="B482" s="106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1">
        <v>18</v>
      </c>
      <c r="B483" s="106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1">
        <v>19</v>
      </c>
      <c r="B484" s="106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1">
        <v>20</v>
      </c>
      <c r="B485" s="106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1">
        <v>21</v>
      </c>
      <c r="B486" s="106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1">
        <v>22</v>
      </c>
      <c r="B487" s="106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1">
        <v>23</v>
      </c>
      <c r="B488" s="106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1">
        <v>24</v>
      </c>
      <c r="B489" s="106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1">
        <v>25</v>
      </c>
      <c r="B490" s="106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1">
        <v>26</v>
      </c>
      <c r="B491" s="106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1">
        <v>27</v>
      </c>
      <c r="B492" s="106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1">
        <v>28</v>
      </c>
      <c r="B493" s="106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1">
        <v>29</v>
      </c>
      <c r="B494" s="106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1">
        <v>30</v>
      </c>
      <c r="B495" s="106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379</v>
      </c>
      <c r="AI498" s="346"/>
      <c r="AJ498" s="346"/>
      <c r="AK498" s="346"/>
      <c r="AL498" s="346" t="s">
        <v>21</v>
      </c>
      <c r="AM498" s="346"/>
      <c r="AN498" s="346"/>
      <c r="AO498" s="424"/>
      <c r="AP498" s="425" t="s">
        <v>419</v>
      </c>
      <c r="AQ498" s="425"/>
      <c r="AR498" s="425"/>
      <c r="AS498" s="425"/>
      <c r="AT498" s="425"/>
      <c r="AU498" s="425"/>
      <c r="AV498" s="425"/>
      <c r="AW498" s="425"/>
      <c r="AX498" s="425"/>
    </row>
    <row r="499" spans="1:50" ht="26.25" customHeight="1" x14ac:dyDescent="0.2">
      <c r="A499" s="1061">
        <v>1</v>
      </c>
      <c r="B499" s="106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1">
        <v>2</v>
      </c>
      <c r="B500" s="106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1">
        <v>3</v>
      </c>
      <c r="B501" s="106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1">
        <v>4</v>
      </c>
      <c r="B502" s="106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1">
        <v>5</v>
      </c>
      <c r="B503" s="106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1">
        <v>6</v>
      </c>
      <c r="B504" s="106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1">
        <v>7</v>
      </c>
      <c r="B505" s="106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1">
        <v>8</v>
      </c>
      <c r="B506" s="106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1">
        <v>9</v>
      </c>
      <c r="B507" s="106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1">
        <v>10</v>
      </c>
      <c r="B508" s="106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1">
        <v>11</v>
      </c>
      <c r="B509" s="106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1">
        <v>12</v>
      </c>
      <c r="B510" s="106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1">
        <v>13</v>
      </c>
      <c r="B511" s="106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1">
        <v>14</v>
      </c>
      <c r="B512" s="106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1">
        <v>15</v>
      </c>
      <c r="B513" s="106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1">
        <v>16</v>
      </c>
      <c r="B514" s="106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1">
        <v>17</v>
      </c>
      <c r="B515" s="106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1">
        <v>18</v>
      </c>
      <c r="B516" s="106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1">
        <v>19</v>
      </c>
      <c r="B517" s="106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1">
        <v>20</v>
      </c>
      <c r="B518" s="106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1">
        <v>21</v>
      </c>
      <c r="B519" s="106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1">
        <v>22</v>
      </c>
      <c r="B520" s="106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1">
        <v>23</v>
      </c>
      <c r="B521" s="106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1">
        <v>24</v>
      </c>
      <c r="B522" s="106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1">
        <v>25</v>
      </c>
      <c r="B523" s="106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1">
        <v>26</v>
      </c>
      <c r="B524" s="106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1">
        <v>27</v>
      </c>
      <c r="B525" s="106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1">
        <v>28</v>
      </c>
      <c r="B526" s="106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1">
        <v>29</v>
      </c>
      <c r="B527" s="106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1">
        <v>30</v>
      </c>
      <c r="B528" s="106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379</v>
      </c>
      <c r="AI531" s="346"/>
      <c r="AJ531" s="346"/>
      <c r="AK531" s="346"/>
      <c r="AL531" s="346" t="s">
        <v>21</v>
      </c>
      <c r="AM531" s="346"/>
      <c r="AN531" s="346"/>
      <c r="AO531" s="424"/>
      <c r="AP531" s="425" t="s">
        <v>419</v>
      </c>
      <c r="AQ531" s="425"/>
      <c r="AR531" s="425"/>
      <c r="AS531" s="425"/>
      <c r="AT531" s="425"/>
      <c r="AU531" s="425"/>
      <c r="AV531" s="425"/>
      <c r="AW531" s="425"/>
      <c r="AX531" s="425"/>
    </row>
    <row r="532" spans="1:50" ht="26.25" customHeight="1" x14ac:dyDescent="0.2">
      <c r="A532" s="1061">
        <v>1</v>
      </c>
      <c r="B532" s="106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1">
        <v>2</v>
      </c>
      <c r="B533" s="106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1">
        <v>3</v>
      </c>
      <c r="B534" s="106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1">
        <v>4</v>
      </c>
      <c r="B535" s="106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1">
        <v>5</v>
      </c>
      <c r="B536" s="106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1">
        <v>6</v>
      </c>
      <c r="B537" s="106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1">
        <v>7</v>
      </c>
      <c r="B538" s="106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1">
        <v>8</v>
      </c>
      <c r="B539" s="106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1">
        <v>9</v>
      </c>
      <c r="B540" s="106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1">
        <v>10</v>
      </c>
      <c r="B541" s="106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1">
        <v>11</v>
      </c>
      <c r="B542" s="106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1">
        <v>12</v>
      </c>
      <c r="B543" s="106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1">
        <v>13</v>
      </c>
      <c r="B544" s="106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1">
        <v>14</v>
      </c>
      <c r="B545" s="106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1">
        <v>15</v>
      </c>
      <c r="B546" s="106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1">
        <v>16</v>
      </c>
      <c r="B547" s="106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1">
        <v>17</v>
      </c>
      <c r="B548" s="106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1">
        <v>18</v>
      </c>
      <c r="B549" s="106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1">
        <v>19</v>
      </c>
      <c r="B550" s="106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1">
        <v>20</v>
      </c>
      <c r="B551" s="106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1">
        <v>21</v>
      </c>
      <c r="B552" s="106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1">
        <v>22</v>
      </c>
      <c r="B553" s="106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1">
        <v>23</v>
      </c>
      <c r="B554" s="106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1">
        <v>24</v>
      </c>
      <c r="B555" s="106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1">
        <v>25</v>
      </c>
      <c r="B556" s="106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1">
        <v>26</v>
      </c>
      <c r="B557" s="106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1">
        <v>27</v>
      </c>
      <c r="B558" s="106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1">
        <v>28</v>
      </c>
      <c r="B559" s="106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1">
        <v>29</v>
      </c>
      <c r="B560" s="106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1">
        <v>30</v>
      </c>
      <c r="B561" s="106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379</v>
      </c>
      <c r="AI564" s="346"/>
      <c r="AJ564" s="346"/>
      <c r="AK564" s="346"/>
      <c r="AL564" s="346" t="s">
        <v>21</v>
      </c>
      <c r="AM564" s="346"/>
      <c r="AN564" s="346"/>
      <c r="AO564" s="424"/>
      <c r="AP564" s="425" t="s">
        <v>419</v>
      </c>
      <c r="AQ564" s="425"/>
      <c r="AR564" s="425"/>
      <c r="AS564" s="425"/>
      <c r="AT564" s="425"/>
      <c r="AU564" s="425"/>
      <c r="AV564" s="425"/>
      <c r="AW564" s="425"/>
      <c r="AX564" s="425"/>
    </row>
    <row r="565" spans="1:50" ht="26.25" customHeight="1" x14ac:dyDescent="0.2">
      <c r="A565" s="1061">
        <v>1</v>
      </c>
      <c r="B565" s="106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1">
        <v>2</v>
      </c>
      <c r="B566" s="106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1">
        <v>3</v>
      </c>
      <c r="B567" s="106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1">
        <v>4</v>
      </c>
      <c r="B568" s="106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1">
        <v>5</v>
      </c>
      <c r="B569" s="106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1">
        <v>6</v>
      </c>
      <c r="B570" s="106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1">
        <v>7</v>
      </c>
      <c r="B571" s="106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1">
        <v>8</v>
      </c>
      <c r="B572" s="106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1">
        <v>9</v>
      </c>
      <c r="B573" s="106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1">
        <v>10</v>
      </c>
      <c r="B574" s="106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1">
        <v>11</v>
      </c>
      <c r="B575" s="106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1">
        <v>12</v>
      </c>
      <c r="B576" s="106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1">
        <v>13</v>
      </c>
      <c r="B577" s="106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1">
        <v>14</v>
      </c>
      <c r="B578" s="106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1">
        <v>15</v>
      </c>
      <c r="B579" s="106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1">
        <v>16</v>
      </c>
      <c r="B580" s="106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1">
        <v>17</v>
      </c>
      <c r="B581" s="106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1">
        <v>18</v>
      </c>
      <c r="B582" s="106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1">
        <v>19</v>
      </c>
      <c r="B583" s="106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1">
        <v>20</v>
      </c>
      <c r="B584" s="106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1">
        <v>21</v>
      </c>
      <c r="B585" s="106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1">
        <v>22</v>
      </c>
      <c r="B586" s="106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1">
        <v>23</v>
      </c>
      <c r="B587" s="106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1">
        <v>24</v>
      </c>
      <c r="B588" s="106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1">
        <v>25</v>
      </c>
      <c r="B589" s="106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1">
        <v>26</v>
      </c>
      <c r="B590" s="106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1">
        <v>27</v>
      </c>
      <c r="B591" s="106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1">
        <v>28</v>
      </c>
      <c r="B592" s="106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1">
        <v>29</v>
      </c>
      <c r="B593" s="106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1">
        <v>30</v>
      </c>
      <c r="B594" s="106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379</v>
      </c>
      <c r="AI597" s="346"/>
      <c r="AJ597" s="346"/>
      <c r="AK597" s="346"/>
      <c r="AL597" s="346" t="s">
        <v>21</v>
      </c>
      <c r="AM597" s="346"/>
      <c r="AN597" s="346"/>
      <c r="AO597" s="424"/>
      <c r="AP597" s="425" t="s">
        <v>419</v>
      </c>
      <c r="AQ597" s="425"/>
      <c r="AR597" s="425"/>
      <c r="AS597" s="425"/>
      <c r="AT597" s="425"/>
      <c r="AU597" s="425"/>
      <c r="AV597" s="425"/>
      <c r="AW597" s="425"/>
      <c r="AX597" s="425"/>
    </row>
    <row r="598" spans="1:50" ht="26.25" customHeight="1" x14ac:dyDescent="0.2">
      <c r="A598" s="1061">
        <v>1</v>
      </c>
      <c r="B598" s="106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1">
        <v>2</v>
      </c>
      <c r="B599" s="106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1">
        <v>3</v>
      </c>
      <c r="B600" s="106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1">
        <v>4</v>
      </c>
      <c r="B601" s="106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1">
        <v>5</v>
      </c>
      <c r="B602" s="106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1">
        <v>6</v>
      </c>
      <c r="B603" s="106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1">
        <v>7</v>
      </c>
      <c r="B604" s="106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1">
        <v>8</v>
      </c>
      <c r="B605" s="106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1">
        <v>9</v>
      </c>
      <c r="B606" s="106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1">
        <v>10</v>
      </c>
      <c r="B607" s="106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1">
        <v>11</v>
      </c>
      <c r="B608" s="106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1">
        <v>12</v>
      </c>
      <c r="B609" s="106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1">
        <v>13</v>
      </c>
      <c r="B610" s="106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1">
        <v>14</v>
      </c>
      <c r="B611" s="106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1">
        <v>15</v>
      </c>
      <c r="B612" s="106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1">
        <v>16</v>
      </c>
      <c r="B613" s="106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1">
        <v>17</v>
      </c>
      <c r="B614" s="106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1">
        <v>18</v>
      </c>
      <c r="B615" s="106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1">
        <v>19</v>
      </c>
      <c r="B616" s="106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1">
        <v>20</v>
      </c>
      <c r="B617" s="106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1">
        <v>21</v>
      </c>
      <c r="B618" s="106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1">
        <v>22</v>
      </c>
      <c r="B619" s="106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1">
        <v>23</v>
      </c>
      <c r="B620" s="106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1">
        <v>24</v>
      </c>
      <c r="B621" s="106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1">
        <v>25</v>
      </c>
      <c r="B622" s="106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1">
        <v>26</v>
      </c>
      <c r="B623" s="106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1">
        <v>27</v>
      </c>
      <c r="B624" s="106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1">
        <v>28</v>
      </c>
      <c r="B625" s="106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1">
        <v>29</v>
      </c>
      <c r="B626" s="106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1">
        <v>30</v>
      </c>
      <c r="B627" s="106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379</v>
      </c>
      <c r="AI630" s="346"/>
      <c r="AJ630" s="346"/>
      <c r="AK630" s="346"/>
      <c r="AL630" s="346" t="s">
        <v>21</v>
      </c>
      <c r="AM630" s="346"/>
      <c r="AN630" s="346"/>
      <c r="AO630" s="424"/>
      <c r="AP630" s="425" t="s">
        <v>419</v>
      </c>
      <c r="AQ630" s="425"/>
      <c r="AR630" s="425"/>
      <c r="AS630" s="425"/>
      <c r="AT630" s="425"/>
      <c r="AU630" s="425"/>
      <c r="AV630" s="425"/>
      <c r="AW630" s="425"/>
      <c r="AX630" s="425"/>
    </row>
    <row r="631" spans="1:50" ht="26.25" customHeight="1" x14ac:dyDescent="0.2">
      <c r="A631" s="1061">
        <v>1</v>
      </c>
      <c r="B631" s="106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1">
        <v>2</v>
      </c>
      <c r="B632" s="106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1">
        <v>3</v>
      </c>
      <c r="B633" s="106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1">
        <v>4</v>
      </c>
      <c r="B634" s="106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1">
        <v>5</v>
      </c>
      <c r="B635" s="106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1">
        <v>6</v>
      </c>
      <c r="B636" s="106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1">
        <v>7</v>
      </c>
      <c r="B637" s="106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1">
        <v>8</v>
      </c>
      <c r="B638" s="106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1">
        <v>9</v>
      </c>
      <c r="B639" s="106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1">
        <v>10</v>
      </c>
      <c r="B640" s="106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1">
        <v>11</v>
      </c>
      <c r="B641" s="106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1">
        <v>12</v>
      </c>
      <c r="B642" s="106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1">
        <v>13</v>
      </c>
      <c r="B643" s="106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1">
        <v>14</v>
      </c>
      <c r="B644" s="106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1">
        <v>15</v>
      </c>
      <c r="B645" s="106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1">
        <v>16</v>
      </c>
      <c r="B646" s="106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1">
        <v>17</v>
      </c>
      <c r="B647" s="1061">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1">
        <v>18</v>
      </c>
      <c r="B648" s="106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1">
        <v>19</v>
      </c>
      <c r="B649" s="106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1">
        <v>20</v>
      </c>
      <c r="B650" s="106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1">
        <v>21</v>
      </c>
      <c r="B651" s="106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1">
        <v>22</v>
      </c>
      <c r="B652" s="106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1">
        <v>23</v>
      </c>
      <c r="B653" s="106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1">
        <v>24</v>
      </c>
      <c r="B654" s="106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1">
        <v>25</v>
      </c>
      <c r="B655" s="106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1">
        <v>26</v>
      </c>
      <c r="B656" s="106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1">
        <v>27</v>
      </c>
      <c r="B657" s="106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1">
        <v>28</v>
      </c>
      <c r="B658" s="106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1">
        <v>29</v>
      </c>
      <c r="B659" s="106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1">
        <v>30</v>
      </c>
      <c r="B660" s="106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379</v>
      </c>
      <c r="AI663" s="346"/>
      <c r="AJ663" s="346"/>
      <c r="AK663" s="346"/>
      <c r="AL663" s="346" t="s">
        <v>21</v>
      </c>
      <c r="AM663" s="346"/>
      <c r="AN663" s="346"/>
      <c r="AO663" s="424"/>
      <c r="AP663" s="425" t="s">
        <v>419</v>
      </c>
      <c r="AQ663" s="425"/>
      <c r="AR663" s="425"/>
      <c r="AS663" s="425"/>
      <c r="AT663" s="425"/>
      <c r="AU663" s="425"/>
      <c r="AV663" s="425"/>
      <c r="AW663" s="425"/>
      <c r="AX663" s="425"/>
    </row>
    <row r="664" spans="1:50" ht="26.25" customHeight="1" x14ac:dyDescent="0.2">
      <c r="A664" s="1061">
        <v>1</v>
      </c>
      <c r="B664" s="106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1">
        <v>2</v>
      </c>
      <c r="B665" s="106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1">
        <v>3</v>
      </c>
      <c r="B666" s="106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1">
        <v>4</v>
      </c>
      <c r="B667" s="106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1">
        <v>5</v>
      </c>
      <c r="B668" s="106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1">
        <v>6</v>
      </c>
      <c r="B669" s="106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1">
        <v>7</v>
      </c>
      <c r="B670" s="106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1">
        <v>8</v>
      </c>
      <c r="B671" s="106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1">
        <v>9</v>
      </c>
      <c r="B672" s="106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1">
        <v>10</v>
      </c>
      <c r="B673" s="106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1">
        <v>11</v>
      </c>
      <c r="B674" s="106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1">
        <v>12</v>
      </c>
      <c r="B675" s="106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1">
        <v>13</v>
      </c>
      <c r="B676" s="106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1">
        <v>14</v>
      </c>
      <c r="B677" s="106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1">
        <v>15</v>
      </c>
      <c r="B678" s="106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1">
        <v>16</v>
      </c>
      <c r="B679" s="106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1">
        <v>17</v>
      </c>
      <c r="B680" s="106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1">
        <v>18</v>
      </c>
      <c r="B681" s="106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1">
        <v>19</v>
      </c>
      <c r="B682" s="106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1">
        <v>20</v>
      </c>
      <c r="B683" s="106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1">
        <v>21</v>
      </c>
      <c r="B684" s="106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1">
        <v>22</v>
      </c>
      <c r="B685" s="106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1">
        <v>23</v>
      </c>
      <c r="B686" s="106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1">
        <v>24</v>
      </c>
      <c r="B687" s="106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1">
        <v>25</v>
      </c>
      <c r="B688" s="106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1">
        <v>26</v>
      </c>
      <c r="B689" s="106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1">
        <v>27</v>
      </c>
      <c r="B690" s="106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1">
        <v>28</v>
      </c>
      <c r="B691" s="106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1">
        <v>29</v>
      </c>
      <c r="B692" s="106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1">
        <v>30</v>
      </c>
      <c r="B693" s="106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379</v>
      </c>
      <c r="AI696" s="346"/>
      <c r="AJ696" s="346"/>
      <c r="AK696" s="346"/>
      <c r="AL696" s="346" t="s">
        <v>21</v>
      </c>
      <c r="AM696" s="346"/>
      <c r="AN696" s="346"/>
      <c r="AO696" s="424"/>
      <c r="AP696" s="425" t="s">
        <v>419</v>
      </c>
      <c r="AQ696" s="425"/>
      <c r="AR696" s="425"/>
      <c r="AS696" s="425"/>
      <c r="AT696" s="425"/>
      <c r="AU696" s="425"/>
      <c r="AV696" s="425"/>
      <c r="AW696" s="425"/>
      <c r="AX696" s="425"/>
    </row>
    <row r="697" spans="1:50" ht="26.25" customHeight="1" x14ac:dyDescent="0.2">
      <c r="A697" s="1061">
        <v>1</v>
      </c>
      <c r="B697" s="106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1">
        <v>2</v>
      </c>
      <c r="B698" s="106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1">
        <v>3</v>
      </c>
      <c r="B699" s="106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1">
        <v>4</v>
      </c>
      <c r="B700" s="106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1">
        <v>5</v>
      </c>
      <c r="B701" s="106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1">
        <v>6</v>
      </c>
      <c r="B702" s="106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1">
        <v>7</v>
      </c>
      <c r="B703" s="106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1">
        <v>8</v>
      </c>
      <c r="B704" s="106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1">
        <v>9</v>
      </c>
      <c r="B705" s="106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1">
        <v>10</v>
      </c>
      <c r="B706" s="106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1">
        <v>11</v>
      </c>
      <c r="B707" s="106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1">
        <v>12</v>
      </c>
      <c r="B708" s="106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1">
        <v>13</v>
      </c>
      <c r="B709" s="106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1">
        <v>14</v>
      </c>
      <c r="B710" s="106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1">
        <v>15</v>
      </c>
      <c r="B711" s="106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1">
        <v>16</v>
      </c>
      <c r="B712" s="106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1">
        <v>17</v>
      </c>
      <c r="B713" s="106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1">
        <v>18</v>
      </c>
      <c r="B714" s="106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1">
        <v>19</v>
      </c>
      <c r="B715" s="106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1">
        <v>20</v>
      </c>
      <c r="B716" s="106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1">
        <v>21</v>
      </c>
      <c r="B717" s="106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1">
        <v>22</v>
      </c>
      <c r="B718" s="106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1">
        <v>23</v>
      </c>
      <c r="B719" s="106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1">
        <v>24</v>
      </c>
      <c r="B720" s="106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1">
        <v>25</v>
      </c>
      <c r="B721" s="106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1">
        <v>26</v>
      </c>
      <c r="B722" s="106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1">
        <v>27</v>
      </c>
      <c r="B723" s="106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1">
        <v>28</v>
      </c>
      <c r="B724" s="106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1">
        <v>29</v>
      </c>
      <c r="B725" s="106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1">
        <v>30</v>
      </c>
      <c r="B726" s="106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379</v>
      </c>
      <c r="AI729" s="346"/>
      <c r="AJ729" s="346"/>
      <c r="AK729" s="346"/>
      <c r="AL729" s="346" t="s">
        <v>21</v>
      </c>
      <c r="AM729" s="346"/>
      <c r="AN729" s="346"/>
      <c r="AO729" s="424"/>
      <c r="AP729" s="425" t="s">
        <v>419</v>
      </c>
      <c r="AQ729" s="425"/>
      <c r="AR729" s="425"/>
      <c r="AS729" s="425"/>
      <c r="AT729" s="425"/>
      <c r="AU729" s="425"/>
      <c r="AV729" s="425"/>
      <c r="AW729" s="425"/>
      <c r="AX729" s="425"/>
    </row>
    <row r="730" spans="1:50" ht="26.25" customHeight="1" x14ac:dyDescent="0.2">
      <c r="A730" s="1061">
        <v>1</v>
      </c>
      <c r="B730" s="106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1">
        <v>2</v>
      </c>
      <c r="B731" s="106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1">
        <v>3</v>
      </c>
      <c r="B732" s="106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1">
        <v>4</v>
      </c>
      <c r="B733" s="106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1">
        <v>5</v>
      </c>
      <c r="B734" s="106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1">
        <v>6</v>
      </c>
      <c r="B735" s="106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1">
        <v>7</v>
      </c>
      <c r="B736" s="106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1">
        <v>8</v>
      </c>
      <c r="B737" s="106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1">
        <v>9</v>
      </c>
      <c r="B738" s="106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1">
        <v>10</v>
      </c>
      <c r="B739" s="106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1">
        <v>11</v>
      </c>
      <c r="B740" s="106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1">
        <v>12</v>
      </c>
      <c r="B741" s="106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1">
        <v>13</v>
      </c>
      <c r="B742" s="106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1">
        <v>14</v>
      </c>
      <c r="B743" s="106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1">
        <v>15</v>
      </c>
      <c r="B744" s="106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1">
        <v>16</v>
      </c>
      <c r="B745" s="106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1">
        <v>17</v>
      </c>
      <c r="B746" s="106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1">
        <v>18</v>
      </c>
      <c r="B747" s="106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1">
        <v>19</v>
      </c>
      <c r="B748" s="106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1">
        <v>20</v>
      </c>
      <c r="B749" s="106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1">
        <v>21</v>
      </c>
      <c r="B750" s="106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1">
        <v>22</v>
      </c>
      <c r="B751" s="106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1">
        <v>23</v>
      </c>
      <c r="B752" s="106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1">
        <v>24</v>
      </c>
      <c r="B753" s="106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1">
        <v>25</v>
      </c>
      <c r="B754" s="106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1">
        <v>26</v>
      </c>
      <c r="B755" s="106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1">
        <v>27</v>
      </c>
      <c r="B756" s="106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1">
        <v>28</v>
      </c>
      <c r="B757" s="106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1">
        <v>29</v>
      </c>
      <c r="B758" s="106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1">
        <v>30</v>
      </c>
      <c r="B759" s="106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379</v>
      </c>
      <c r="AI762" s="346"/>
      <c r="AJ762" s="346"/>
      <c r="AK762" s="346"/>
      <c r="AL762" s="346" t="s">
        <v>21</v>
      </c>
      <c r="AM762" s="346"/>
      <c r="AN762" s="346"/>
      <c r="AO762" s="424"/>
      <c r="AP762" s="425" t="s">
        <v>419</v>
      </c>
      <c r="AQ762" s="425"/>
      <c r="AR762" s="425"/>
      <c r="AS762" s="425"/>
      <c r="AT762" s="425"/>
      <c r="AU762" s="425"/>
      <c r="AV762" s="425"/>
      <c r="AW762" s="425"/>
      <c r="AX762" s="425"/>
    </row>
    <row r="763" spans="1:50" ht="26.25" customHeight="1" x14ac:dyDescent="0.2">
      <c r="A763" s="1061">
        <v>1</v>
      </c>
      <c r="B763" s="106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1">
        <v>2</v>
      </c>
      <c r="B764" s="106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1">
        <v>3</v>
      </c>
      <c r="B765" s="106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1">
        <v>4</v>
      </c>
      <c r="B766" s="106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1">
        <v>5</v>
      </c>
      <c r="B767" s="106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1">
        <v>6</v>
      </c>
      <c r="B768" s="106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1">
        <v>7</v>
      </c>
      <c r="B769" s="106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1">
        <v>8</v>
      </c>
      <c r="B770" s="106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1">
        <v>9</v>
      </c>
      <c r="B771" s="106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1">
        <v>10</v>
      </c>
      <c r="B772" s="106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1">
        <v>11</v>
      </c>
      <c r="B773" s="106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1">
        <v>12</v>
      </c>
      <c r="B774" s="106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1">
        <v>13</v>
      </c>
      <c r="B775" s="106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1">
        <v>14</v>
      </c>
      <c r="B776" s="106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1">
        <v>15</v>
      </c>
      <c r="B777" s="106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1">
        <v>16</v>
      </c>
      <c r="B778" s="106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1">
        <v>17</v>
      </c>
      <c r="B779" s="106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1">
        <v>18</v>
      </c>
      <c r="B780" s="106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1">
        <v>19</v>
      </c>
      <c r="B781" s="106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1">
        <v>20</v>
      </c>
      <c r="B782" s="106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1">
        <v>21</v>
      </c>
      <c r="B783" s="106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1">
        <v>22</v>
      </c>
      <c r="B784" s="106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1">
        <v>23</v>
      </c>
      <c r="B785" s="106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1">
        <v>24</v>
      </c>
      <c r="B786" s="106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1">
        <v>25</v>
      </c>
      <c r="B787" s="106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1">
        <v>26</v>
      </c>
      <c r="B788" s="106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1">
        <v>27</v>
      </c>
      <c r="B789" s="106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1">
        <v>28</v>
      </c>
      <c r="B790" s="106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1">
        <v>29</v>
      </c>
      <c r="B791" s="106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1">
        <v>30</v>
      </c>
      <c r="B792" s="106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379</v>
      </c>
      <c r="AI795" s="346"/>
      <c r="AJ795" s="346"/>
      <c r="AK795" s="346"/>
      <c r="AL795" s="346" t="s">
        <v>21</v>
      </c>
      <c r="AM795" s="346"/>
      <c r="AN795" s="346"/>
      <c r="AO795" s="424"/>
      <c r="AP795" s="425" t="s">
        <v>419</v>
      </c>
      <c r="AQ795" s="425"/>
      <c r="AR795" s="425"/>
      <c r="AS795" s="425"/>
      <c r="AT795" s="425"/>
      <c r="AU795" s="425"/>
      <c r="AV795" s="425"/>
      <c r="AW795" s="425"/>
      <c r="AX795" s="425"/>
    </row>
    <row r="796" spans="1:50" ht="26.25" customHeight="1" x14ac:dyDescent="0.2">
      <c r="A796" s="1061">
        <v>1</v>
      </c>
      <c r="B796" s="106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1">
        <v>2</v>
      </c>
      <c r="B797" s="106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1">
        <v>3</v>
      </c>
      <c r="B798" s="106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1">
        <v>4</v>
      </c>
      <c r="B799" s="106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1">
        <v>5</v>
      </c>
      <c r="B800" s="106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1">
        <v>6</v>
      </c>
      <c r="B801" s="106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1">
        <v>7</v>
      </c>
      <c r="B802" s="106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1">
        <v>8</v>
      </c>
      <c r="B803" s="106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1">
        <v>9</v>
      </c>
      <c r="B804" s="106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1">
        <v>10</v>
      </c>
      <c r="B805" s="106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1">
        <v>11</v>
      </c>
      <c r="B806" s="106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1">
        <v>12</v>
      </c>
      <c r="B807" s="106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1">
        <v>13</v>
      </c>
      <c r="B808" s="106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1">
        <v>14</v>
      </c>
      <c r="B809" s="106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1">
        <v>15</v>
      </c>
      <c r="B810" s="106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1">
        <v>16</v>
      </c>
      <c r="B811" s="106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1">
        <v>17</v>
      </c>
      <c r="B812" s="106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1">
        <v>18</v>
      </c>
      <c r="B813" s="106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1">
        <v>19</v>
      </c>
      <c r="B814" s="106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1">
        <v>20</v>
      </c>
      <c r="B815" s="106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1">
        <v>21</v>
      </c>
      <c r="B816" s="106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1">
        <v>22</v>
      </c>
      <c r="B817" s="106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1">
        <v>23</v>
      </c>
      <c r="B818" s="106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1">
        <v>24</v>
      </c>
      <c r="B819" s="106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1">
        <v>25</v>
      </c>
      <c r="B820" s="106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1">
        <v>26</v>
      </c>
      <c r="B821" s="106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1">
        <v>27</v>
      </c>
      <c r="B822" s="106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1">
        <v>28</v>
      </c>
      <c r="B823" s="106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1">
        <v>29</v>
      </c>
      <c r="B824" s="106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1">
        <v>30</v>
      </c>
      <c r="B825" s="106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379</v>
      </c>
      <c r="AI828" s="346"/>
      <c r="AJ828" s="346"/>
      <c r="AK828" s="346"/>
      <c r="AL828" s="346" t="s">
        <v>21</v>
      </c>
      <c r="AM828" s="346"/>
      <c r="AN828" s="346"/>
      <c r="AO828" s="424"/>
      <c r="AP828" s="425" t="s">
        <v>419</v>
      </c>
      <c r="AQ828" s="425"/>
      <c r="AR828" s="425"/>
      <c r="AS828" s="425"/>
      <c r="AT828" s="425"/>
      <c r="AU828" s="425"/>
      <c r="AV828" s="425"/>
      <c r="AW828" s="425"/>
      <c r="AX828" s="425"/>
    </row>
    <row r="829" spans="1:50" ht="26.25" customHeight="1" x14ac:dyDescent="0.2">
      <c r="A829" s="1061">
        <v>1</v>
      </c>
      <c r="B829" s="106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1">
        <v>2</v>
      </c>
      <c r="B830" s="106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1">
        <v>3</v>
      </c>
      <c r="B831" s="106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1">
        <v>4</v>
      </c>
      <c r="B832" s="106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1">
        <v>5</v>
      </c>
      <c r="B833" s="106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1">
        <v>6</v>
      </c>
      <c r="B834" s="106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1">
        <v>7</v>
      </c>
      <c r="B835" s="106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1">
        <v>8</v>
      </c>
      <c r="B836" s="106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1">
        <v>9</v>
      </c>
      <c r="B837" s="106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1">
        <v>10</v>
      </c>
      <c r="B838" s="106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1">
        <v>11</v>
      </c>
      <c r="B839" s="106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1">
        <v>12</v>
      </c>
      <c r="B840" s="106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1">
        <v>13</v>
      </c>
      <c r="B841" s="106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1">
        <v>14</v>
      </c>
      <c r="B842" s="106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1">
        <v>15</v>
      </c>
      <c r="B843" s="106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1">
        <v>16</v>
      </c>
      <c r="B844" s="106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1">
        <v>17</v>
      </c>
      <c r="B845" s="106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1">
        <v>18</v>
      </c>
      <c r="B846" s="106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1">
        <v>19</v>
      </c>
      <c r="B847" s="106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1">
        <v>20</v>
      </c>
      <c r="B848" s="106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1">
        <v>21</v>
      </c>
      <c r="B849" s="106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1">
        <v>22</v>
      </c>
      <c r="B850" s="106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1">
        <v>23</v>
      </c>
      <c r="B851" s="106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1">
        <v>24</v>
      </c>
      <c r="B852" s="106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1">
        <v>25</v>
      </c>
      <c r="B853" s="106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1">
        <v>26</v>
      </c>
      <c r="B854" s="106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1">
        <v>27</v>
      </c>
      <c r="B855" s="106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1">
        <v>28</v>
      </c>
      <c r="B856" s="106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1">
        <v>29</v>
      </c>
      <c r="B857" s="106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1">
        <v>30</v>
      </c>
      <c r="B858" s="106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379</v>
      </c>
      <c r="AI861" s="346"/>
      <c r="AJ861" s="346"/>
      <c r="AK861" s="346"/>
      <c r="AL861" s="346" t="s">
        <v>21</v>
      </c>
      <c r="AM861" s="346"/>
      <c r="AN861" s="346"/>
      <c r="AO861" s="424"/>
      <c r="AP861" s="425" t="s">
        <v>419</v>
      </c>
      <c r="AQ861" s="425"/>
      <c r="AR861" s="425"/>
      <c r="AS861" s="425"/>
      <c r="AT861" s="425"/>
      <c r="AU861" s="425"/>
      <c r="AV861" s="425"/>
      <c r="AW861" s="425"/>
      <c r="AX861" s="425"/>
    </row>
    <row r="862" spans="1:50" ht="26.25" customHeight="1" x14ac:dyDescent="0.2">
      <c r="A862" s="1061">
        <v>1</v>
      </c>
      <c r="B862" s="106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1">
        <v>2</v>
      </c>
      <c r="B863" s="106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1">
        <v>3</v>
      </c>
      <c r="B864" s="106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1">
        <v>4</v>
      </c>
      <c r="B865" s="106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1">
        <v>5</v>
      </c>
      <c r="B866" s="106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1">
        <v>6</v>
      </c>
      <c r="B867" s="106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1">
        <v>7</v>
      </c>
      <c r="B868" s="106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1">
        <v>8</v>
      </c>
      <c r="B869" s="106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1">
        <v>9</v>
      </c>
      <c r="B870" s="106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1">
        <v>10</v>
      </c>
      <c r="B871" s="106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1">
        <v>11</v>
      </c>
      <c r="B872" s="106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1">
        <v>12</v>
      </c>
      <c r="B873" s="106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1">
        <v>13</v>
      </c>
      <c r="B874" s="106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1">
        <v>14</v>
      </c>
      <c r="B875" s="106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1">
        <v>15</v>
      </c>
      <c r="B876" s="106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1">
        <v>16</v>
      </c>
      <c r="B877" s="106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1">
        <v>17</v>
      </c>
      <c r="B878" s="106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1">
        <v>18</v>
      </c>
      <c r="B879" s="106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1">
        <v>19</v>
      </c>
      <c r="B880" s="106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1">
        <v>20</v>
      </c>
      <c r="B881" s="106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1">
        <v>21</v>
      </c>
      <c r="B882" s="106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1">
        <v>22</v>
      </c>
      <c r="B883" s="106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1">
        <v>23</v>
      </c>
      <c r="B884" s="106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1">
        <v>24</v>
      </c>
      <c r="B885" s="106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1">
        <v>25</v>
      </c>
      <c r="B886" s="106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1">
        <v>26</v>
      </c>
      <c r="B887" s="106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1">
        <v>27</v>
      </c>
      <c r="B888" s="106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1">
        <v>28</v>
      </c>
      <c r="B889" s="106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1">
        <v>29</v>
      </c>
      <c r="B890" s="106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1">
        <v>30</v>
      </c>
      <c r="B891" s="106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379</v>
      </c>
      <c r="AI894" s="346"/>
      <c r="AJ894" s="346"/>
      <c r="AK894" s="346"/>
      <c r="AL894" s="346" t="s">
        <v>21</v>
      </c>
      <c r="AM894" s="346"/>
      <c r="AN894" s="346"/>
      <c r="AO894" s="424"/>
      <c r="AP894" s="425" t="s">
        <v>419</v>
      </c>
      <c r="AQ894" s="425"/>
      <c r="AR894" s="425"/>
      <c r="AS894" s="425"/>
      <c r="AT894" s="425"/>
      <c r="AU894" s="425"/>
      <c r="AV894" s="425"/>
      <c r="AW894" s="425"/>
      <c r="AX894" s="425"/>
    </row>
    <row r="895" spans="1:50" ht="26.25" customHeight="1" x14ac:dyDescent="0.2">
      <c r="A895" s="1061">
        <v>1</v>
      </c>
      <c r="B895" s="106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1">
        <v>2</v>
      </c>
      <c r="B896" s="106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1">
        <v>3</v>
      </c>
      <c r="B897" s="106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1">
        <v>4</v>
      </c>
      <c r="B898" s="106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1">
        <v>5</v>
      </c>
      <c r="B899" s="106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1">
        <v>6</v>
      </c>
      <c r="B900" s="106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1">
        <v>7</v>
      </c>
      <c r="B901" s="106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1">
        <v>8</v>
      </c>
      <c r="B902" s="106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1">
        <v>9</v>
      </c>
      <c r="B903" s="106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1">
        <v>10</v>
      </c>
      <c r="B904" s="106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1">
        <v>11</v>
      </c>
      <c r="B905" s="106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1">
        <v>12</v>
      </c>
      <c r="B906" s="106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1">
        <v>13</v>
      </c>
      <c r="B907" s="106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1">
        <v>14</v>
      </c>
      <c r="B908" s="106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1">
        <v>15</v>
      </c>
      <c r="B909" s="106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1">
        <v>16</v>
      </c>
      <c r="B910" s="106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1">
        <v>17</v>
      </c>
      <c r="B911" s="106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1">
        <v>18</v>
      </c>
      <c r="B912" s="106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1">
        <v>19</v>
      </c>
      <c r="B913" s="106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1">
        <v>20</v>
      </c>
      <c r="B914" s="106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1">
        <v>21</v>
      </c>
      <c r="B915" s="106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1">
        <v>22</v>
      </c>
      <c r="B916" s="106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1">
        <v>23</v>
      </c>
      <c r="B917" s="106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1">
        <v>24</v>
      </c>
      <c r="B918" s="106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1">
        <v>25</v>
      </c>
      <c r="B919" s="106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1">
        <v>26</v>
      </c>
      <c r="B920" s="106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1">
        <v>27</v>
      </c>
      <c r="B921" s="106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1">
        <v>28</v>
      </c>
      <c r="B922" s="106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1">
        <v>29</v>
      </c>
      <c r="B923" s="106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1">
        <v>30</v>
      </c>
      <c r="B924" s="106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379</v>
      </c>
      <c r="AI927" s="346"/>
      <c r="AJ927" s="346"/>
      <c r="AK927" s="346"/>
      <c r="AL927" s="346" t="s">
        <v>21</v>
      </c>
      <c r="AM927" s="346"/>
      <c r="AN927" s="346"/>
      <c r="AO927" s="424"/>
      <c r="AP927" s="425" t="s">
        <v>419</v>
      </c>
      <c r="AQ927" s="425"/>
      <c r="AR927" s="425"/>
      <c r="AS927" s="425"/>
      <c r="AT927" s="425"/>
      <c r="AU927" s="425"/>
      <c r="AV927" s="425"/>
      <c r="AW927" s="425"/>
      <c r="AX927" s="425"/>
    </row>
    <row r="928" spans="1:50" ht="26.25" customHeight="1" x14ac:dyDescent="0.2">
      <c r="A928" s="1061">
        <v>1</v>
      </c>
      <c r="B928" s="1061">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1">
        <v>2</v>
      </c>
      <c r="B929" s="106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1">
        <v>3</v>
      </c>
      <c r="B930" s="106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1">
        <v>4</v>
      </c>
      <c r="B931" s="106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1">
        <v>5</v>
      </c>
      <c r="B932" s="106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1">
        <v>6</v>
      </c>
      <c r="B933" s="106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1">
        <v>7</v>
      </c>
      <c r="B934" s="106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1">
        <v>8</v>
      </c>
      <c r="B935" s="106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1">
        <v>9</v>
      </c>
      <c r="B936" s="106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1">
        <v>10</v>
      </c>
      <c r="B937" s="106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1">
        <v>11</v>
      </c>
      <c r="B938" s="106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1">
        <v>12</v>
      </c>
      <c r="B939" s="106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1">
        <v>13</v>
      </c>
      <c r="B940" s="106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1">
        <v>14</v>
      </c>
      <c r="B941" s="106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1">
        <v>15</v>
      </c>
      <c r="B942" s="106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1">
        <v>16</v>
      </c>
      <c r="B943" s="106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1">
        <v>17</v>
      </c>
      <c r="B944" s="106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1">
        <v>18</v>
      </c>
      <c r="B945" s="106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1">
        <v>19</v>
      </c>
      <c r="B946" s="106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1">
        <v>20</v>
      </c>
      <c r="B947" s="106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1">
        <v>21</v>
      </c>
      <c r="B948" s="106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1">
        <v>22</v>
      </c>
      <c r="B949" s="106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1">
        <v>23</v>
      </c>
      <c r="B950" s="106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1">
        <v>24</v>
      </c>
      <c r="B951" s="106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1">
        <v>25</v>
      </c>
      <c r="B952" s="106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1">
        <v>26</v>
      </c>
      <c r="B953" s="106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1">
        <v>27</v>
      </c>
      <c r="B954" s="106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1">
        <v>28</v>
      </c>
      <c r="B955" s="106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1">
        <v>29</v>
      </c>
      <c r="B956" s="106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1">
        <v>30</v>
      </c>
      <c r="B957" s="106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379</v>
      </c>
      <c r="AI960" s="346"/>
      <c r="AJ960" s="346"/>
      <c r="AK960" s="346"/>
      <c r="AL960" s="346" t="s">
        <v>21</v>
      </c>
      <c r="AM960" s="346"/>
      <c r="AN960" s="346"/>
      <c r="AO960" s="424"/>
      <c r="AP960" s="425" t="s">
        <v>419</v>
      </c>
      <c r="AQ960" s="425"/>
      <c r="AR960" s="425"/>
      <c r="AS960" s="425"/>
      <c r="AT960" s="425"/>
      <c r="AU960" s="425"/>
      <c r="AV960" s="425"/>
      <c r="AW960" s="425"/>
      <c r="AX960" s="425"/>
    </row>
    <row r="961" spans="1:50" ht="26.25" customHeight="1" x14ac:dyDescent="0.2">
      <c r="A961" s="1061">
        <v>1</v>
      </c>
      <c r="B961" s="106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1">
        <v>2</v>
      </c>
      <c r="B962" s="106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1">
        <v>3</v>
      </c>
      <c r="B963" s="106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1">
        <v>4</v>
      </c>
      <c r="B964" s="106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1">
        <v>5</v>
      </c>
      <c r="B965" s="106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1">
        <v>6</v>
      </c>
      <c r="B966" s="106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1">
        <v>7</v>
      </c>
      <c r="B967" s="106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1">
        <v>8</v>
      </c>
      <c r="B968" s="106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1">
        <v>9</v>
      </c>
      <c r="B969" s="106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1">
        <v>10</v>
      </c>
      <c r="B970" s="106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1">
        <v>11</v>
      </c>
      <c r="B971" s="106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1">
        <v>12</v>
      </c>
      <c r="B972" s="106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1">
        <v>13</v>
      </c>
      <c r="B973" s="106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1">
        <v>14</v>
      </c>
      <c r="B974" s="106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1">
        <v>15</v>
      </c>
      <c r="B975" s="106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1">
        <v>16</v>
      </c>
      <c r="B976" s="106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1">
        <v>17</v>
      </c>
      <c r="B977" s="106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1">
        <v>18</v>
      </c>
      <c r="B978" s="106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1">
        <v>19</v>
      </c>
      <c r="B979" s="106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1">
        <v>20</v>
      </c>
      <c r="B980" s="106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1">
        <v>21</v>
      </c>
      <c r="B981" s="106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1">
        <v>22</v>
      </c>
      <c r="B982" s="106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1">
        <v>23</v>
      </c>
      <c r="B983" s="106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1">
        <v>24</v>
      </c>
      <c r="B984" s="106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1">
        <v>25</v>
      </c>
      <c r="B985" s="106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1">
        <v>26</v>
      </c>
      <c r="B986" s="106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1">
        <v>27</v>
      </c>
      <c r="B987" s="106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1">
        <v>28</v>
      </c>
      <c r="B988" s="106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1">
        <v>29</v>
      </c>
      <c r="B989" s="106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1">
        <v>30</v>
      </c>
      <c r="B990" s="106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379</v>
      </c>
      <c r="AI993" s="346"/>
      <c r="AJ993" s="346"/>
      <c r="AK993" s="346"/>
      <c r="AL993" s="346" t="s">
        <v>21</v>
      </c>
      <c r="AM993" s="346"/>
      <c r="AN993" s="346"/>
      <c r="AO993" s="424"/>
      <c r="AP993" s="425" t="s">
        <v>419</v>
      </c>
      <c r="AQ993" s="425"/>
      <c r="AR993" s="425"/>
      <c r="AS993" s="425"/>
      <c r="AT993" s="425"/>
      <c r="AU993" s="425"/>
      <c r="AV993" s="425"/>
      <c r="AW993" s="425"/>
      <c r="AX993" s="425"/>
    </row>
    <row r="994" spans="1:50" ht="26.25" customHeight="1" x14ac:dyDescent="0.2">
      <c r="A994" s="1061">
        <v>1</v>
      </c>
      <c r="B994" s="106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1">
        <v>2</v>
      </c>
      <c r="B995" s="106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1">
        <v>3</v>
      </c>
      <c r="B996" s="106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1">
        <v>4</v>
      </c>
      <c r="B997" s="106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1">
        <v>5</v>
      </c>
      <c r="B998" s="106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1">
        <v>6</v>
      </c>
      <c r="B999" s="106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1">
        <v>7</v>
      </c>
      <c r="B1000" s="106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1">
        <v>8</v>
      </c>
      <c r="B1001" s="106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1">
        <v>9</v>
      </c>
      <c r="B1002" s="106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1">
        <v>10</v>
      </c>
      <c r="B1003" s="106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1">
        <v>11</v>
      </c>
      <c r="B1004" s="106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1">
        <v>12</v>
      </c>
      <c r="B1005" s="106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1">
        <v>13</v>
      </c>
      <c r="B1006" s="106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1">
        <v>14</v>
      </c>
      <c r="B1007" s="106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1">
        <v>15</v>
      </c>
      <c r="B1008" s="106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1">
        <v>16</v>
      </c>
      <c r="B1009" s="106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1">
        <v>17</v>
      </c>
      <c r="B1010" s="106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1">
        <v>18</v>
      </c>
      <c r="B1011" s="106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1">
        <v>19</v>
      </c>
      <c r="B1012" s="106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1">
        <v>20</v>
      </c>
      <c r="B1013" s="106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1">
        <v>21</v>
      </c>
      <c r="B1014" s="106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1">
        <v>22</v>
      </c>
      <c r="B1015" s="106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1">
        <v>23</v>
      </c>
      <c r="B1016" s="106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1">
        <v>24</v>
      </c>
      <c r="B1017" s="106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1">
        <v>25</v>
      </c>
      <c r="B1018" s="106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1">
        <v>26</v>
      </c>
      <c r="B1019" s="106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1">
        <v>27</v>
      </c>
      <c r="B1020" s="106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1">
        <v>28</v>
      </c>
      <c r="B1021" s="106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1">
        <v>29</v>
      </c>
      <c r="B1022" s="106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1">
        <v>30</v>
      </c>
      <c r="B1023" s="106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379</v>
      </c>
      <c r="AI1026" s="346"/>
      <c r="AJ1026" s="346"/>
      <c r="AK1026" s="346"/>
      <c r="AL1026" s="346" t="s">
        <v>21</v>
      </c>
      <c r="AM1026" s="346"/>
      <c r="AN1026" s="346"/>
      <c r="AO1026" s="424"/>
      <c r="AP1026" s="425" t="s">
        <v>419</v>
      </c>
      <c r="AQ1026" s="425"/>
      <c r="AR1026" s="425"/>
      <c r="AS1026" s="425"/>
      <c r="AT1026" s="425"/>
      <c r="AU1026" s="425"/>
      <c r="AV1026" s="425"/>
      <c r="AW1026" s="425"/>
      <c r="AX1026" s="425"/>
    </row>
    <row r="1027" spans="1:50" ht="26.25" customHeight="1" x14ac:dyDescent="0.2">
      <c r="A1027" s="1061">
        <v>1</v>
      </c>
      <c r="B1027" s="106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1">
        <v>2</v>
      </c>
      <c r="B1028" s="106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1">
        <v>3</v>
      </c>
      <c r="B1029" s="106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1">
        <v>4</v>
      </c>
      <c r="B1030" s="106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1">
        <v>5</v>
      </c>
      <c r="B1031" s="106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1">
        <v>6</v>
      </c>
      <c r="B1032" s="106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1">
        <v>7</v>
      </c>
      <c r="B1033" s="106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1">
        <v>8</v>
      </c>
      <c r="B1034" s="106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1">
        <v>9</v>
      </c>
      <c r="B1035" s="106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1">
        <v>10</v>
      </c>
      <c r="B1036" s="106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1">
        <v>11</v>
      </c>
      <c r="B1037" s="106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1">
        <v>12</v>
      </c>
      <c r="B1038" s="106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1">
        <v>13</v>
      </c>
      <c r="B1039" s="106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1">
        <v>14</v>
      </c>
      <c r="B1040" s="106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1">
        <v>15</v>
      </c>
      <c r="B1041" s="106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1">
        <v>16</v>
      </c>
      <c r="B1042" s="106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1">
        <v>17</v>
      </c>
      <c r="B1043" s="106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1">
        <v>18</v>
      </c>
      <c r="B1044" s="106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1">
        <v>19</v>
      </c>
      <c r="B1045" s="106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1">
        <v>20</v>
      </c>
      <c r="B1046" s="106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1">
        <v>21</v>
      </c>
      <c r="B1047" s="106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1">
        <v>22</v>
      </c>
      <c r="B1048" s="106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1">
        <v>23</v>
      </c>
      <c r="B1049" s="106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1">
        <v>24</v>
      </c>
      <c r="B1050" s="106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1">
        <v>25</v>
      </c>
      <c r="B1051" s="106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1">
        <v>26</v>
      </c>
      <c r="B1052" s="106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1">
        <v>27</v>
      </c>
      <c r="B1053" s="106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1">
        <v>28</v>
      </c>
      <c r="B1054" s="106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1">
        <v>29</v>
      </c>
      <c r="B1055" s="106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1">
        <v>30</v>
      </c>
      <c r="B1056" s="106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379</v>
      </c>
      <c r="AI1059" s="346"/>
      <c r="AJ1059" s="346"/>
      <c r="AK1059" s="346"/>
      <c r="AL1059" s="346" t="s">
        <v>21</v>
      </c>
      <c r="AM1059" s="346"/>
      <c r="AN1059" s="346"/>
      <c r="AO1059" s="424"/>
      <c r="AP1059" s="425" t="s">
        <v>419</v>
      </c>
      <c r="AQ1059" s="425"/>
      <c r="AR1059" s="425"/>
      <c r="AS1059" s="425"/>
      <c r="AT1059" s="425"/>
      <c r="AU1059" s="425"/>
      <c r="AV1059" s="425"/>
      <c r="AW1059" s="425"/>
      <c r="AX1059" s="425"/>
    </row>
    <row r="1060" spans="1:50" ht="26.25" customHeight="1" x14ac:dyDescent="0.2">
      <c r="A1060" s="1061">
        <v>1</v>
      </c>
      <c r="B1060" s="106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1">
        <v>2</v>
      </c>
      <c r="B1061" s="106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1">
        <v>3</v>
      </c>
      <c r="B1062" s="106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1">
        <v>4</v>
      </c>
      <c r="B1063" s="106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1">
        <v>5</v>
      </c>
      <c r="B1064" s="106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1">
        <v>6</v>
      </c>
      <c r="B1065" s="106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1">
        <v>7</v>
      </c>
      <c r="B1066" s="106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1">
        <v>8</v>
      </c>
      <c r="B1067" s="106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1">
        <v>9</v>
      </c>
      <c r="B1068" s="106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1">
        <v>10</v>
      </c>
      <c r="B1069" s="106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1">
        <v>11</v>
      </c>
      <c r="B1070" s="106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1">
        <v>12</v>
      </c>
      <c r="B1071" s="106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1">
        <v>13</v>
      </c>
      <c r="B1072" s="106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1">
        <v>14</v>
      </c>
      <c r="B1073" s="106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1">
        <v>15</v>
      </c>
      <c r="B1074" s="106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1">
        <v>16</v>
      </c>
      <c r="B1075" s="106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1">
        <v>17</v>
      </c>
      <c r="B1076" s="106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1">
        <v>18</v>
      </c>
      <c r="B1077" s="106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1">
        <v>19</v>
      </c>
      <c r="B1078" s="106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1">
        <v>20</v>
      </c>
      <c r="B1079" s="106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1">
        <v>21</v>
      </c>
      <c r="B1080" s="106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1">
        <v>22</v>
      </c>
      <c r="B1081" s="106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1">
        <v>23</v>
      </c>
      <c r="B1082" s="106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1">
        <v>24</v>
      </c>
      <c r="B1083" s="106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1">
        <v>25</v>
      </c>
      <c r="B1084" s="106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1">
        <v>26</v>
      </c>
      <c r="B1085" s="106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1">
        <v>27</v>
      </c>
      <c r="B1086" s="106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1">
        <v>28</v>
      </c>
      <c r="B1087" s="106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1">
        <v>29</v>
      </c>
      <c r="B1088" s="106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1">
        <v>30</v>
      </c>
      <c r="B1089" s="106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379</v>
      </c>
      <c r="AI1092" s="346"/>
      <c r="AJ1092" s="346"/>
      <c r="AK1092" s="346"/>
      <c r="AL1092" s="346" t="s">
        <v>21</v>
      </c>
      <c r="AM1092" s="346"/>
      <c r="AN1092" s="346"/>
      <c r="AO1092" s="424"/>
      <c r="AP1092" s="425" t="s">
        <v>419</v>
      </c>
      <c r="AQ1092" s="425"/>
      <c r="AR1092" s="425"/>
      <c r="AS1092" s="425"/>
      <c r="AT1092" s="425"/>
      <c r="AU1092" s="425"/>
      <c r="AV1092" s="425"/>
      <c r="AW1092" s="425"/>
      <c r="AX1092" s="425"/>
    </row>
    <row r="1093" spans="1:50" ht="26.25" customHeight="1" x14ac:dyDescent="0.2">
      <c r="A1093" s="1061">
        <v>1</v>
      </c>
      <c r="B1093" s="106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1">
        <v>2</v>
      </c>
      <c r="B1094" s="106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1">
        <v>3</v>
      </c>
      <c r="B1095" s="106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1">
        <v>4</v>
      </c>
      <c r="B1096" s="106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1">
        <v>5</v>
      </c>
      <c r="B1097" s="106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1">
        <v>6</v>
      </c>
      <c r="B1098" s="106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1">
        <v>7</v>
      </c>
      <c r="B1099" s="106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1">
        <v>8</v>
      </c>
      <c r="B1100" s="106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1">
        <v>9</v>
      </c>
      <c r="B1101" s="106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1">
        <v>10</v>
      </c>
      <c r="B1102" s="106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1">
        <v>11</v>
      </c>
      <c r="B1103" s="106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1">
        <v>12</v>
      </c>
      <c r="B1104" s="106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1">
        <v>13</v>
      </c>
      <c r="B1105" s="106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1">
        <v>14</v>
      </c>
      <c r="B1106" s="106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1">
        <v>15</v>
      </c>
      <c r="B1107" s="106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1">
        <v>16</v>
      </c>
      <c r="B1108" s="106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1">
        <v>17</v>
      </c>
      <c r="B1109" s="106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1">
        <v>18</v>
      </c>
      <c r="B1110" s="106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1">
        <v>19</v>
      </c>
      <c r="B1111" s="106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1">
        <v>20</v>
      </c>
      <c r="B1112" s="106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1">
        <v>21</v>
      </c>
      <c r="B1113" s="106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1">
        <v>22</v>
      </c>
      <c r="B1114" s="106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1">
        <v>23</v>
      </c>
      <c r="B1115" s="106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1">
        <v>24</v>
      </c>
      <c r="B1116" s="106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1">
        <v>25</v>
      </c>
      <c r="B1117" s="106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1">
        <v>26</v>
      </c>
      <c r="B1118" s="106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1">
        <v>27</v>
      </c>
      <c r="B1119" s="106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1">
        <v>28</v>
      </c>
      <c r="B1120" s="106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1">
        <v>29</v>
      </c>
      <c r="B1121" s="106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1">
        <v>30</v>
      </c>
      <c r="B1122" s="106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379</v>
      </c>
      <c r="AI1125" s="346"/>
      <c r="AJ1125" s="346"/>
      <c r="AK1125" s="346"/>
      <c r="AL1125" s="346" t="s">
        <v>21</v>
      </c>
      <c r="AM1125" s="346"/>
      <c r="AN1125" s="346"/>
      <c r="AO1125" s="424"/>
      <c r="AP1125" s="425" t="s">
        <v>419</v>
      </c>
      <c r="AQ1125" s="425"/>
      <c r="AR1125" s="425"/>
      <c r="AS1125" s="425"/>
      <c r="AT1125" s="425"/>
      <c r="AU1125" s="425"/>
      <c r="AV1125" s="425"/>
      <c r="AW1125" s="425"/>
      <c r="AX1125" s="425"/>
    </row>
    <row r="1126" spans="1:50" ht="26.25" customHeight="1" x14ac:dyDescent="0.2">
      <c r="A1126" s="1061">
        <v>1</v>
      </c>
      <c r="B1126" s="106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1">
        <v>2</v>
      </c>
      <c r="B1127" s="106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1">
        <v>3</v>
      </c>
      <c r="B1128" s="106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1">
        <v>4</v>
      </c>
      <c r="B1129" s="106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1">
        <v>5</v>
      </c>
      <c r="B1130" s="106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1">
        <v>6</v>
      </c>
      <c r="B1131" s="106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1">
        <v>7</v>
      </c>
      <c r="B1132" s="106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1">
        <v>8</v>
      </c>
      <c r="B1133" s="106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1">
        <v>9</v>
      </c>
      <c r="B1134" s="106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1">
        <v>10</v>
      </c>
      <c r="B1135" s="106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1">
        <v>11</v>
      </c>
      <c r="B1136" s="106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1">
        <v>12</v>
      </c>
      <c r="B1137" s="106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1">
        <v>13</v>
      </c>
      <c r="B1138" s="106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1">
        <v>14</v>
      </c>
      <c r="B1139" s="106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1">
        <v>15</v>
      </c>
      <c r="B1140" s="106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1">
        <v>16</v>
      </c>
      <c r="B1141" s="106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1">
        <v>17</v>
      </c>
      <c r="B1142" s="106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1">
        <v>18</v>
      </c>
      <c r="B1143" s="106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1">
        <v>19</v>
      </c>
      <c r="B1144" s="106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1">
        <v>20</v>
      </c>
      <c r="B1145" s="106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1">
        <v>21</v>
      </c>
      <c r="B1146" s="106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1">
        <v>22</v>
      </c>
      <c r="B1147" s="106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1">
        <v>23</v>
      </c>
      <c r="B1148" s="106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1">
        <v>24</v>
      </c>
      <c r="B1149" s="106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1">
        <v>25</v>
      </c>
      <c r="B1150" s="106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1">
        <v>26</v>
      </c>
      <c r="B1151" s="106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1">
        <v>27</v>
      </c>
      <c r="B1152" s="106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1">
        <v>28</v>
      </c>
      <c r="B1153" s="106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1">
        <v>29</v>
      </c>
      <c r="B1154" s="106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1">
        <v>30</v>
      </c>
      <c r="B1155" s="106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379</v>
      </c>
      <c r="AI1158" s="346"/>
      <c r="AJ1158" s="346"/>
      <c r="AK1158" s="346"/>
      <c r="AL1158" s="346" t="s">
        <v>21</v>
      </c>
      <c r="AM1158" s="346"/>
      <c r="AN1158" s="346"/>
      <c r="AO1158" s="424"/>
      <c r="AP1158" s="425" t="s">
        <v>419</v>
      </c>
      <c r="AQ1158" s="425"/>
      <c r="AR1158" s="425"/>
      <c r="AS1158" s="425"/>
      <c r="AT1158" s="425"/>
      <c r="AU1158" s="425"/>
      <c r="AV1158" s="425"/>
      <c r="AW1158" s="425"/>
      <c r="AX1158" s="425"/>
    </row>
    <row r="1159" spans="1:50" ht="26.25" customHeight="1" x14ac:dyDescent="0.2">
      <c r="A1159" s="1061">
        <v>1</v>
      </c>
      <c r="B1159" s="106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1">
        <v>2</v>
      </c>
      <c r="B1160" s="106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1">
        <v>3</v>
      </c>
      <c r="B1161" s="106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1">
        <v>4</v>
      </c>
      <c r="B1162" s="106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1">
        <v>5</v>
      </c>
      <c r="B1163" s="106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1">
        <v>6</v>
      </c>
      <c r="B1164" s="106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1">
        <v>7</v>
      </c>
      <c r="B1165" s="106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1">
        <v>8</v>
      </c>
      <c r="B1166" s="106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1">
        <v>9</v>
      </c>
      <c r="B1167" s="106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1">
        <v>10</v>
      </c>
      <c r="B1168" s="106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1">
        <v>11</v>
      </c>
      <c r="B1169" s="106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1">
        <v>12</v>
      </c>
      <c r="B1170" s="106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1">
        <v>13</v>
      </c>
      <c r="B1171" s="106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1">
        <v>14</v>
      </c>
      <c r="B1172" s="106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1">
        <v>15</v>
      </c>
      <c r="B1173" s="106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1">
        <v>16</v>
      </c>
      <c r="B1174" s="106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1">
        <v>17</v>
      </c>
      <c r="B1175" s="106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1">
        <v>18</v>
      </c>
      <c r="B1176" s="106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1">
        <v>19</v>
      </c>
      <c r="B1177" s="106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1">
        <v>20</v>
      </c>
      <c r="B1178" s="106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1">
        <v>21</v>
      </c>
      <c r="B1179" s="106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1">
        <v>22</v>
      </c>
      <c r="B1180" s="106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1">
        <v>23</v>
      </c>
      <c r="B1181" s="106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1">
        <v>24</v>
      </c>
      <c r="B1182" s="106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1">
        <v>25</v>
      </c>
      <c r="B1183" s="106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1">
        <v>26</v>
      </c>
      <c r="B1184" s="106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1">
        <v>27</v>
      </c>
      <c r="B1185" s="106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1">
        <v>28</v>
      </c>
      <c r="B1186" s="106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1">
        <v>29</v>
      </c>
      <c r="B1187" s="106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1">
        <v>30</v>
      </c>
      <c r="B1188" s="106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379</v>
      </c>
      <c r="AI1191" s="346"/>
      <c r="AJ1191" s="346"/>
      <c r="AK1191" s="346"/>
      <c r="AL1191" s="346" t="s">
        <v>21</v>
      </c>
      <c r="AM1191" s="346"/>
      <c r="AN1191" s="346"/>
      <c r="AO1191" s="424"/>
      <c r="AP1191" s="425" t="s">
        <v>419</v>
      </c>
      <c r="AQ1191" s="425"/>
      <c r="AR1191" s="425"/>
      <c r="AS1191" s="425"/>
      <c r="AT1191" s="425"/>
      <c r="AU1191" s="425"/>
      <c r="AV1191" s="425"/>
      <c r="AW1191" s="425"/>
      <c r="AX1191" s="425"/>
    </row>
    <row r="1192" spans="1:50" ht="26.25" customHeight="1" x14ac:dyDescent="0.2">
      <c r="A1192" s="1061">
        <v>1</v>
      </c>
      <c r="B1192" s="106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1">
        <v>2</v>
      </c>
      <c r="B1193" s="106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1">
        <v>3</v>
      </c>
      <c r="B1194" s="106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1">
        <v>4</v>
      </c>
      <c r="B1195" s="106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1">
        <v>5</v>
      </c>
      <c r="B1196" s="106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1">
        <v>6</v>
      </c>
      <c r="B1197" s="106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1">
        <v>7</v>
      </c>
      <c r="B1198" s="106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1">
        <v>8</v>
      </c>
      <c r="B1199" s="106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1">
        <v>9</v>
      </c>
      <c r="B1200" s="106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1">
        <v>10</v>
      </c>
      <c r="B1201" s="106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1">
        <v>11</v>
      </c>
      <c r="B1202" s="106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1">
        <v>12</v>
      </c>
      <c r="B1203" s="106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1">
        <v>13</v>
      </c>
      <c r="B1204" s="106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1">
        <v>14</v>
      </c>
      <c r="B1205" s="106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1">
        <v>15</v>
      </c>
      <c r="B1206" s="106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1">
        <v>16</v>
      </c>
      <c r="B1207" s="106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1">
        <v>17</v>
      </c>
      <c r="B1208" s="106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1">
        <v>18</v>
      </c>
      <c r="B1209" s="106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1">
        <v>19</v>
      </c>
      <c r="B1210" s="106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1">
        <v>20</v>
      </c>
      <c r="B1211" s="106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1">
        <v>21</v>
      </c>
      <c r="B1212" s="106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1">
        <v>22</v>
      </c>
      <c r="B1213" s="106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1">
        <v>23</v>
      </c>
      <c r="B1214" s="106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1">
        <v>24</v>
      </c>
      <c r="B1215" s="106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1">
        <v>25</v>
      </c>
      <c r="B1216" s="106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1">
        <v>26</v>
      </c>
      <c r="B1217" s="106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1">
        <v>27</v>
      </c>
      <c r="B1218" s="106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1">
        <v>28</v>
      </c>
      <c r="B1219" s="106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1">
        <v>29</v>
      </c>
      <c r="B1220" s="106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1">
        <v>30</v>
      </c>
      <c r="B1221" s="106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379</v>
      </c>
      <c r="AI1224" s="346"/>
      <c r="AJ1224" s="346"/>
      <c r="AK1224" s="346"/>
      <c r="AL1224" s="346" t="s">
        <v>21</v>
      </c>
      <c r="AM1224" s="346"/>
      <c r="AN1224" s="346"/>
      <c r="AO1224" s="424"/>
      <c r="AP1224" s="425" t="s">
        <v>419</v>
      </c>
      <c r="AQ1224" s="425"/>
      <c r="AR1224" s="425"/>
      <c r="AS1224" s="425"/>
      <c r="AT1224" s="425"/>
      <c r="AU1224" s="425"/>
      <c r="AV1224" s="425"/>
      <c r="AW1224" s="425"/>
      <c r="AX1224" s="425"/>
    </row>
    <row r="1225" spans="1:50" ht="26.25" customHeight="1" x14ac:dyDescent="0.2">
      <c r="A1225" s="1061">
        <v>1</v>
      </c>
      <c r="B1225" s="106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1">
        <v>2</v>
      </c>
      <c r="B1226" s="106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1">
        <v>3</v>
      </c>
      <c r="B1227" s="106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1">
        <v>4</v>
      </c>
      <c r="B1228" s="106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1">
        <v>5</v>
      </c>
      <c r="B1229" s="106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1">
        <v>6</v>
      </c>
      <c r="B1230" s="106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1">
        <v>7</v>
      </c>
      <c r="B1231" s="106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1">
        <v>8</v>
      </c>
      <c r="B1232" s="106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1">
        <v>9</v>
      </c>
      <c r="B1233" s="106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1">
        <v>10</v>
      </c>
      <c r="B1234" s="106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1">
        <v>11</v>
      </c>
      <c r="B1235" s="106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1">
        <v>12</v>
      </c>
      <c r="B1236" s="106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1">
        <v>13</v>
      </c>
      <c r="B1237" s="106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1">
        <v>14</v>
      </c>
      <c r="B1238" s="106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1">
        <v>15</v>
      </c>
      <c r="B1239" s="106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1">
        <v>16</v>
      </c>
      <c r="B1240" s="106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1">
        <v>17</v>
      </c>
      <c r="B1241" s="106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1">
        <v>18</v>
      </c>
      <c r="B1242" s="106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1">
        <v>19</v>
      </c>
      <c r="B1243" s="106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1">
        <v>20</v>
      </c>
      <c r="B1244" s="106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1">
        <v>21</v>
      </c>
      <c r="B1245" s="106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1">
        <v>22</v>
      </c>
      <c r="B1246" s="106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1">
        <v>23</v>
      </c>
      <c r="B1247" s="106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1">
        <v>24</v>
      </c>
      <c r="B1248" s="106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1">
        <v>25</v>
      </c>
      <c r="B1249" s="106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1">
        <v>26</v>
      </c>
      <c r="B1250" s="106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1">
        <v>27</v>
      </c>
      <c r="B1251" s="106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1">
        <v>28</v>
      </c>
      <c r="B1252" s="106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1">
        <v>29</v>
      </c>
      <c r="B1253" s="106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1">
        <v>30</v>
      </c>
      <c r="B1254" s="106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379</v>
      </c>
      <c r="AI1257" s="346"/>
      <c r="AJ1257" s="346"/>
      <c r="AK1257" s="346"/>
      <c r="AL1257" s="346" t="s">
        <v>21</v>
      </c>
      <c r="AM1257" s="346"/>
      <c r="AN1257" s="346"/>
      <c r="AO1257" s="424"/>
      <c r="AP1257" s="425" t="s">
        <v>419</v>
      </c>
      <c r="AQ1257" s="425"/>
      <c r="AR1257" s="425"/>
      <c r="AS1257" s="425"/>
      <c r="AT1257" s="425"/>
      <c r="AU1257" s="425"/>
      <c r="AV1257" s="425"/>
      <c r="AW1257" s="425"/>
      <c r="AX1257" s="425"/>
    </row>
    <row r="1258" spans="1:50" ht="26.25" customHeight="1" x14ac:dyDescent="0.2">
      <c r="A1258" s="1061">
        <v>1</v>
      </c>
      <c r="B1258" s="106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1">
        <v>2</v>
      </c>
      <c r="B1259" s="106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1">
        <v>3</v>
      </c>
      <c r="B1260" s="106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1">
        <v>4</v>
      </c>
      <c r="B1261" s="106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1">
        <v>5</v>
      </c>
      <c r="B1262" s="106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1">
        <v>6</v>
      </c>
      <c r="B1263" s="106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1">
        <v>7</v>
      </c>
      <c r="B1264" s="106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1">
        <v>8</v>
      </c>
      <c r="B1265" s="106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1">
        <v>9</v>
      </c>
      <c r="B1266" s="106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1">
        <v>10</v>
      </c>
      <c r="B1267" s="106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1">
        <v>11</v>
      </c>
      <c r="B1268" s="106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1">
        <v>12</v>
      </c>
      <c r="B1269" s="106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1">
        <v>13</v>
      </c>
      <c r="B1270" s="106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1">
        <v>14</v>
      </c>
      <c r="B1271" s="106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1">
        <v>15</v>
      </c>
      <c r="B1272" s="106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1">
        <v>16</v>
      </c>
      <c r="B1273" s="106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1">
        <v>17</v>
      </c>
      <c r="B1274" s="106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1">
        <v>18</v>
      </c>
      <c r="B1275" s="106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1">
        <v>19</v>
      </c>
      <c r="B1276" s="106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1">
        <v>20</v>
      </c>
      <c r="B1277" s="106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1">
        <v>21</v>
      </c>
      <c r="B1278" s="106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1">
        <v>22</v>
      </c>
      <c r="B1279" s="106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1">
        <v>23</v>
      </c>
      <c r="B1280" s="106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1">
        <v>24</v>
      </c>
      <c r="B1281" s="106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1">
        <v>25</v>
      </c>
      <c r="B1282" s="106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1">
        <v>26</v>
      </c>
      <c r="B1283" s="106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1">
        <v>27</v>
      </c>
      <c r="B1284" s="106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1">
        <v>28</v>
      </c>
      <c r="B1285" s="106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1">
        <v>29</v>
      </c>
      <c r="B1286" s="106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1">
        <v>30</v>
      </c>
      <c r="B1287" s="106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379</v>
      </c>
      <c r="AI1290" s="346"/>
      <c r="AJ1290" s="346"/>
      <c r="AK1290" s="346"/>
      <c r="AL1290" s="346" t="s">
        <v>21</v>
      </c>
      <c r="AM1290" s="346"/>
      <c r="AN1290" s="346"/>
      <c r="AO1290" s="424"/>
      <c r="AP1290" s="425" t="s">
        <v>419</v>
      </c>
      <c r="AQ1290" s="425"/>
      <c r="AR1290" s="425"/>
      <c r="AS1290" s="425"/>
      <c r="AT1290" s="425"/>
      <c r="AU1290" s="425"/>
      <c r="AV1290" s="425"/>
      <c r="AW1290" s="425"/>
      <c r="AX1290" s="425"/>
    </row>
    <row r="1291" spans="1:50" ht="26.25" customHeight="1" x14ac:dyDescent="0.2">
      <c r="A1291" s="1061">
        <v>1</v>
      </c>
      <c r="B1291" s="106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1">
        <v>2</v>
      </c>
      <c r="B1292" s="106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1">
        <v>3</v>
      </c>
      <c r="B1293" s="106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1">
        <v>4</v>
      </c>
      <c r="B1294" s="106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1">
        <v>5</v>
      </c>
      <c r="B1295" s="106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1">
        <v>6</v>
      </c>
      <c r="B1296" s="106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1">
        <v>7</v>
      </c>
      <c r="B1297" s="106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1">
        <v>8</v>
      </c>
      <c r="B1298" s="106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1">
        <v>9</v>
      </c>
      <c r="B1299" s="106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1">
        <v>10</v>
      </c>
      <c r="B1300" s="106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1">
        <v>11</v>
      </c>
      <c r="B1301" s="106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1">
        <v>12</v>
      </c>
      <c r="B1302" s="106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1">
        <v>13</v>
      </c>
      <c r="B1303" s="106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1">
        <v>14</v>
      </c>
      <c r="B1304" s="106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1">
        <v>15</v>
      </c>
      <c r="B1305" s="106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1">
        <v>16</v>
      </c>
      <c r="B1306" s="106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1">
        <v>17</v>
      </c>
      <c r="B1307" s="106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1">
        <v>18</v>
      </c>
      <c r="B1308" s="106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1">
        <v>19</v>
      </c>
      <c r="B1309" s="106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1">
        <v>20</v>
      </c>
      <c r="B1310" s="106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1">
        <v>21</v>
      </c>
      <c r="B1311" s="106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1">
        <v>22</v>
      </c>
      <c r="B1312" s="106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1">
        <v>23</v>
      </c>
      <c r="B1313" s="106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1">
        <v>24</v>
      </c>
      <c r="B1314" s="106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1">
        <v>25</v>
      </c>
      <c r="B1315" s="106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1">
        <v>26</v>
      </c>
      <c r="B1316" s="106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1">
        <v>27</v>
      </c>
      <c r="B1317" s="106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1">
        <v>28</v>
      </c>
      <c r="B1318" s="106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1">
        <v>29</v>
      </c>
      <c r="B1319" s="106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1">
        <v>30</v>
      </c>
      <c r="B1320" s="106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2020-11-05T04:07:39Z</cp:lastPrinted>
  <dcterms:created xsi:type="dcterms:W3CDTF">2012-03-13T00:50:25Z</dcterms:created>
  <dcterms:modified xsi:type="dcterms:W3CDTF">2020-11-18T09:05:32Z</dcterms:modified>
</cp:coreProperties>
</file>