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<sst xmlns="http://schemas.openxmlformats.org/spreadsheetml/2006/main" count="2918" uniqueCount="640">
  <si>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</si>
  <si>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</si>
  <si>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</si>
  <si>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</si>
  <si>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</si>
  <si>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</si>
  <si>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</si>
  <si>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</si>
  <si>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</si>
  <si>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</si>
  <si>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</si>
  <si>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</si>
  <si>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</si>
  <si>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</si>
  <si>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</si>
  <si>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</si>
  <si>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</si>
  <si>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</si>
  <si>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</si>
  <si>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</si>
  <si>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</si>
  <si>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</si>
  <si>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</si>
  <si>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</si>
  <si>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</si>
  <si>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</si>
  <si>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</si>
  <si>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</si>
  <si>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</si>
  <si>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</si>
  <si>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</si>
  <si>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</si>
  <si>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</si>
  <si>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</si>
  <si>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</si>
  <si>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</si>
  <si>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</si>
  <si>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</si>
  <si>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</si>
  <si>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</si>
  <si>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</si>
  <si>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</si>
  <si>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</si>
  <si>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</si>
  <si>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</si>
  <si>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</si>
  <si>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</si>
  <si>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</si>
  <si>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</si>
  <si>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</si>
  <si>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</si>
  <si>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</si>
  <si>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</si>
  <si>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</si>
  <si>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</si>
  <si>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</si>
  <si>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</si>
  <si>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</si>
  <si>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</si>
  <si>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</si>
  <si>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</si>
  <si>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</si>
  <si>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</si>
  <si>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</si>
  <si>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</si>
  <si>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</si>
  <si>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</si>
  <si>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</si>
  <si>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</si>
  <si>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</si>
  <si>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</si>
  <si>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</si>
  <si>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</si>
  <si>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</si>
  <si>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</si>
  <si>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</si>
  <si>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</si>
  <si>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</si>
  <si>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</si>
  <si>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</si>
  <si>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</si>
  <si>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</si>
  <si>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</si>
  <si>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</si>
  <si>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</si>
  <si>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</si>
  <si>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</si>
  <si>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</si>
  <si>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</si>
  <si>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</si>
  <si>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</si>
  <si>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</si>
  <si>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</si>
  <si>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</si>
  <si>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</si>
  <si>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</si>
  <si>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</si>
  <si>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</si>
  <si>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</si>
  <si>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</si>
  <si>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</si>
  <si>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</si>
  <si>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</si>
  <si>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</si>
  <si>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</si>
  <si>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</si>
  <si>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</si>
  <si>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</si>
  <si>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</si>
  <si>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</si>
  <si>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</si>
  <si>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</si>
  <si>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</si>
  <si>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</si>
  <si>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</si>
  <si>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</si>
  <si>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</si>
  <si>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</si>
  <si>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</si>
  <si>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</si>
  <si>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</si>
  <si>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</si>
  <si>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</si>
  <si>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</si>
  <si>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</si>
  <si>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</si>
  <si>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</si>
  <si>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</si>
  <si>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</si>
  <si>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</si>
  <si>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</si>
  <si>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</si>
  <si>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</si>
  <si>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</si>
  <si>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</si>
  <si>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</si>
  <si>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</si>
  <si>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</si>
  <si>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</si>
  <si>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</si>
  <si>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</si>
  <si>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</si>
  <si>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</si>
  <si>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</si>
  <si>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</si>
  <si>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</si>
  <si>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</si>
  <si>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</si>
  <si>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</si>
  <si>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</si>
  <si>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</si>
  <si>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</si>
  <si>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</si>
  <si>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</si>
  <si>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</si>
  <si>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</si>
  <si>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</si>
  <si>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</si>
  <si>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</si>
  <si>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</si>
  <si>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</si>
  <si>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</si>
  <si>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</si>
  <si>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</si>
  <si>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</si>
  <si>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</si>
  <si>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</si>
  <si>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</si>
  <si>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</si>
  <si>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</si>
  <si>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</si>
  <si>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</si>
  <si>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</si>
  <si>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</si>
  <si>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</si>
  <si>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</si>
  <si>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</si>
  <si>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</si>
  <si>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</si>
  <si>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</si>
  <si>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</si>
  <si>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</si>
  <si>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</si>
  <si>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</si>
  <si>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</si>
  <si>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</si>
  <si>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</si>
  <si>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</si>
  <si>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</si>
  <si>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</si>
  <si>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</si>
  <si>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</si>
  <si>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</si>
  <si>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</si>
  <si>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</si>
  <si>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</si>
  <si>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</si>
  <si>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</si>
  <si>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</si>
  <si>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</si>
  <si>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</si>
  <si>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</si>
  <si>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</si>
  <si>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</si>
  <si>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</si>
  <si>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</si>
  <si>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</si>
  <si>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</si>
  <si>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</si>
  <si>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</si>
  <si>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</si>
  <si>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</si>
  <si>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</si>
  <si>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</si>
  <si>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</si>
  <si>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</si>
  <si>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</si>
  <si>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</si>
  <si>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</si>
  <si>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</si>
  <si>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</si>
  <si>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</si>
  <si>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</si>
  <si>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</si>
  <si>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</si>
  <si>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</si>
  <si>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</si>
  <si>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</si>
  <si>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</si>
  <si>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</si>
  <si>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</si>
  <si>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</si>
  <si>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</si>
  <si>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</si>
  <si>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</si>
  <si>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</si>
  <si>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</si>
  <si>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</si>
  <si>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</si>
  <si>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</si>
  <si>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</si>
  <si>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</si>
  <si>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</si>
  <si>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</si>
  <si>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</si>
  <si>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</si>
  <si>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</si>
  <si>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</si>
  <si>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</si>
  <si>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</si>
  <si>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</si>
  <si>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</si>
  <si>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</si>
  <si>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</si>
  <si>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</si>
  <si>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</si>
  <si>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</si>
  <si>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</si>
  <si>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</si>
  <si>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</si>
  <si>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</si>
  <si>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</si>
  <si>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</si>
  <si>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</si>
  <si>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</si>
  <si>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</si>
  <si>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</si>
  <si>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</si>
  <si>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</si>
  <si>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</si>
  <si>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</si>
  <si>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</si>
  <si>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</si>
  <si>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</si>
  <si>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</si>
  <si>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</si>
  <si>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</si>
  <si>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</si>
  <si>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</si>
  <si>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</si>
  <si>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</si>
  <si>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</si>
  <si>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</si>
  <si>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</si>
  <si>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</si>
  <si>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</si>
  <si>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</si>
  <si>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</si>
  <si>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</si>
  <si>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</si>
  <si>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</si>
  <si>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</si>
  <si>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</si>
  <si>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</si>
  <si>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</si>
  <si>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</si>
  <si>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</si>
  <si>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</si>
  <si>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</si>
  <si>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</si>
  <si>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</si>
  <si>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</si>
  <si>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</si>
  <si>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</si>
  <si>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</si>
  <si>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</si>
  <si>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</si>
  <si>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</si>
  <si>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</si>
  <si>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</si>
  <si>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</si>
  <si>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</si>
  <si>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</si>
  <si>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</si>
  <si>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</si>
  <si>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</si>
  <si>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</si>
  <si>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</si>
  <si>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</si>
  <si>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</si>
  <si>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</si>
  <si>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</si>
  <si>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</si>
  <si>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</si>
  <si>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</si>
  <si>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</si>
  <si>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</si>
  <si>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</si>
  <si>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</si>
  <si>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</si>
  <si>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</si>
  <si>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</si>
  <si>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</si>
  <si>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</si>
  <si>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</si>
  <si>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</si>
  <si>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</si>
  <si>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</si>
  <si>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</si>
  <si>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</si>
  <si>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</si>
  <si>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</si>
  <si>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</si>
  <si>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</si>
  <si>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</si>
  <si>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</si>
  <si>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</si>
  <si>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</si>
  <si>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</si>
  <si>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</si>
  <si>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</si>
  <si>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</si>
  <si>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</si>
  <si>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</si>
  <si>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</si>
  <si>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</si>
  <si>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</si>
  <si>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</si>
  <si>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</si>
  <si>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</si>
  <si>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</si>
  <si>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</si>
  <si>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</si>
  <si>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</si>
  <si>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</si>
  <si>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</si>
  <si>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</si>
  <si>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</si>
  <si>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</si>
  <si>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</si>
  <si>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</si>
  <si>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</si>
  <si>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</si>
  <si>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</si>
  <si>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</si>
  <si>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</si>
  <si>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</si>
  <si>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</si>
  <si>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</si>
  <si>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</si>
  <si>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</si>
  <si>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</si>
  <si>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</si>
  <si>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</si>
  <si>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</si>
  <si>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</si>
  <si>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</si>
  <si>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</si>
  <si>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</si>
  <si>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</si>
  <si>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</si>
  <si>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</si>
  <si>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</si>
  <si>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</si>
  <si>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</si>
  <si>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</si>
  <si>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</si>
  <si>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</si>
  <si>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</si>
  <si>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</si>
  <si>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</si>
  <si>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</si>
  <si>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</si>
  <si>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</si>
  <si>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</si>
  <si>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</si>
  <si>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</si>
  <si>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</si>
  <si>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</si>
  <si>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</si>
  <si>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</si>
  <si>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</si>
  <si>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</si>
  <si>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</si>
  <si>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</si>
  <si>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</si>
  <si>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</si>
  <si>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</si>
  <si>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</si>
  <si>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</si>
  <si>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</si>
  <si>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</si>
  <si>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</si>
  <si>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</si>
  <si>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</si>
  <si>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</si>
  <si>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</si>
  <si>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</si>
  <si>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</si>
  <si>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</si>
  <si>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</si>
  <si>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</si>
  <si>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</si>
  <si>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</si>
  <si>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</si>
  <si>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</si>
  <si>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</si>
  <si>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</si>
  <si>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</si>
  <si>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</si>
  <si>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</si>
  <si>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</si>
  <si>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</si>
  <si>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</si>
  <si>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</si>
  <si>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</si>
  <si>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</si>
  <si>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</si>
  <si>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</si>
  <si>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</si>
  <si>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</si>
  <si>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</si>
  <si>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</si>
  <si>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</si>
  <si>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</si>
  <si>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</si>
  <si>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</si>
  <si>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</si>
  <si>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</si>
  <si>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</si>
  <si>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</si>
  <si>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</si>
  <si>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</si>
  <si>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</si>
  <si>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</si>
  <si>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</si>
  <si>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</si>
  <si>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</si>
  <si>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</si>
  <si>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</si>
  <si>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</si>
  <si>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</si>
  <si>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</si>
  <si>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</si>
  <si>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</si>
  <si>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</si>
  <si>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</si>
  <si>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</si>
  <si>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</si>
  <si>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</si>
  <si>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</si>
  <si>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</si>
  <si>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</si>
  <si>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</si>
  <si>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</si>
  <si>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</si>
  <si>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</si>
  <si>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</si>
  <si>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</si>
  <si>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</si>
  <si>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</si>
  <si>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</si>
  <si>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</si>
  <si>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</si>
  <si>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</si>
  <si>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</si>
  <si>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</si>
  <si>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</si>
  <si>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</si>
  <si>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</si>
  <si>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</si>
  <si>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</si>
  <si>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</si>
  <si>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</si>
  <si>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</si>
  <si>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</si>
  <si>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</si>
  <si>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</si>
  <si>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</si>
  <si>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</si>
  <si>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</si>
  <si>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</si>
  <si>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</si>
  <si>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</si>
  <si>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</si>
  <si>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</si>
  <si>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</si>
  <si>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</si>
  <si>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</si>
  <si>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</si>
  <si>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</si>
  <si>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</si>
  <si>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</si>
  <si>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</si>
  <si>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</si>
  <si>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</si>
  <si>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</si>
  <si>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</si>
  <si>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</si>
  <si>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</si>
  <si>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</si>
  <si>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</si>
  <si>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</si>
  <si>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</si>
  <si>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</si>
  <si>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</si>
  <si>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</si>
  <si>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</si>
  <si>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</si>
  <si>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</si>
  <si>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</si>
  <si>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</si>
  <si>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</si>
  <si>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</si>
  <si>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</si>
  <si>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</si>
  <si>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</si>
  <si>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</si>
  <si>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</si>
  <si>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</si>
  <si>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</si>
  <si>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</si>
  <si>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</si>
  <si>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</si>
  <si>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</si>
  <si>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</si>
  <si>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</si>
  <si>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</si>
  <si>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</si>
  <si>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</si>
  <si>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</si>
  <si>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</si>
  <si>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</si>
  <si>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</si>
  <si>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</si>
  <si>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</si>
  <si>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</si>
  <si>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</si>
  <si>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</si>
  <si>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</si>
  <si>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</si>
  <si>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保険給付に必要な経費
（年金特別会計厚生年金勘定）</t>
    <phoneticPr fontId="5"/>
  </si>
  <si>
    <t>年金局</t>
    <rPh sb="0" eb="3">
      <t>ネンキンキョク</t>
    </rPh>
    <phoneticPr fontId="5"/>
  </si>
  <si>
    <t>総務課</t>
    <rPh sb="0" eb="3">
      <t>ソウムカ</t>
    </rPh>
    <phoneticPr fontId="5"/>
  </si>
  <si>
    <t>○</t>
  </si>
  <si>
    <t>厚生年金保険法第32条
国民年金法等の一部を改正する法律附則第78条</t>
    <phoneticPr fontId="5"/>
  </si>
  <si>
    <t>-</t>
    <phoneticPr fontId="5"/>
  </si>
  <si>
    <t>労働者の老齢、障害又は死亡について、労働者及びその遺族の生活の安定と福祉の向上に寄与するための厚生年金の給付を行う。</t>
    <phoneticPr fontId="5"/>
  </si>
  <si>
    <t>被保険者・事業主が納付した保険料、国庫負担金及び基礎年金勘定からの基礎年金相当給付費の繰入金等を財源として、厚生年金の給付を行う。</t>
    <phoneticPr fontId="5"/>
  </si>
  <si>
    <t>-</t>
  </si>
  <si>
    <t>-</t>
    <phoneticPr fontId="5"/>
  </si>
  <si>
    <t>-</t>
    <phoneticPr fontId="5"/>
  </si>
  <si>
    <t>-</t>
    <phoneticPr fontId="5"/>
  </si>
  <si>
    <t>保険給付費</t>
    <rPh sb="0" eb="2">
      <t>ホケン</t>
    </rPh>
    <rPh sb="2" eb="5">
      <t>キュウフヒ</t>
    </rPh>
    <phoneticPr fontId="5"/>
  </si>
  <si>
    <t>-</t>
    <phoneticPr fontId="5"/>
  </si>
  <si>
    <t>-</t>
    <phoneticPr fontId="5"/>
  </si>
  <si>
    <t>-</t>
    <phoneticPr fontId="5"/>
  </si>
  <si>
    <t>本経費は、被保険者期間中の保険料納付記録に基づき裁定された厚生年金の給付費であり、定量的な目標を設定できない。</t>
    <phoneticPr fontId="5"/>
  </si>
  <si>
    <t>被保険者期間中の保険料納付記録に基づき裁定された厚生年金を適切に給付する。</t>
    <phoneticPr fontId="5"/>
  </si>
  <si>
    <t>年金受給者に対し、着実に給付する。</t>
    <phoneticPr fontId="5"/>
  </si>
  <si>
    <t>億円</t>
    <rPh sb="0" eb="2">
      <t>オクエン</t>
    </rPh>
    <phoneticPr fontId="5"/>
  </si>
  <si>
    <t>-</t>
    <phoneticPr fontId="5"/>
  </si>
  <si>
    <t>-</t>
    <phoneticPr fontId="5"/>
  </si>
  <si>
    <t>千人</t>
    <rPh sb="0" eb="2">
      <t>センニン</t>
    </rPh>
    <phoneticPr fontId="5"/>
  </si>
  <si>
    <t>本経費は、被保険者期間中の保険料納付記録に基づき裁定された厚生年金の給付費であり、単位当たりコストの算出になじまない。</t>
    <phoneticPr fontId="5"/>
  </si>
  <si>
    <t>-</t>
    <phoneticPr fontId="5"/>
  </si>
  <si>
    <t>施策大目標１　老後生活の経済的自立の基礎となる所得保障の充実を図ること</t>
    <phoneticPr fontId="5"/>
  </si>
  <si>
    <t>Ⅹ－１－１　国民に信頼される持続可能な公的年金制度等を構築し、適正な事業運営を図ること</t>
    <rPh sb="25" eb="26">
      <t>トウ</t>
    </rPh>
    <phoneticPr fontId="5"/>
  </si>
  <si>
    <t>-</t>
    <phoneticPr fontId="5"/>
  </si>
  <si>
    <t>-</t>
    <phoneticPr fontId="5"/>
  </si>
  <si>
    <t>上位施策を達成するために、年金受給者に対し、着実に給付する。
また、本経費は、被保険者期間中の保険料納付記録に基づき裁定された厚生年金の給付費であり、測定指標を設定できない。</t>
    <phoneticPr fontId="5"/>
  </si>
  <si>
    <t>-</t>
    <phoneticPr fontId="5"/>
  </si>
  <si>
    <t>-</t>
    <phoneticPr fontId="5"/>
  </si>
  <si>
    <t>-</t>
    <phoneticPr fontId="5"/>
  </si>
  <si>
    <t>-</t>
    <phoneticPr fontId="5"/>
  </si>
  <si>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phoneticPr fontId="5"/>
  </si>
  <si>
    <t>本事業を安定的かつ継続的に行うために、国の責務において実施することが必要不可欠である。</t>
    <phoneticPr fontId="5"/>
  </si>
  <si>
    <t>本事業は、労働者及びその遺族の生活の安定と福祉の向上のため、法律に基づき、国の責務において実施すべき優先度が高い事業である。</t>
    <phoneticPr fontId="5"/>
  </si>
  <si>
    <t>‐</t>
  </si>
  <si>
    <t>無</t>
  </si>
  <si>
    <t>-</t>
    <phoneticPr fontId="5"/>
  </si>
  <si>
    <t>厚生年金保険法に基づく被保険者や被保険者であった者等への保険給付であり、受益者との負担関係は妥当である。</t>
    <phoneticPr fontId="5"/>
  </si>
  <si>
    <t>厚生年金保険法に基づく受給者への保険給付であり、必要な経費に限定されている。</t>
    <phoneticPr fontId="5"/>
  </si>
  <si>
    <t>代替指標の実績は目的に見合ったものになっている。</t>
    <phoneticPr fontId="5"/>
  </si>
  <si>
    <t>-</t>
    <phoneticPr fontId="5"/>
  </si>
  <si>
    <t>活動実績はほぼ見込みどおり推移している。</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</si>
  <si>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</si>
  <si>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827</t>
    <phoneticPr fontId="5"/>
  </si>
  <si>
    <t>648</t>
    <phoneticPr fontId="5"/>
  </si>
  <si>
    <t>797</t>
    <phoneticPr fontId="5"/>
  </si>
  <si>
    <t>799</t>
    <phoneticPr fontId="5"/>
  </si>
  <si>
    <t>810</t>
    <phoneticPr fontId="5"/>
  </si>
  <si>
    <t>776</t>
    <phoneticPr fontId="5"/>
  </si>
  <si>
    <t>775</t>
    <phoneticPr fontId="5"/>
  </si>
  <si>
    <t>保険給付費</t>
    <phoneticPr fontId="5"/>
  </si>
  <si>
    <t>被保険者が老齢となって所得の減少等により生活の安定が損なわれることを防止することを目的として、原則65歳以降支給（老齢厚生年金）</t>
    <phoneticPr fontId="5"/>
  </si>
  <si>
    <t>疾病や負傷により障害となり、日常生活に制限を受けるような状態になった場合に、障害の程度に応じて支給（障害厚生年金）</t>
    <phoneticPr fontId="5"/>
  </si>
  <si>
    <t>被保険者又は被保険者であった者が死亡した場合に、その当時生計を維持されていた妻等に支給（遺族厚生年金）</t>
    <phoneticPr fontId="5"/>
  </si>
  <si>
    <t>老齢年金の受給権を有しない者に経過的に支給する脱退一時金等の支給</t>
    <phoneticPr fontId="5"/>
  </si>
  <si>
    <t>年金受給者等</t>
    <phoneticPr fontId="5"/>
  </si>
  <si>
    <t>老齢・障害又は死亡等に関して必要な給付の支払</t>
    <phoneticPr fontId="5"/>
  </si>
  <si>
    <t>当該支出は、厚生年金保険法等に基づき、労働者とその遺族に対して老齢、障害又は死亡に関する給付に充てるものであり、必要性、有効性等が認められる。</t>
    <phoneticPr fontId="5"/>
  </si>
  <si>
    <t>引き続き、年金受給者への給付費の支払いに支障をきたさぬように、支払実績等を踏まえ必要な予算額を確保するとともに、適正な執行を行うなどの取組を進める。</t>
    <phoneticPr fontId="5"/>
  </si>
  <si>
    <t>点検対象外</t>
    <rPh sb="0" eb="5">
      <t>テンケンタイショウガイ</t>
    </rPh>
    <phoneticPr fontId="5"/>
  </si>
  <si>
    <t>年金給付に支障の無いよう、引き続き必要な予算額を確保するとともに、適正な執行を行うこと。</t>
    <phoneticPr fontId="5"/>
  </si>
  <si>
    <t>総務課長　竹林　悟史</t>
    <rPh sb="0" eb="2">
      <t>ソウム</t>
    </rPh>
    <rPh sb="2" eb="4">
      <t>カチョウ</t>
    </rPh>
    <rPh sb="5" eb="7">
      <t>タケバヤシ</t>
    </rPh>
    <rPh sb="8" eb="9">
      <t>サト</t>
    </rPh>
    <rPh sb="9" eb="10">
      <t>フミ</t>
    </rPh>
    <phoneticPr fontId="5"/>
  </si>
  <si>
    <t>被保険者期間中の保険料納付記録に基づき裁定された厚生年金を適切に給付する。
28年度　給付費　233,640億円　受給者　33,884千人
29年度　給付費　235,437億円　受給者　34,441千人
30年度　給付費　236,831億円　受給者　35,191千人</t>
    <phoneticPr fontId="5"/>
  </si>
  <si>
    <t>-</t>
    <phoneticPr fontId="5"/>
  </si>
  <si>
    <t>受給者数の増等による。</t>
    <rPh sb="0" eb="3">
      <t>ジュキュウシャ</t>
    </rPh>
    <rPh sb="3" eb="4">
      <t>スウ</t>
    </rPh>
    <rPh sb="5" eb="6">
      <t>ゾウ</t>
    </rPh>
    <rPh sb="6" eb="7">
      <t>トウ</t>
    </rPh>
    <phoneticPr fontId="5"/>
  </si>
  <si>
    <t>738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</si>
</sst>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160020</xdr:colOff>
      <xdr:row>740</xdr:row>
      <xdr:rowOff>220980</xdr:rowOff>
    </xdr:from>
    <xdr:to>
      <xdr:col>41</xdr:col>
      <xdr:colOff>158546</xdr:colOff>
      <xdr:row>752</xdr:row>
      <xdr:rowOff>9799</xdr:rowOff>
    </xdr:to>
    <xdr:grpSp>
      <xdr:nvGrpSpPr>
        <xdr:cNvPr id="10" name="グループ化 9"/>
        <xdr:cNvGrpSpPr>
          <a:grpSpLocks/>
        </xdr:cNvGrpSpPr>
      </xdr:nvGrpSpPr>
      <xdr:grpSpPr bwMode="auto">
        <a:xfrm>
          <a:off x="1582420" y="47579280"/>
          <a:ext cx="6907326" cy="4056019"/>
          <a:chOff x="3365500" y="28384500"/>
          <a:chExt cx="6441211" cy="3454400"/>
        </a:xfrm>
      </xdr:grpSpPr>
      <xdr:sp macro="" textlink="">
        <xdr:nvSpPr>
          <xdr:cNvPr id="11" name="角丸四角形 10"/>
          <xdr:cNvSpPr/>
        </xdr:nvSpPr>
        <xdr:spPr>
          <a:xfrm>
            <a:off x="3365500" y="28384500"/>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12" name="角丸四角形 11"/>
          <xdr:cNvSpPr/>
        </xdr:nvSpPr>
        <xdr:spPr>
          <a:xfrm>
            <a:off x="3365500" y="30894188"/>
            <a:ext cx="2545019" cy="94471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a:solidFill>
                  <a:sysClr val="windowText" lastClr="000000"/>
                </a:solidFill>
              </a:rPr>
              <a:t>年金受給者等</a:t>
            </a:r>
          </a:p>
        </xdr:txBody>
      </xdr:sp>
      <xdr:cxnSp macro="">
        <xdr:nvCxnSpPr>
          <xdr:cNvPr id="13" name="直線矢印コネクタ 12"/>
          <xdr:cNvCxnSpPr/>
        </xdr:nvCxnSpPr>
        <xdr:spPr>
          <a:xfrm rot="16200000" flipH="1">
            <a:off x="3074946" y="30121530"/>
            <a:ext cx="1469551" cy="185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4078105" y="29472350"/>
            <a:ext cx="5728606" cy="1278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r>
              <a:rPr kumimoji="1" lang="ja-JP" altLang="en-US" sz="1200"/>
              <a:t>（厚生年金法等に基づく、老齢、障害又は死亡等に関して必要な給付の支払）</a:t>
            </a:r>
            <a:endParaRPr kumimoji="1" lang="en-US" altLang="ja-JP" sz="1200"/>
          </a:p>
          <a:p>
            <a:endParaRPr kumimoji="1" lang="en-US" altLang="ja-JP" sz="1200"/>
          </a:p>
          <a:p>
            <a:r>
              <a:rPr kumimoji="1" lang="ja-JP" altLang="en-US" sz="1200"/>
              <a:t>　</a:t>
            </a:r>
            <a:r>
              <a:rPr kumimoji="1" lang="en-US" altLang="ja-JP" sz="1100">
                <a:solidFill>
                  <a:schemeClr val="dk1"/>
                </a:solidFill>
                <a:effectLst/>
                <a:latin typeface="+mn-lt"/>
                <a:ea typeface="+mn-ea"/>
                <a:cs typeface="+mn-cs"/>
              </a:rPr>
              <a:t>23,683,072</a:t>
            </a:r>
            <a:r>
              <a:rPr kumimoji="1" lang="ja-JP" altLang="ja-JP"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年度執行額）</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785</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102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635</v>
      </c>
      <c r="AR5" s="720"/>
      <c r="AS5" s="720"/>
      <c r="AT5" s="720"/>
      <c r="AU5" s="720"/>
      <c r="AV5" s="720"/>
      <c r="AW5" s="720"/>
      <c r="AX5" s="721"/>
    </row>
    <row r="6" spans="1:50" ht="39" customHeight="1" x14ac:dyDescent="0.15">
      <c r="A6" s="724" t="s">
        <v>4</v>
      </c>
      <c r="B6" s="725"/>
      <c r="C6" s="725"/>
      <c r="D6" s="725"/>
      <c r="E6" s="725"/>
      <c r="F6" s="725"/>
      <c r="G6" s="877" t="str">
        <f>入力規則等!F39</f>
        <v>年金特別会計厚生年金勘定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24200102</v>
      </c>
      <c r="Q13" s="109"/>
      <c r="R13" s="109"/>
      <c r="S13" s="109"/>
      <c r="T13" s="109"/>
      <c r="U13" s="109"/>
      <c r="V13" s="110"/>
      <c r="W13" s="108">
        <v>24170736</v>
      </c>
      <c r="X13" s="109"/>
      <c r="Y13" s="109"/>
      <c r="Z13" s="109"/>
      <c r="AA13" s="109"/>
      <c r="AB13" s="109"/>
      <c r="AC13" s="110"/>
      <c r="AD13" s="108">
        <v>24267630</v>
      </c>
      <c r="AE13" s="109"/>
      <c r="AF13" s="109"/>
      <c r="AG13" s="109"/>
      <c r="AH13" s="109"/>
      <c r="AI13" s="109"/>
      <c r="AJ13" s="110"/>
      <c r="AK13" s="108">
        <v>24135780</v>
      </c>
      <c r="AL13" s="109"/>
      <c r="AM13" s="109"/>
      <c r="AN13" s="109"/>
      <c r="AO13" s="109"/>
      <c r="AP13" s="109"/>
      <c r="AQ13" s="110"/>
      <c r="AR13" s="105">
        <v>24161549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581</v>
      </c>
      <c r="X16" s="109"/>
      <c r="Y16" s="109"/>
      <c r="Z16" s="109"/>
      <c r="AA16" s="109"/>
      <c r="AB16" s="109"/>
      <c r="AC16" s="110"/>
      <c r="AD16" s="108" t="s">
        <v>580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581</v>
      </c>
      <c r="X17" s="109"/>
      <c r="Y17" s="109"/>
      <c r="Z17" s="109"/>
      <c r="AA17" s="109"/>
      <c r="AB17" s="109"/>
      <c r="AC17" s="110"/>
      <c r="AD17" s="108" t="s">
        <v>582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24200102</v>
      </c>
      <c r="Q18" s="115"/>
      <c r="R18" s="115"/>
      <c r="S18" s="115"/>
      <c r="T18" s="115"/>
      <c r="U18" s="115"/>
      <c r="V18" s="116"/>
      <c r="W18" s="114">
        <f>SUM(W13:AC17)</f>
        <v>24170736</v>
      </c>
      <c r="X18" s="115"/>
      <c r="Y18" s="115"/>
      <c r="Z18" s="115"/>
      <c r="AA18" s="115"/>
      <c r="AB18" s="115"/>
      <c r="AC18" s="116"/>
      <c r="AD18" s="114">
        <f>SUM(AD13:AJ17)</f>
        <v>24267630</v>
      </c>
      <c r="AE18" s="115"/>
      <c r="AF18" s="115"/>
      <c r="AG18" s="115"/>
      <c r="AH18" s="115"/>
      <c r="AI18" s="115"/>
      <c r="AJ18" s="116"/>
      <c r="AK18" s="114">
        <f>SUM(AK13:AQ17)</f>
        <v>24135780</v>
      </c>
      <c r="AL18" s="115"/>
      <c r="AM18" s="115"/>
      <c r="AN18" s="115"/>
      <c r="AO18" s="115"/>
      <c r="AP18" s="115"/>
      <c r="AQ18" s="116"/>
      <c r="AR18" s="114">
        <f>SUM(AR13:AX17)</f>
        <v>24161549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23363962</v>
      </c>
      <c r="Q19" s="109"/>
      <c r="R19" s="109"/>
      <c r="S19" s="109"/>
      <c r="T19" s="109"/>
      <c r="U19" s="109"/>
      <c r="V19" s="110"/>
      <c r="W19" s="108">
        <v>23543722</v>
      </c>
      <c r="X19" s="109"/>
      <c r="Y19" s="109"/>
      <c r="Z19" s="109"/>
      <c r="AA19" s="109"/>
      <c r="AB19" s="109"/>
      <c r="AC19" s="110"/>
      <c r="AD19" s="108">
        <v>23683072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0.96544890595915667</v>
      </c>
      <c r="Q20" s="539"/>
      <c r="R20" s="539"/>
      <c r="S20" s="539"/>
      <c r="T20" s="539"/>
      <c r="U20" s="539"/>
      <c r="V20" s="539"/>
      <c r="W20" s="539">
        <f t="shared" ref="W20" si="0">IF(W18=0, "-", SUM(W19)/W18)</f>
        <v>0.97405896121657198</v>
      </c>
      <c r="X20" s="539"/>
      <c r="Y20" s="539"/>
      <c r="Z20" s="539"/>
      <c r="AA20" s="539"/>
      <c r="AB20" s="539"/>
      <c r="AC20" s="539"/>
      <c r="AD20" s="539">
        <f t="shared" ref="AD20" si="1">IF(AD18=0, "-", SUM(AD19)/AD18)</f>
        <v>0.97591202766813245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0.96544890595915667</v>
      </c>
      <c r="Q21" s="539"/>
      <c r="R21" s="539"/>
      <c r="S21" s="539"/>
      <c r="T21" s="539"/>
      <c r="U21" s="539"/>
      <c r="V21" s="539"/>
      <c r="W21" s="539">
        <f t="shared" ref="W21" si="2">IF(W19=0, "-", SUM(W19)/SUM(W13,W14))</f>
        <v>0.97405896121657198</v>
      </c>
      <c r="X21" s="539"/>
      <c r="Y21" s="539"/>
      <c r="Z21" s="539"/>
      <c r="AA21" s="539"/>
      <c r="AB21" s="539"/>
      <c r="AC21" s="539"/>
      <c r="AD21" s="539">
        <f t="shared" ref="AD21" si="3">IF(AD19=0, "-", SUM(AD19)/SUM(AD13,AD14))</f>
        <v>0.97591202766813245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24135780</v>
      </c>
      <c r="Q23" s="106"/>
      <c r="R23" s="106"/>
      <c r="S23" s="106"/>
      <c r="T23" s="106"/>
      <c r="U23" s="106"/>
      <c r="V23" s="107"/>
      <c r="W23" s="105">
        <v>24161549</v>
      </c>
      <c r="X23" s="106"/>
      <c r="Y23" s="106"/>
      <c r="Z23" s="106"/>
      <c r="AA23" s="106"/>
      <c r="AB23" s="106"/>
      <c r="AC23" s="107"/>
      <c r="AD23" s="209" t="s">
        <v>638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24135780</v>
      </c>
      <c r="Q29" s="109"/>
      <c r="R29" s="109"/>
      <c r="S29" s="109"/>
      <c r="T29" s="109"/>
      <c r="U29" s="109"/>
      <c r="V29" s="110"/>
      <c r="W29" s="227">
        <f>AR13</f>
        <v>24161549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t="s">
        <v>585</v>
      </c>
      <c r="AV31" s="271"/>
      <c r="AW31" s="379" t="s">
        <v>300</v>
      </c>
      <c r="AX31" s="380"/>
    </row>
    <row r="32" spans="1:50" ht="23.25" customHeight="1" x14ac:dyDescent="0.15">
      <c r="A32" s="515"/>
      <c r="B32" s="513"/>
      <c r="C32" s="513"/>
      <c r="D32" s="513"/>
      <c r="E32" s="513"/>
      <c r="F32" s="514"/>
      <c r="G32" s="540" t="s">
        <v>580</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580</v>
      </c>
      <c r="AC32" s="551"/>
      <c r="AD32" s="551"/>
      <c r="AE32" s="364" t="s">
        <v>580</v>
      </c>
      <c r="AF32" s="365"/>
      <c r="AG32" s="365"/>
      <c r="AH32" s="365"/>
      <c r="AI32" s="364" t="s">
        <v>580</v>
      </c>
      <c r="AJ32" s="365"/>
      <c r="AK32" s="365"/>
      <c r="AL32" s="365"/>
      <c r="AM32" s="364" t="s">
        <v>580</v>
      </c>
      <c r="AN32" s="365"/>
      <c r="AO32" s="365"/>
      <c r="AP32" s="365"/>
      <c r="AQ32" s="111" t="s">
        <v>580</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t="s">
        <v>585</v>
      </c>
      <c r="AF33" s="365"/>
      <c r="AG33" s="365"/>
      <c r="AH33" s="365"/>
      <c r="AI33" s="364" t="s">
        <v>584</v>
      </c>
      <c r="AJ33" s="365"/>
      <c r="AK33" s="365"/>
      <c r="AL33" s="365"/>
      <c r="AM33" s="364" t="s">
        <v>580</v>
      </c>
      <c r="AN33" s="365"/>
      <c r="AO33" s="365"/>
      <c r="AP33" s="365"/>
      <c r="AQ33" s="111" t="s">
        <v>580</v>
      </c>
      <c r="AR33" s="112"/>
      <c r="AS33" s="112"/>
      <c r="AT33" s="113"/>
      <c r="AU33" s="365" t="s">
        <v>584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580</v>
      </c>
      <c r="AF34" s="365"/>
      <c r="AG34" s="365"/>
      <c r="AH34" s="365"/>
      <c r="AI34" s="364" t="s">
        <v>581</v>
      </c>
      <c r="AJ34" s="365"/>
      <c r="AK34" s="365"/>
      <c r="AL34" s="365"/>
      <c r="AM34" s="364" t="s">
        <v>585</v>
      </c>
      <c r="AN34" s="365"/>
      <c r="AO34" s="365"/>
      <c r="AP34" s="365"/>
      <c r="AQ34" s="111" t="s">
        <v>581</v>
      </c>
      <c r="AR34" s="112"/>
      <c r="AS34" s="112"/>
      <c r="AT34" s="113"/>
      <c r="AU34" s="365" t="s">
        <v>580</v>
      </c>
      <c r="AV34" s="365"/>
      <c r="AW34" s="365"/>
      <c r="AX34" s="367"/>
    </row>
    <row r="35" spans="1:50" ht="23.25" customHeight="1" x14ac:dyDescent="0.15">
      <c r="A35" s="897" t="s">
        <v>506</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49"/>
      <c r="C82" s="552"/>
      <c r="D82" s="552"/>
      <c r="E82" s="552"/>
      <c r="F82" s="553"/>
      <c r="G82" s="501" t="s">
        <v>587</v>
      </c>
      <c r="H82" s="501"/>
      <c r="I82" s="501"/>
      <c r="J82" s="501"/>
      <c r="K82" s="501"/>
      <c r="L82" s="501"/>
      <c r="M82" s="501"/>
      <c r="N82" s="501"/>
      <c r="O82" s="501"/>
      <c r="P82" s="501"/>
      <c r="Q82" s="501"/>
      <c r="R82" s="501"/>
      <c r="S82" s="501"/>
      <c r="T82" s="501"/>
      <c r="U82" s="501"/>
      <c r="V82" s="501"/>
      <c r="W82" s="501"/>
      <c r="X82" s="501"/>
      <c r="Y82" s="501"/>
      <c r="Z82" s="501"/>
      <c r="AA82" s="752"/>
      <c r="AB82" s="500" t="s">
        <v>636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2.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580</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588</v>
      </c>
      <c r="H87" s="161"/>
      <c r="I87" s="161"/>
      <c r="J87" s="161"/>
      <c r="K87" s="161"/>
      <c r="L87" s="161"/>
      <c r="M87" s="161"/>
      <c r="N87" s="161"/>
      <c r="O87" s="231"/>
      <c r="P87" s="161" t="s">
        <v>589</v>
      </c>
      <c r="Q87" s="799"/>
      <c r="R87" s="799"/>
      <c r="S87" s="799"/>
      <c r="T87" s="799"/>
      <c r="U87" s="799"/>
      <c r="V87" s="799"/>
      <c r="W87" s="799"/>
      <c r="X87" s="800"/>
      <c r="Y87" s="755" t="s">
        <v>62</v>
      </c>
      <c r="Z87" s="756"/>
      <c r="AA87" s="757"/>
      <c r="AB87" s="551" t="s">
        <v>590</v>
      </c>
      <c r="AC87" s="551"/>
      <c r="AD87" s="551"/>
      <c r="AE87" s="364">
        <v>233640</v>
      </c>
      <c r="AF87" s="365"/>
      <c r="AG87" s="365"/>
      <c r="AH87" s="365"/>
      <c r="AI87" s="364">
        <v>235437</v>
      </c>
      <c r="AJ87" s="365"/>
      <c r="AK87" s="365"/>
      <c r="AL87" s="365"/>
      <c r="AM87" s="364">
        <v>236831</v>
      </c>
      <c r="AN87" s="365"/>
      <c r="AO87" s="365"/>
      <c r="AP87" s="365"/>
      <c r="AQ87" s="111" t="s">
        <v>580</v>
      </c>
      <c r="AR87" s="112"/>
      <c r="AS87" s="112"/>
      <c r="AT87" s="113"/>
      <c r="AU87" s="365" t="s">
        <v>591</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590</v>
      </c>
      <c r="AC88" s="522"/>
      <c r="AD88" s="522"/>
      <c r="AE88" s="364">
        <v>242001</v>
      </c>
      <c r="AF88" s="365"/>
      <c r="AG88" s="365"/>
      <c r="AH88" s="365"/>
      <c r="AI88" s="364">
        <v>241707</v>
      </c>
      <c r="AJ88" s="365"/>
      <c r="AK88" s="365"/>
      <c r="AL88" s="365"/>
      <c r="AM88" s="364">
        <v>242676</v>
      </c>
      <c r="AN88" s="365"/>
      <c r="AO88" s="365"/>
      <c r="AP88" s="365"/>
      <c r="AQ88" s="111" t="s">
        <v>591</v>
      </c>
      <c r="AR88" s="112"/>
      <c r="AS88" s="112"/>
      <c r="AT88" s="113"/>
      <c r="AU88" s="365">
        <v>241358</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97</v>
      </c>
      <c r="AF89" s="365"/>
      <c r="AG89" s="365"/>
      <c r="AH89" s="365"/>
      <c r="AI89" s="364">
        <v>97</v>
      </c>
      <c r="AJ89" s="365"/>
      <c r="AK89" s="365"/>
      <c r="AL89" s="365"/>
      <c r="AM89" s="364">
        <v>98</v>
      </c>
      <c r="AN89" s="365"/>
      <c r="AO89" s="365"/>
      <c r="AP89" s="365"/>
      <c r="AQ89" s="111" t="s">
        <v>592</v>
      </c>
      <c r="AR89" s="112"/>
      <c r="AS89" s="112"/>
      <c r="AT89" s="113"/>
      <c r="AU89" s="365" t="s">
        <v>580</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593</v>
      </c>
      <c r="AC101" s="551"/>
      <c r="AD101" s="551"/>
      <c r="AE101" s="364">
        <v>33884</v>
      </c>
      <c r="AF101" s="365"/>
      <c r="AG101" s="365"/>
      <c r="AH101" s="366"/>
      <c r="AI101" s="364">
        <v>34441</v>
      </c>
      <c r="AJ101" s="365"/>
      <c r="AK101" s="365"/>
      <c r="AL101" s="366"/>
      <c r="AM101" s="364">
        <v>35191</v>
      </c>
      <c r="AN101" s="365"/>
      <c r="AO101" s="365"/>
      <c r="AP101" s="366"/>
      <c r="AQ101" s="364" t="s">
        <v>580</v>
      </c>
      <c r="AR101" s="365"/>
      <c r="AS101" s="365"/>
      <c r="AT101" s="366"/>
      <c r="AU101" s="364" t="s">
        <v>580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593</v>
      </c>
      <c r="AC102" s="551"/>
      <c r="AD102" s="551"/>
      <c r="AE102" s="358">
        <v>33768</v>
      </c>
      <c r="AF102" s="358"/>
      <c r="AG102" s="358"/>
      <c r="AH102" s="358"/>
      <c r="AI102" s="358">
        <v>34460</v>
      </c>
      <c r="AJ102" s="358"/>
      <c r="AK102" s="358"/>
      <c r="AL102" s="358"/>
      <c r="AM102" s="358">
        <v>35138</v>
      </c>
      <c r="AN102" s="358"/>
      <c r="AO102" s="358"/>
      <c r="AP102" s="358"/>
      <c r="AQ102" s="814">
        <v>35658</v>
      </c>
      <c r="AR102" s="815"/>
      <c r="AS102" s="815"/>
      <c r="AT102" s="816"/>
      <c r="AU102" s="814">
        <v>36101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t="s">
        <v>595</v>
      </c>
      <c r="AF116" s="358"/>
      <c r="AG116" s="358"/>
      <c r="AH116" s="358"/>
      <c r="AI116" s="358" t="s">
        <v>584</v>
      </c>
      <c r="AJ116" s="358"/>
      <c r="AK116" s="358"/>
      <c r="AL116" s="358"/>
      <c r="AM116" s="358" t="s">
        <v>595</v>
      </c>
      <c r="AN116" s="358"/>
      <c r="AO116" s="358"/>
      <c r="AP116" s="358"/>
      <c r="AQ116" s="364" t="s">
        <v>580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580</v>
      </c>
      <c r="AC117" s="342"/>
      <c r="AD117" s="343"/>
      <c r="AE117" s="306" t="s">
        <v>580</v>
      </c>
      <c r="AF117" s="306"/>
      <c r="AG117" s="306"/>
      <c r="AH117" s="306"/>
      <c r="AI117" s="306" t="s">
        <v>580</v>
      </c>
      <c r="AJ117" s="306"/>
      <c r="AK117" s="306"/>
      <c r="AL117" s="306"/>
      <c r="AM117" s="306" t="s">
        <v>584</v>
      </c>
      <c r="AN117" s="306"/>
      <c r="AO117" s="306"/>
      <c r="AP117" s="306"/>
      <c r="AQ117" s="306" t="s">
        <v>580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584</v>
      </c>
      <c r="AV133" s="136"/>
      <c r="AW133" s="137" t="s">
        <v>300</v>
      </c>
      <c r="AX133" s="138"/>
    </row>
    <row r="134" spans="1:50" ht="39.75" customHeight="1" x14ac:dyDescent="0.15">
      <c r="A134" s="994"/>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581</v>
      </c>
      <c r="AF134" s="112"/>
      <c r="AG134" s="112"/>
      <c r="AH134" s="112"/>
      <c r="AI134" s="266" t="s">
        <v>580</v>
      </c>
      <c r="AJ134" s="112"/>
      <c r="AK134" s="112"/>
      <c r="AL134" s="112"/>
      <c r="AM134" s="266" t="s">
        <v>580</v>
      </c>
      <c r="AN134" s="112"/>
      <c r="AO134" s="112"/>
      <c r="AP134" s="112"/>
      <c r="AQ134" s="266" t="s">
        <v>599</v>
      </c>
      <c r="AR134" s="112"/>
      <c r="AS134" s="112"/>
      <c r="AT134" s="112"/>
      <c r="AU134" s="266" t="s">
        <v>580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t="s">
        <v>580</v>
      </c>
      <c r="AF135" s="112"/>
      <c r="AG135" s="112"/>
      <c r="AH135" s="112"/>
      <c r="AI135" s="266" t="s">
        <v>580</v>
      </c>
      <c r="AJ135" s="112"/>
      <c r="AK135" s="112"/>
      <c r="AL135" s="112"/>
      <c r="AM135" s="266" t="s">
        <v>580</v>
      </c>
      <c r="AN135" s="112"/>
      <c r="AO135" s="112"/>
      <c r="AP135" s="112"/>
      <c r="AQ135" s="266" t="s">
        <v>581</v>
      </c>
      <c r="AR135" s="112"/>
      <c r="AS135" s="112"/>
      <c r="AT135" s="112"/>
      <c r="AU135" s="266" t="s">
        <v>595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580</v>
      </c>
      <c r="H154" s="161"/>
      <c r="I154" s="161"/>
      <c r="J154" s="161"/>
      <c r="K154" s="161"/>
      <c r="L154" s="161"/>
      <c r="M154" s="161"/>
      <c r="N154" s="161"/>
      <c r="O154" s="161"/>
      <c r="P154" s="231"/>
      <c r="Q154" s="160" t="s">
        <v>580</v>
      </c>
      <c r="R154" s="161"/>
      <c r="S154" s="161"/>
      <c r="T154" s="161"/>
      <c r="U154" s="161"/>
      <c r="V154" s="161"/>
      <c r="W154" s="161"/>
      <c r="X154" s="161"/>
      <c r="Y154" s="161"/>
      <c r="Z154" s="161"/>
      <c r="AA154" s="923"/>
      <c r="AB154" s="255" t="s">
        <v>586</v>
      </c>
      <c r="AC154" s="256"/>
      <c r="AD154" s="256"/>
      <c r="AE154" s="261" t="s">
        <v>584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580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t="s">
        <v>581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580</v>
      </c>
      <c r="AF433" s="112"/>
      <c r="AG433" s="112"/>
      <c r="AH433" s="112"/>
      <c r="AI433" s="111" t="s">
        <v>580</v>
      </c>
      <c r="AJ433" s="112"/>
      <c r="AK433" s="112"/>
      <c r="AL433" s="112"/>
      <c r="AM433" s="111" t="s">
        <v>599</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580</v>
      </c>
      <c r="AF434" s="112"/>
      <c r="AG434" s="112"/>
      <c r="AH434" s="113"/>
      <c r="AI434" s="111" t="s">
        <v>601</v>
      </c>
      <c r="AJ434" s="112"/>
      <c r="AK434" s="112"/>
      <c r="AL434" s="112"/>
      <c r="AM434" s="111" t="s">
        <v>580</v>
      </c>
      <c r="AN434" s="112"/>
      <c r="AO434" s="112"/>
      <c r="AP434" s="113"/>
      <c r="AQ434" s="111" t="s">
        <v>599</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584</v>
      </c>
      <c r="AF435" s="112"/>
      <c r="AG435" s="112"/>
      <c r="AH435" s="113"/>
      <c r="AI435" s="111" t="s">
        <v>580</v>
      </c>
      <c r="AJ435" s="112"/>
      <c r="AK435" s="112"/>
      <c r="AL435" s="112"/>
      <c r="AM435" s="111" t="s">
        <v>599</v>
      </c>
      <c r="AN435" s="112"/>
      <c r="AO435" s="112"/>
      <c r="AP435" s="113"/>
      <c r="AQ435" s="111" t="s">
        <v>580</v>
      </c>
      <c r="AR435" s="112"/>
      <c r="AS435" s="112"/>
      <c r="AT435" s="113"/>
      <c r="AU435" s="112" t="s">
        <v>580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604</v>
      </c>
      <c r="AV457" s="136"/>
      <c r="AW457" s="137" t="s">
        <v>300</v>
      </c>
      <c r="AX457" s="138"/>
    </row>
    <row r="458" spans="1:50" ht="23.25" customHeight="1" x14ac:dyDescent="0.15">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602</v>
      </c>
      <c r="AJ458" s="112"/>
      <c r="AK458" s="112"/>
      <c r="AL458" s="112"/>
      <c r="AM458" s="111" t="s">
        <v>581</v>
      </c>
      <c r="AN458" s="112"/>
      <c r="AO458" s="112"/>
      <c r="AP458" s="113"/>
      <c r="AQ458" s="111" t="s">
        <v>580</v>
      </c>
      <c r="AR458" s="112"/>
      <c r="AS458" s="112"/>
      <c r="AT458" s="113"/>
      <c r="AU458" s="112" t="s">
        <v>584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582</v>
      </c>
      <c r="AF459" s="112"/>
      <c r="AG459" s="112"/>
      <c r="AH459" s="113"/>
      <c r="AI459" s="111" t="s">
        <v>580</v>
      </c>
      <c r="AJ459" s="112"/>
      <c r="AK459" s="112"/>
      <c r="AL459" s="112"/>
      <c r="AM459" s="111" t="s">
        <v>580</v>
      </c>
      <c r="AN459" s="112"/>
      <c r="AO459" s="112"/>
      <c r="AP459" s="113"/>
      <c r="AQ459" s="111" t="s">
        <v>603</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581</v>
      </c>
      <c r="AF460" s="112"/>
      <c r="AG460" s="112"/>
      <c r="AH460" s="113"/>
      <c r="AI460" s="111" t="s">
        <v>595</v>
      </c>
      <c r="AJ460" s="112"/>
      <c r="AK460" s="112"/>
      <c r="AL460" s="112"/>
      <c r="AM460" s="111" t="s">
        <v>591</v>
      </c>
      <c r="AN460" s="112"/>
      <c r="AO460" s="112"/>
      <c r="AP460" s="113"/>
      <c r="AQ460" s="111" t="s">
        <v>580</v>
      </c>
      <c r="AR460" s="112"/>
      <c r="AS460" s="112"/>
      <c r="AT460" s="113"/>
      <c r="AU460" s="112" t="s">
        <v>592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1.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605</v>
      </c>
      <c r="AH702" s="886"/>
      <c r="AI702" s="886"/>
      <c r="AJ702" s="886"/>
      <c r="AK702" s="886"/>
      <c r="AL702" s="886"/>
      <c r="AM702" s="886"/>
      <c r="AN702" s="886"/>
      <c r="AO702" s="886"/>
      <c r="AP702" s="886"/>
      <c r="AQ702" s="886"/>
      <c r="AR702" s="886"/>
      <c r="AS702" s="886"/>
      <c r="AT702" s="886"/>
      <c r="AU702" s="886"/>
      <c r="AV702" s="886"/>
      <c r="AW702" s="886"/>
      <c r="AX702" s="887"/>
    </row>
    <row r="703" spans="1:50" ht="3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4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0"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610</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608</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580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614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580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608</v>
      </c>
      <c r="AE719" s="668"/>
      <c r="AF719" s="668"/>
      <c r="AG719" s="160" t="s">
        <v>586</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634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637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35.15" customHeight="1" thickBot="1" x14ac:dyDescent="0.2">
      <c r="A735" s="611" t="s">
        <v>616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617</v>
      </c>
      <c r="F737" s="122"/>
      <c r="G737" s="122"/>
      <c r="H737" s="122"/>
      <c r="I737" s="122"/>
      <c r="J737" s="122"/>
      <c r="K737" s="122"/>
      <c r="L737" s="122"/>
      <c r="M737" s="122"/>
      <c r="N737" s="101" t="s">
        <v>543</v>
      </c>
      <c r="O737" s="101"/>
      <c r="P737" s="101"/>
      <c r="Q737" s="101"/>
      <c r="R737" s="122" t="s">
        <v>639</v>
      </c>
      <c r="S737" s="122"/>
      <c r="T737" s="122"/>
      <c r="U737" s="122"/>
      <c r="V737" s="122"/>
      <c r="W737" s="122"/>
      <c r="X737" s="122"/>
      <c r="Y737" s="122"/>
      <c r="Z737" s="122"/>
      <c r="AA737" s="101" t="s">
        <v>542</v>
      </c>
      <c r="AB737" s="101"/>
      <c r="AC737" s="101"/>
      <c r="AD737" s="101"/>
      <c r="AE737" s="122" t="s">
        <v>618</v>
      </c>
      <c r="AF737" s="122"/>
      <c r="AG737" s="122"/>
      <c r="AH737" s="122"/>
      <c r="AI737" s="122"/>
      <c r="AJ737" s="122"/>
      <c r="AK737" s="122"/>
      <c r="AL737" s="122"/>
      <c r="AM737" s="122"/>
      <c r="AN737" s="101" t="s">
        <v>541</v>
      </c>
      <c r="AO737" s="101"/>
      <c r="AP737" s="101"/>
      <c r="AQ737" s="101"/>
      <c r="AR737" s="102" t="s">
        <v>619</v>
      </c>
      <c r="AS737" s="103"/>
      <c r="AT737" s="103"/>
      <c r="AU737" s="103"/>
      <c r="AV737" s="103"/>
      <c r="AW737" s="103"/>
      <c r="AX737" s="104"/>
      <c r="AY737" s="89"/>
      <c r="AZ737" s="89"/>
    </row>
    <row r="738" spans="1:52" ht="24.75" customHeight="1" x14ac:dyDescent="0.15">
      <c r="A738" s="123" t="s">
        <v>540</v>
      </c>
      <c r="B738" s="124"/>
      <c r="C738" s="124"/>
      <c r="D738" s="125"/>
      <c r="E738" s="122" t="s">
        <v>620</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623</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771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5.15" customHeight="1" x14ac:dyDescent="0.15">
      <c r="A781" s="556"/>
      <c r="B781" s="763"/>
      <c r="C781" s="763"/>
      <c r="D781" s="763"/>
      <c r="E781" s="763"/>
      <c r="F781" s="764"/>
      <c r="G781" s="449" t="s">
        <v>624</v>
      </c>
      <c r="H781" s="450"/>
      <c r="I781" s="450"/>
      <c r="J781" s="450"/>
      <c r="K781" s="451"/>
      <c r="L781" s="452" t="s">
        <v>625</v>
      </c>
      <c r="M781" s="453"/>
      <c r="N781" s="453"/>
      <c r="O781" s="453"/>
      <c r="P781" s="453"/>
      <c r="Q781" s="453"/>
      <c r="R781" s="453"/>
      <c r="S781" s="453"/>
      <c r="T781" s="453"/>
      <c r="U781" s="453"/>
      <c r="V781" s="453"/>
      <c r="W781" s="453"/>
      <c r="X781" s="454"/>
      <c r="Y781" s="455">
        <v>23683072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49.15" customHeight="1" x14ac:dyDescent="0.15">
      <c r="A782" s="556"/>
      <c r="B782" s="763"/>
      <c r="C782" s="763"/>
      <c r="D782" s="763"/>
      <c r="E782" s="763"/>
      <c r="F782" s="764"/>
      <c r="G782" s="348"/>
      <c r="H782" s="349"/>
      <c r="I782" s="349"/>
      <c r="J782" s="349"/>
      <c r="K782" s="350"/>
      <c r="L782" s="401" t="s">
        <v>626</v>
      </c>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4.45" customHeight="1" x14ac:dyDescent="0.15">
      <c r="A783" s="556"/>
      <c r="B783" s="763"/>
      <c r="C783" s="763"/>
      <c r="D783" s="763"/>
      <c r="E783" s="763"/>
      <c r="F783" s="764"/>
      <c r="G783" s="348"/>
      <c r="H783" s="349"/>
      <c r="I783" s="349"/>
      <c r="J783" s="349"/>
      <c r="K783" s="350"/>
      <c r="L783" s="401" t="s">
        <v>627</v>
      </c>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t="s">
        <v>628</v>
      </c>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23683072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t="s">
        <v>580</v>
      </c>
      <c r="K837" s="420"/>
      <c r="L837" s="420"/>
      <c r="M837" s="420"/>
      <c r="N837" s="420"/>
      <c r="O837" s="420"/>
      <c r="P837" s="425" t="s">
        <v>630</v>
      </c>
      <c r="Q837" s="317"/>
      <c r="R837" s="317"/>
      <c r="S837" s="317"/>
      <c r="T837" s="317"/>
      <c r="U837" s="317"/>
      <c r="V837" s="317"/>
      <c r="W837" s="317"/>
      <c r="X837" s="317"/>
      <c r="Y837" s="318">
        <v>23683072</v>
      </c>
      <c r="Z837" s="319"/>
      <c r="AA837" s="319"/>
      <c r="AB837" s="320"/>
      <c r="AC837" s="328" t="s">
        <v>196</v>
      </c>
      <c r="AD837" s="423"/>
      <c r="AE837" s="423"/>
      <c r="AF837" s="423"/>
      <c r="AG837" s="423"/>
      <c r="AH837" s="421" t="s">
        <v>580</v>
      </c>
      <c r="AI837" s="422"/>
      <c r="AJ837" s="422"/>
      <c r="AK837" s="422"/>
      <c r="AL837" s="325" t="s">
        <v>580</v>
      </c>
      <c r="AM837" s="326"/>
      <c r="AN837" s="326"/>
      <c r="AO837" s="327"/>
      <c r="AP837" s="321" t="s">
        <v>601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580</v>
      </c>
      <c r="F1102" s="892"/>
      <c r="G1102" s="892"/>
      <c r="H1102" s="892"/>
      <c r="I1102" s="892"/>
      <c r="J1102" s="419" t="s">
        <v>580</v>
      </c>
      <c r="K1102" s="420"/>
      <c r="L1102" s="420"/>
      <c r="M1102" s="420"/>
      <c r="N1102" s="420"/>
      <c r="O1102" s="420"/>
      <c r="P1102" s="425" t="s">
        <v>585</v>
      </c>
      <c r="Q1102" s="317"/>
      <c r="R1102" s="317"/>
      <c r="S1102" s="317"/>
      <c r="T1102" s="317"/>
      <c r="U1102" s="317"/>
      <c r="V1102" s="317"/>
      <c r="W1102" s="317"/>
      <c r="X1102" s="317"/>
      <c r="Y1102" s="318" t="s">
        <v>580</v>
      </c>
      <c r="Z1102" s="319"/>
      <c r="AA1102" s="319"/>
      <c r="AB1102" s="320"/>
      <c r="AC1102" s="322"/>
      <c r="AD1102" s="322"/>
      <c r="AE1102" s="322"/>
      <c r="AF1102" s="322"/>
      <c r="AG1102" s="322"/>
      <c r="AH1102" s="323" t="s">
        <v>580</v>
      </c>
      <c r="AI1102" s="324"/>
      <c r="AJ1102" s="324"/>
      <c r="AK1102" s="324"/>
      <c r="AL1102" s="325" t="s">
        <v>585</v>
      </c>
      <c r="AM1102" s="326"/>
      <c r="AN1102" s="326"/>
      <c r="AO1102" s="327"/>
      <c r="AP1102" s="321" t="s">
        <v>586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1" header="0.51181102362204722" footer="0.27"/>
  <pageSetup paperSize="9" scale="70" fitToHeight="0" orientation="portrait" r:id="rId1"/>
  <headerFooter differentFirst="1" alignWithMargins="0"/>
  <rowBreaks count="4" manualBreakCount="4">
    <brk id="99"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574</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年金特別会計厚生年金勘定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年金特別会計厚生年金勘定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年金特別会計厚生年金勘定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年金特別会計厚生年金勘定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年金特別会計厚生年金勘定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年金特別会計厚生年金勘定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年金特別会計厚生年金勘定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年金特別会計厚生年金勘定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年金特別会計厚生年金勘定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2019-08-15T06:08:21Z</cp:lastPrinted>
  <dcterms:created xsi:type="dcterms:W3CDTF">2012-03-13T00:50:25Z</dcterms:created>
  <dcterms:modified xsi:type="dcterms:W3CDTF">2020-11-18T07:54:12Z</dcterms:modified>
</cp:coreProperties>
</file>