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<sst xmlns="http://schemas.openxmlformats.org/spreadsheetml/2006/main" count="2915" uniqueCount="678">
  <si>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</si>
  <si>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</si>
  <si>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</si>
  <si>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</si>
  <si>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</si>
  <si>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</si>
  <si>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</si>
  <si>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</si>
  <si>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</si>
  <si>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</si>
  <si>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</si>
  <si>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</si>
  <si>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</si>
  <si>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</si>
  <si>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</si>
  <si>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</si>
  <si>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</si>
  <si>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</si>
  <si>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</si>
  <si>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</si>
  <si>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</si>
  <si>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</si>
  <si>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</si>
  <si>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</si>
  <si>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</si>
  <si>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</si>
  <si>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</si>
  <si>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</si>
  <si>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</si>
  <si>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</si>
  <si>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</si>
  <si>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</si>
  <si>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</si>
  <si>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</si>
  <si>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</si>
  <si>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</si>
  <si>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</si>
  <si>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</si>
  <si>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</si>
  <si>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</si>
  <si>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</si>
  <si>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</si>
  <si>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</si>
  <si>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</si>
  <si>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</si>
  <si>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</si>
  <si>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</si>
  <si>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</si>
  <si>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</si>
  <si>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</si>
  <si>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</si>
  <si>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</si>
  <si>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</si>
  <si>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</si>
  <si>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</si>
  <si>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</si>
  <si>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</si>
  <si>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</si>
  <si>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</si>
  <si>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</si>
  <si>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</si>
  <si>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</si>
  <si>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</si>
  <si>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</si>
  <si>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</si>
  <si>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</si>
  <si>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</si>
  <si>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</si>
  <si>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</si>
  <si>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</si>
  <si>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</si>
  <si>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</si>
  <si>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</si>
  <si>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</si>
  <si>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</si>
  <si>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</si>
  <si>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</si>
  <si>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</si>
  <si>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</si>
  <si>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</si>
  <si>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</si>
  <si>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</si>
  <si>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</si>
  <si>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</si>
  <si>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</si>
  <si>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</si>
  <si>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</si>
  <si>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</si>
  <si>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</si>
  <si>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</si>
  <si>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</si>
  <si>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</si>
  <si>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</si>
  <si>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</si>
  <si>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</si>
  <si>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</si>
  <si>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</si>
  <si>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</si>
  <si>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</si>
  <si>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</si>
  <si>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</si>
  <si>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</si>
  <si>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</si>
  <si>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</si>
  <si>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</si>
  <si>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</si>
  <si>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</si>
  <si>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</si>
  <si>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</si>
  <si>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</si>
  <si>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</si>
  <si>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</si>
  <si>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</si>
  <si>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</si>
  <si>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</si>
  <si>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</si>
  <si>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</si>
  <si>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</si>
  <si>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</si>
  <si>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</si>
  <si>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</si>
  <si>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</si>
  <si>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</si>
  <si>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</si>
  <si>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</si>
  <si>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</si>
  <si>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</si>
  <si>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</si>
  <si>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</si>
  <si>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</si>
  <si>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</si>
  <si>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</si>
  <si>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</si>
  <si>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</si>
  <si>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</si>
  <si>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</si>
  <si>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</si>
  <si>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</si>
  <si>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</si>
  <si>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</si>
  <si>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</si>
  <si>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</si>
  <si>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</si>
  <si>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</si>
  <si>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</si>
  <si>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</si>
  <si>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</si>
  <si>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</si>
  <si>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</si>
  <si>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</si>
  <si>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</si>
  <si>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</si>
  <si>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</si>
  <si>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</si>
  <si>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</si>
  <si>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</si>
  <si>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</si>
  <si>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</si>
  <si>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</si>
  <si>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</si>
  <si>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</si>
  <si>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</si>
  <si>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</si>
  <si>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</si>
  <si>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</si>
  <si>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</si>
  <si>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</si>
  <si>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</si>
  <si>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</si>
  <si>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</si>
  <si>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</si>
  <si>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</si>
  <si>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</si>
  <si>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</si>
  <si>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</si>
  <si>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</si>
  <si>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</si>
  <si>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</si>
  <si>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</si>
  <si>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</si>
  <si>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</si>
  <si>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</si>
  <si>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</si>
  <si>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</si>
  <si>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</si>
  <si>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</si>
  <si>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</si>
  <si>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</si>
  <si>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</si>
  <si>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</si>
  <si>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</si>
  <si>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</si>
  <si>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</si>
  <si>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</si>
  <si>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</si>
  <si>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</si>
  <si>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</si>
  <si>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</si>
  <si>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</si>
  <si>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</si>
  <si>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</si>
  <si>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</si>
  <si>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</si>
  <si>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</si>
  <si>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</si>
  <si>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</si>
  <si>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</si>
  <si>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</si>
  <si>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</si>
  <si>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</si>
  <si>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</si>
  <si>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</si>
  <si>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</si>
  <si>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</si>
  <si>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</si>
  <si>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</si>
  <si>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</si>
  <si>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</si>
  <si>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</si>
  <si>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</si>
  <si>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</si>
  <si>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</si>
  <si>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</si>
  <si>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</si>
  <si>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</si>
  <si>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</si>
  <si>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</si>
  <si>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</si>
  <si>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</si>
  <si>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</si>
  <si>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</si>
  <si>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</si>
  <si>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</si>
  <si>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</si>
  <si>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</si>
  <si>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</si>
  <si>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</si>
  <si>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</si>
  <si>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</si>
  <si>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</si>
  <si>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</si>
  <si>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</si>
  <si>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</si>
  <si>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</si>
  <si>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</si>
  <si>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</si>
  <si>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</si>
  <si>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</si>
  <si>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</si>
  <si>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</si>
  <si>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</si>
  <si>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</si>
  <si>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</si>
  <si>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</si>
  <si>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</si>
  <si>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</si>
  <si>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</si>
  <si>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</si>
  <si>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</si>
  <si>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</si>
  <si>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</si>
  <si>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</si>
  <si>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</si>
  <si>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</si>
  <si>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</si>
  <si>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</si>
  <si>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</si>
  <si>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</si>
  <si>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</si>
  <si>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</si>
  <si>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</si>
  <si>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</si>
  <si>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</si>
  <si>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</si>
  <si>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</si>
  <si>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</si>
  <si>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</si>
  <si>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</si>
  <si>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</si>
  <si>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</si>
  <si>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</si>
  <si>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</si>
  <si>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</si>
  <si>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</si>
  <si>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</si>
  <si>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</si>
  <si>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</si>
  <si>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</si>
  <si>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</si>
  <si>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</si>
  <si>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</si>
  <si>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</si>
  <si>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</si>
  <si>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</si>
  <si>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</si>
  <si>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</si>
  <si>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</si>
  <si>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</si>
  <si>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</si>
  <si>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</si>
  <si>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</si>
  <si>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</si>
  <si>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</si>
  <si>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</si>
  <si>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</si>
  <si>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</si>
  <si>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</si>
  <si>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</si>
  <si>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</si>
  <si>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</si>
  <si>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</si>
  <si>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</si>
  <si>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</si>
  <si>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</si>
  <si>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</si>
  <si>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</si>
  <si>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</si>
  <si>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</si>
  <si>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</si>
  <si>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</si>
  <si>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</si>
  <si>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</si>
  <si>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</si>
  <si>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</si>
  <si>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</si>
  <si>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</si>
  <si>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</si>
  <si>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</si>
  <si>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</si>
  <si>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</si>
  <si>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</si>
  <si>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</si>
  <si>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</si>
  <si>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</si>
  <si>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</si>
  <si>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</si>
  <si>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</si>
  <si>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</si>
  <si>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</si>
  <si>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</si>
  <si>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</si>
  <si>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</si>
  <si>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</si>
  <si>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</si>
  <si>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</si>
  <si>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</si>
  <si>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</si>
  <si>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</si>
  <si>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</si>
  <si>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</si>
  <si>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</si>
  <si>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</si>
  <si>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</si>
  <si>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</si>
  <si>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</si>
  <si>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</si>
  <si>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</si>
  <si>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</si>
  <si>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</si>
  <si>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</si>
  <si>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</si>
  <si>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</si>
  <si>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</si>
  <si>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</si>
  <si>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</si>
  <si>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</si>
  <si>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</si>
  <si>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</si>
  <si>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</si>
  <si>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</si>
  <si>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</si>
  <si>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</si>
  <si>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</si>
  <si>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</si>
  <si>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</si>
  <si>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</si>
  <si>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</si>
  <si>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</si>
  <si>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</si>
  <si>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</si>
  <si>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</si>
  <si>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</si>
  <si>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</si>
  <si>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</si>
  <si>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</si>
  <si>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</si>
  <si>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</si>
  <si>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</si>
  <si>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</si>
  <si>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</si>
  <si>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</si>
  <si>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</si>
  <si>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</si>
  <si>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</si>
  <si>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</si>
  <si>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</si>
  <si>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</si>
  <si>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</si>
  <si>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</si>
  <si>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</si>
  <si>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</si>
  <si>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</si>
  <si>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</si>
  <si>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</si>
  <si>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</si>
  <si>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</si>
  <si>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</si>
  <si>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</si>
  <si>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</si>
  <si>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</si>
  <si>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</si>
  <si>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</si>
  <si>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</si>
  <si>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</si>
  <si>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</si>
  <si>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</si>
  <si>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</si>
  <si>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</si>
  <si>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</si>
  <si>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</si>
  <si>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</si>
  <si>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</si>
  <si>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</si>
  <si>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</si>
  <si>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</si>
  <si>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</si>
  <si>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</si>
  <si>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</si>
  <si>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</si>
  <si>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</si>
  <si>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</si>
  <si>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</si>
  <si>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</si>
  <si>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</si>
  <si>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</si>
  <si>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</si>
  <si>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</si>
  <si>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</si>
  <si>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</si>
  <si>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</si>
  <si>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</si>
  <si>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</si>
  <si>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</si>
  <si>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</si>
  <si>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</si>
  <si>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</si>
  <si>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</si>
  <si>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</si>
  <si>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</si>
  <si>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</si>
  <si>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</si>
  <si>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</si>
  <si>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</si>
  <si>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</si>
  <si>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</si>
  <si>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</si>
  <si>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</si>
  <si>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</si>
  <si>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</si>
  <si>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</si>
  <si>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</si>
  <si>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</si>
  <si>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</si>
  <si>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</si>
  <si>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</si>
  <si>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</si>
  <si>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</si>
  <si>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</si>
  <si>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</si>
  <si>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</si>
  <si>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</si>
  <si>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</si>
  <si>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</si>
  <si>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</si>
  <si>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</si>
  <si>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</si>
  <si>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</si>
  <si>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</si>
  <si>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</si>
  <si>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</si>
  <si>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</si>
  <si>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</si>
  <si>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</si>
  <si>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</si>
  <si>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</si>
  <si>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</si>
  <si>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</si>
  <si>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</si>
  <si>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</si>
  <si>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</si>
  <si>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</si>
  <si>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</si>
  <si>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</si>
  <si>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</si>
  <si>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</si>
  <si>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</si>
  <si>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</si>
  <si>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</si>
  <si>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</si>
  <si>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</si>
  <si>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</si>
  <si>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</si>
  <si>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</si>
  <si>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</si>
  <si>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</si>
  <si>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</si>
  <si>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</si>
  <si>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</si>
  <si>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</si>
  <si>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</si>
  <si>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</si>
  <si>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</si>
  <si>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</si>
  <si>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</si>
  <si>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</si>
  <si>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</si>
  <si>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</si>
  <si>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</si>
  <si>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</si>
  <si>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</si>
  <si>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</si>
  <si>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</si>
  <si>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</si>
  <si>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</si>
  <si>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</si>
  <si>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</si>
  <si>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</si>
  <si>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</si>
  <si>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</si>
  <si>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</si>
  <si>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</si>
  <si>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</si>
  <si>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</si>
  <si>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</si>
  <si>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</si>
  <si>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</si>
  <si>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</si>
  <si>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</si>
  <si>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</si>
  <si>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</si>
  <si>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</si>
  <si>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</si>
  <si>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</si>
  <si>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</si>
  <si>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</si>
  <si>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</si>
  <si>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</si>
  <si>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</si>
  <si>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</si>
  <si>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</si>
  <si>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</si>
  <si>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</si>
  <si>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</si>
  <si>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</si>
  <si>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</si>
  <si>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</si>
  <si>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</si>
  <si>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</si>
  <si>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</si>
  <si>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</si>
  <si>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</si>
  <si>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</si>
  <si>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</si>
  <si>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</si>
  <si>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</si>
  <si>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</si>
  <si>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</si>
  <si>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</si>
  <si>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アルコール健康障害対策理解促進経費</t>
    <phoneticPr fontId="5"/>
  </si>
  <si>
    <t>企画課アルコール健康障害対策推進室</t>
    <phoneticPr fontId="5"/>
  </si>
  <si>
    <t>アルコール健康障害対策推進基本計画</t>
    <phoneticPr fontId="5"/>
  </si>
  <si>
    <t>アルコール健康障害対策基本法（以下「基本法」という。）の施行に伴い、不適切な飲酒によるアルコール健康障害（アルコール依存症その他の多量の飲酒、未成年者の飲酒などによる心身の健康障害）に関する一般国民の関心と理解を深め、国民自らがアルコール健康障害の予防に必要な注意を払うことができるよう促し、もって国民の健康を保護し、安心して暮らすことのできる社会の実現に寄与することを目的とする。</t>
    <phoneticPr fontId="5"/>
  </si>
  <si>
    <t>基本法第10条に基づく「アルコール関連問題啓発週間」（毎年11月10日から16日まで）にあわせ、一般国民の間に広くアルコール関連問題に関する関心と理解を深めるため、フォーラムの開催やポスターの作成等普及啓発事業を実施する。
基本法等において、都道府県の策定が努力義務となっている「都道府県アルコール健康障害対策推進計画」（以下「推進計画」という。）について、その策定を促すため、有識者（アドバイザー）の派遣や都道府県アルコール健康障害対策担当者会議を開催する。</t>
    <phoneticPr fontId="5"/>
  </si>
  <si>
    <t>-</t>
  </si>
  <si>
    <t>-</t>
    <phoneticPr fontId="5"/>
  </si>
  <si>
    <t>-</t>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</si>
  <si>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</si>
  <si>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</si>
  <si>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</si>
  <si>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</si>
  <si>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</si>
  <si>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</si>
  <si>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</si>
  <si>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アルコール関連問題に関する理解度にかかる肯定的な評価の割合（フォーラム参加者に対するアンケート調査）</t>
  </si>
  <si>
    <t>-</t>
    <phoneticPr fontId="5"/>
  </si>
  <si>
    <t>-</t>
    <phoneticPr fontId="5"/>
  </si>
  <si>
    <t>フォーラム参加者に対するアンケート調査結果</t>
    <phoneticPr fontId="5"/>
  </si>
  <si>
    <t>平成32年度までに全都道府県で推進計画が策定される</t>
    <rPh sb="0" eb="2">
      <t>ヘイセイ</t>
    </rPh>
    <rPh sb="4" eb="6">
      <t>ネンド</t>
    </rPh>
    <rPh sb="9" eb="14">
      <t>ゼントドウフケン</t>
    </rPh>
    <rPh sb="15" eb="17">
      <t>スイシン</t>
    </rPh>
    <rPh sb="17" eb="19">
      <t>ケイカク</t>
    </rPh>
    <rPh sb="20" eb="22">
      <t>サクテイ</t>
    </rPh>
    <phoneticPr fontId="5"/>
  </si>
  <si>
    <t>推進計画策定（予定）状況調査において策定済みと回答した都道府県の数</t>
    <rPh sb="0" eb="2">
      <t>スイシン</t>
    </rPh>
    <rPh sb="2" eb="4">
      <t>ケイカク</t>
    </rPh>
    <rPh sb="4" eb="6">
      <t>サクテイ</t>
    </rPh>
    <rPh sb="7" eb="9">
      <t>ヨテイ</t>
    </rPh>
    <rPh sb="10" eb="12">
      <t>ジョウキョウ</t>
    </rPh>
    <rPh sb="12" eb="14">
      <t>チョウサ</t>
    </rPh>
    <rPh sb="18" eb="20">
      <t>サクテイ</t>
    </rPh>
    <rPh sb="20" eb="21">
      <t>ズ</t>
    </rPh>
    <rPh sb="23" eb="25">
      <t>カイトウ</t>
    </rPh>
    <rPh sb="27" eb="31">
      <t>トドウフケン</t>
    </rPh>
    <rPh sb="32" eb="33">
      <t>カズ</t>
    </rPh>
    <phoneticPr fontId="5"/>
  </si>
  <si>
    <t>都道府県</t>
    <rPh sb="0" eb="4">
      <t>トドウフケン</t>
    </rPh>
    <phoneticPr fontId="5"/>
  </si>
  <si>
    <t>-</t>
    <phoneticPr fontId="5"/>
  </si>
  <si>
    <t>推進計画（予定）策定状況の調査結果</t>
    <rPh sb="0" eb="2">
      <t>スイシン</t>
    </rPh>
    <rPh sb="2" eb="4">
      <t>ケイカク</t>
    </rPh>
    <rPh sb="5" eb="7">
      <t>ヨテイ</t>
    </rPh>
    <rPh sb="8" eb="10">
      <t>サクテイ</t>
    </rPh>
    <rPh sb="10" eb="12">
      <t>ジョウキョウ</t>
    </rPh>
    <rPh sb="13" eb="15">
      <t>チョウサ</t>
    </rPh>
    <rPh sb="15" eb="17">
      <t>ケッカ</t>
    </rPh>
    <phoneticPr fontId="5"/>
  </si>
  <si>
    <t>アルコール関連問題啓発フォーラムの開催回数</t>
    <rPh sb="5" eb="7">
      <t>カンレン</t>
    </rPh>
    <rPh sb="7" eb="9">
      <t>モンダイ</t>
    </rPh>
    <rPh sb="9" eb="11">
      <t>ケイハツ</t>
    </rPh>
    <rPh sb="17" eb="19">
      <t>カイサイ</t>
    </rPh>
    <rPh sb="19" eb="21">
      <t>カイスウ</t>
    </rPh>
    <phoneticPr fontId="5"/>
  </si>
  <si>
    <t>回</t>
    <rPh sb="0" eb="1">
      <t>カイ</t>
    </rPh>
    <phoneticPr fontId="5"/>
  </si>
  <si>
    <t>X＝アルコール関連問題啓発フォーラムの開催経費／Y＝アルコール関連問題啓発フォーラムの開催数　　　　　　　　　　　　　　</t>
    <rPh sb="7" eb="9">
      <t>カンレン</t>
    </rPh>
    <rPh sb="9" eb="11">
      <t>モンダイ</t>
    </rPh>
    <rPh sb="11" eb="13">
      <t>ケイハツ</t>
    </rPh>
    <rPh sb="19" eb="21">
      <t>カイサイ</t>
    </rPh>
    <rPh sb="21" eb="23">
      <t>ケイヒ</t>
    </rPh>
    <rPh sb="31" eb="33">
      <t>カンレン</t>
    </rPh>
    <rPh sb="33" eb="35">
      <t>モンダイ</t>
    </rPh>
    <rPh sb="35" eb="37">
      <t>ケイハツ</t>
    </rPh>
    <rPh sb="43" eb="46">
      <t>カイサイスウ</t>
    </rPh>
    <phoneticPr fontId="5"/>
  </si>
  <si>
    <t>百万円</t>
    <rPh sb="0" eb="2">
      <t>ヒャクマン</t>
    </rPh>
    <rPh sb="2" eb="3">
      <t>エン</t>
    </rPh>
    <phoneticPr fontId="5"/>
  </si>
  <si>
    <t>　X/Y</t>
  </si>
  <si>
    <t>１６／４</t>
  </si>
  <si>
    <t>１３／６</t>
  </si>
  <si>
    <t>１２／４</t>
    <phoneticPr fontId="5"/>
  </si>
  <si>
    <t>Ⅸ-1　必要な保健福祉サービスが的確に提供される体制を整備し、障害者の地域における生活を総合的に支援すること。</t>
    <rPh sb="4" eb="6">
      <t>ヒツヨウ</t>
    </rPh>
    <rPh sb="7" eb="9">
      <t>ホケン</t>
    </rPh>
    <rPh sb="9" eb="11">
      <t>フクシ</t>
    </rPh>
    <rPh sb="16" eb="18">
      <t>テキカク</t>
    </rPh>
    <rPh sb="19" eb="21">
      <t>テイキョウ</t>
    </rPh>
    <rPh sb="24" eb="26">
      <t>タイセイ</t>
    </rPh>
    <rPh sb="27" eb="29">
      <t>セイビ</t>
    </rPh>
    <rPh sb="31" eb="34">
      <t>ショウガイシャ</t>
    </rPh>
    <rPh sb="35" eb="37">
      <t>チイキ</t>
    </rPh>
    <rPh sb="41" eb="43">
      <t>セイカツ</t>
    </rPh>
    <rPh sb="44" eb="47">
      <t>ソウゴウテキ</t>
    </rPh>
    <rPh sb="48" eb="50">
      <t>シエン</t>
    </rPh>
    <phoneticPr fontId="5"/>
  </si>
  <si>
    <t>Ⅸ-1-1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</si>
  <si>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t>
    <phoneticPr fontId="5"/>
  </si>
  <si>
    <t>-</t>
    <phoneticPr fontId="5"/>
  </si>
  <si>
    <t>-</t>
    <phoneticPr fontId="5"/>
  </si>
  <si>
    <t>-</t>
    <phoneticPr fontId="5"/>
  </si>
  <si>
    <t>有識者（アドバイザー）の派遣や都道府県アルコール健康障害対策担当者会議を開催し、「都道府県アルコール健康障害対策推進計画」の策定を促すことにより、地域におけるアルコール健康障害対策に対する支援体制の整備を行う。</t>
    <rPh sb="0" eb="3">
      <t>ユウシキシャ</t>
    </rPh>
    <rPh sb="12" eb="14">
      <t>ハケン</t>
    </rPh>
    <rPh sb="15" eb="19">
      <t>トドウフケン</t>
    </rPh>
    <rPh sb="24" eb="26">
      <t>ケンコウ</t>
    </rPh>
    <rPh sb="26" eb="28">
      <t>ショウガイ</t>
    </rPh>
    <rPh sb="28" eb="30">
      <t>タイサク</t>
    </rPh>
    <rPh sb="30" eb="33">
      <t>タントウシャ</t>
    </rPh>
    <rPh sb="33" eb="35">
      <t>カイギ</t>
    </rPh>
    <rPh sb="36" eb="38">
      <t>カイサイ</t>
    </rPh>
    <rPh sb="41" eb="45">
      <t>トドウフケン</t>
    </rPh>
    <rPh sb="50" eb="52">
      <t>ケンコウ</t>
    </rPh>
    <rPh sb="52" eb="54">
      <t>ショウガイ</t>
    </rPh>
    <rPh sb="54" eb="56">
      <t>タイサク</t>
    </rPh>
    <rPh sb="56" eb="58">
      <t>スイシン</t>
    </rPh>
    <rPh sb="58" eb="60">
      <t>ケイカク</t>
    </rPh>
    <rPh sb="62" eb="64">
      <t>サクテイ</t>
    </rPh>
    <rPh sb="65" eb="66">
      <t>ウナガ</t>
    </rPh>
    <rPh sb="73" eb="75">
      <t>チイキ</t>
    </rPh>
    <rPh sb="84" eb="86">
      <t>ケンコウ</t>
    </rPh>
    <rPh sb="86" eb="88">
      <t>ショウガイ</t>
    </rPh>
    <rPh sb="88" eb="90">
      <t>タイサク</t>
    </rPh>
    <rPh sb="91" eb="92">
      <t>タイ</t>
    </rPh>
    <rPh sb="94" eb="96">
      <t>シエン</t>
    </rPh>
    <rPh sb="96" eb="98">
      <t>タイセイ</t>
    </rPh>
    <rPh sb="99" eb="101">
      <t>セイビ</t>
    </rPh>
    <rPh sb="102" eb="103">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</si>
  <si>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</si>
  <si>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</si>
  <si>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</si>
  <si>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</si>
  <si>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</si>
  <si>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</si>
  <si>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</si>
  <si>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</si>
  <si>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</si>
  <si>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</si>
  <si>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酒類は国民の生活に豊かさと潤いを与える一方で、不適切な飲酒による健康障害が、本人及び家族や社会問題を生じさせる危険性がある。そのために、アルコール健康障害に関する正しい知識の普及や都道府県の推進計画の策定を促し、もって、国民の健康を保護し、安心して暮らすことのできる社会の実現に寄与することは重要であり、国民や社会のニーズを的確に反映している。</t>
    <phoneticPr fontId="5"/>
  </si>
  <si>
    <t>○</t>
  </si>
  <si>
    <t>国民の健康保護、安心して暮らすことができる社会等の政策目的を達成するため、国民の間にアルコール関連問題の理解を促すこと、その手段として、普及啓発事業を行うことは、必要かつ適切な事業であり、基本法及び基本計画に基づき着実な推進が求められている事業であるため優先度の高い事業である。</t>
    <phoneticPr fontId="5"/>
  </si>
  <si>
    <t>無</t>
  </si>
  <si>
    <t>‐</t>
  </si>
  <si>
    <t>-</t>
    <phoneticPr fontId="5"/>
  </si>
  <si>
    <t>一部少額なものを除き、一般競争入札を行っており、単位当たりコスト等の水準は妥当である。</t>
    <phoneticPr fontId="5"/>
  </si>
  <si>
    <t>アルコール関連問題啓発週間フォーラム、都道府県有識者派遣等、真に必要な経費である。</t>
    <phoneticPr fontId="5"/>
  </si>
  <si>
    <t>-</t>
    <phoneticPr fontId="5"/>
  </si>
  <si>
    <t>契約にあたっては一般競争入札の実施や、少額随意契約においても可能な限り見積もりをとるなどして、契約額を抑える工夫を行っている。</t>
    <phoneticPr fontId="5"/>
  </si>
  <si>
    <t>成果目標を達成しており、成果に見合ったものとなっている。</t>
    <phoneticPr fontId="5"/>
  </si>
  <si>
    <t>見込みと同数の活動実績となっており、見合ったものである。</t>
    <phoneticPr fontId="5"/>
  </si>
  <si>
    <t>厚生労働省のHPで掲載されるなど、広く国民に周知されており、十分に活用されている。</t>
    <phoneticPr fontId="5"/>
  </si>
  <si>
    <t>内閣府（94）</t>
    <phoneticPr fontId="5"/>
  </si>
  <si>
    <t>内閣府（83）</t>
    <phoneticPr fontId="5"/>
  </si>
  <si>
    <t>内閣府（新26-018）</t>
    <phoneticPr fontId="5"/>
  </si>
  <si>
    <t>厚生労働省（新29-0044）</t>
    <rPh sb="0" eb="2">
      <t>コウセイ</t>
    </rPh>
    <rPh sb="2" eb="5">
      <t>ロウドウショウ</t>
    </rPh>
    <rPh sb="6" eb="7">
      <t>シン</t>
    </rPh>
    <phoneticPr fontId="5"/>
  </si>
  <si>
    <t>厚生労働省</t>
  </si>
  <si>
    <t>B.支出額が100万円未満であるため、省略</t>
    <rPh sb="2" eb="5">
      <t>シシュツガク</t>
    </rPh>
    <rPh sb="9" eb="11">
      <t>マンエン</t>
    </rPh>
    <rPh sb="11" eb="13">
      <t>ミマン</t>
    </rPh>
    <rPh sb="19" eb="21">
      <t>ショウリャク</t>
    </rPh>
    <phoneticPr fontId="5"/>
  </si>
  <si>
    <t>C.支出額が100万円未満であるため、省略</t>
    <rPh sb="2" eb="5">
      <t>シシュツガク</t>
    </rPh>
    <rPh sb="9" eb="11">
      <t>マンエン</t>
    </rPh>
    <rPh sb="11" eb="13">
      <t>ミマン</t>
    </rPh>
    <rPh sb="19" eb="21">
      <t>ショウリャク</t>
    </rPh>
    <phoneticPr fontId="5"/>
  </si>
  <si>
    <t>役務費</t>
    <rPh sb="0" eb="2">
      <t>エキム</t>
    </rPh>
    <rPh sb="2" eb="3">
      <t>ヒ</t>
    </rPh>
    <phoneticPr fontId="5"/>
  </si>
  <si>
    <t>共催自治体に対する費用</t>
    <rPh sb="0" eb="2">
      <t>キョウサイ</t>
    </rPh>
    <rPh sb="2" eb="5">
      <t>ジチタイ</t>
    </rPh>
    <rPh sb="6" eb="7">
      <t>タイ</t>
    </rPh>
    <rPh sb="9" eb="11">
      <t>ヒヨウ</t>
    </rPh>
    <phoneticPr fontId="5"/>
  </si>
  <si>
    <t>人件費</t>
    <rPh sb="0" eb="3">
      <t>ジンケンヒ</t>
    </rPh>
    <phoneticPr fontId="5"/>
  </si>
  <si>
    <t>業務統括責任者、業務担当者、業務担当者補佐</t>
    <rPh sb="0" eb="2">
      <t>ギョウム</t>
    </rPh>
    <rPh sb="2" eb="4">
      <t>トウカツ</t>
    </rPh>
    <rPh sb="4" eb="7">
      <t>セキニンシャ</t>
    </rPh>
    <rPh sb="8" eb="10">
      <t>ギョウム</t>
    </rPh>
    <rPh sb="10" eb="13">
      <t>タントウシャ</t>
    </rPh>
    <rPh sb="14" eb="16">
      <t>ギョウム</t>
    </rPh>
    <rPh sb="16" eb="19">
      <t>タントウシャ</t>
    </rPh>
    <rPh sb="19" eb="21">
      <t>ホサ</t>
    </rPh>
    <phoneticPr fontId="5"/>
  </si>
  <si>
    <t>印刷製本費</t>
    <rPh sb="0" eb="2">
      <t>インサツ</t>
    </rPh>
    <rPh sb="2" eb="4">
      <t>セイホン</t>
    </rPh>
    <rPh sb="4" eb="5">
      <t>ヒ</t>
    </rPh>
    <phoneticPr fontId="5"/>
  </si>
  <si>
    <t>プログラム、アンケート、チラシ等</t>
    <rPh sb="15" eb="16">
      <t>トウ</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</si>
  <si>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</si>
  <si>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</si>
  <si>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A.（株）東武トップツアーズ</t>
    <rPh sb="3" eb="4">
      <t>カブ</t>
    </rPh>
    <rPh sb="5" eb="7">
      <t>トウブ</t>
    </rPh>
    <phoneticPr fontId="5"/>
  </si>
  <si>
    <t>株式会社東武トップツアーズ</t>
    <rPh sb="0" eb="2">
      <t>カブシキ</t>
    </rPh>
    <rPh sb="2" eb="4">
      <t>ガイシャ</t>
    </rPh>
    <rPh sb="4" eb="6">
      <t>トウブ</t>
    </rPh>
    <phoneticPr fontId="5"/>
  </si>
  <si>
    <t>NPO法人東京断酒新生会</t>
    <rPh sb="3" eb="5">
      <t>ホウジン</t>
    </rPh>
    <rPh sb="5" eb="7">
      <t>トウキョウ</t>
    </rPh>
    <rPh sb="7" eb="9">
      <t>ダンシュ</t>
    </rPh>
    <rPh sb="9" eb="11">
      <t>シンセイ</t>
    </rPh>
    <rPh sb="11" eb="12">
      <t>カイ</t>
    </rPh>
    <phoneticPr fontId="5"/>
  </si>
  <si>
    <t>アルコール関連問題啓発フォーラム（厚生労働省主催分）運営支援業務</t>
    <rPh sb="5" eb="7">
      <t>カンレン</t>
    </rPh>
    <rPh sb="7" eb="9">
      <t>モンダイ</t>
    </rPh>
    <rPh sb="9" eb="11">
      <t>ケイハツ</t>
    </rPh>
    <rPh sb="17" eb="19">
      <t>コウセイ</t>
    </rPh>
    <rPh sb="19" eb="22">
      <t>ロウドウショウ</t>
    </rPh>
    <rPh sb="22" eb="24">
      <t>シュサイ</t>
    </rPh>
    <rPh sb="24" eb="25">
      <t>ブン</t>
    </rPh>
    <rPh sb="26" eb="28">
      <t>ウンエイ</t>
    </rPh>
    <rPh sb="28" eb="30">
      <t>シエン</t>
    </rPh>
    <rPh sb="30" eb="32">
      <t>ギョウム</t>
    </rPh>
    <phoneticPr fontId="5"/>
  </si>
  <si>
    <t>アルコール問題啓発フォーラム（都道府県共済分）運営支援業務</t>
    <rPh sb="15" eb="19">
      <t>トドウフケン</t>
    </rPh>
    <rPh sb="19" eb="21">
      <t>キョウサイ</t>
    </rPh>
    <rPh sb="21" eb="22">
      <t>ブン</t>
    </rPh>
    <phoneticPr fontId="5"/>
  </si>
  <si>
    <t>-</t>
    <phoneticPr fontId="5"/>
  </si>
  <si>
    <t>－</t>
    <phoneticPr fontId="5"/>
  </si>
  <si>
    <t>NPO法人アスク</t>
    <rPh sb="3" eb="5">
      <t>ホウジン</t>
    </rPh>
    <phoneticPr fontId="5"/>
  </si>
  <si>
    <t>「都道府県アルコール健康障害対策推進計画」有識者（アドバイザー）等派遣業務</t>
    <rPh sb="1" eb="5">
      <t>トドウフケン</t>
    </rPh>
    <rPh sb="10" eb="12">
      <t>ケンコウ</t>
    </rPh>
    <rPh sb="12" eb="14">
      <t>ショウガイ</t>
    </rPh>
    <rPh sb="14" eb="16">
      <t>タイサク</t>
    </rPh>
    <rPh sb="16" eb="18">
      <t>スイシン</t>
    </rPh>
    <rPh sb="18" eb="20">
      <t>ケイカク</t>
    </rPh>
    <rPh sb="21" eb="24">
      <t>ユウシキシャ</t>
    </rPh>
    <rPh sb="32" eb="33">
      <t>トウ</t>
    </rPh>
    <rPh sb="33" eb="35">
      <t>ハケン</t>
    </rPh>
    <rPh sb="35" eb="37">
      <t>ギョウム</t>
    </rPh>
    <phoneticPr fontId="5"/>
  </si>
  <si>
    <t>－</t>
    <phoneticPr fontId="5"/>
  </si>
  <si>
    <t>アルコール健康障害対策基本法第10条</t>
    <rPh sb="14" eb="15">
      <t>ダイ</t>
    </rPh>
    <rPh sb="17" eb="18">
      <t>ジョウ</t>
    </rPh>
    <phoneticPr fontId="5"/>
  </si>
  <si>
    <t>１２／４</t>
    <phoneticPr fontId="5"/>
  </si>
  <si>
    <t>事業の実施に際し、一般競争入札による調達、効果的な施策の実施に努め、概ね効果的・効率的な予算執行を行うことができた。</t>
    <phoneticPr fontId="5"/>
  </si>
  <si>
    <t>基本計画に基づき、各種施策の推進を図るため、引き続き、予算の執行状況を踏まえた上で、予算の効率的・効果的な執行に努めていく。</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</si>
  <si>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</si>
  <si>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</si>
  <si>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</si>
  <si>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</si>
  <si>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</si>
  <si>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</si>
  <si>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</si>
  <si>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</si>
  <si>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</si>
  <si>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一般競争入札の結果、低価で押さえられたこと等のため。</t>
    <phoneticPr fontId="5"/>
  </si>
  <si>
    <t>-</t>
    <phoneticPr fontId="5"/>
  </si>
  <si>
    <t>-</t>
    <phoneticPr fontId="5"/>
  </si>
  <si>
    <t>社会・援護局障害保健福祉部</t>
    <rPh sb="0" eb="2">
      <t>シャカイ</t>
    </rPh>
    <rPh sb="3" eb="5">
      <t>エンゴ</t>
    </rPh>
    <rPh sb="5" eb="6">
      <t>キョク</t>
    </rPh>
    <phoneticPr fontId="5"/>
  </si>
  <si>
    <t>平成28年５月に策定された基本計画を推進していくため、国民の間にアルコール関連問題の理解を促すことが必要である。
また、都道府県の推進計画について、国の基本計画策定に携わった有識者（アドバイザー）の派遣や担当者会議の開催など、国が主体的に事業を誘導する必要があり、地方自治体や民間等に委ねることは適当でない。</t>
    <phoneticPr fontId="5"/>
  </si>
  <si>
    <t>支出先の選定に当たっては、一部少額なものを除き、一般競争入札を行っており、競争性が確保されている。</t>
    <phoneticPr fontId="5"/>
  </si>
  <si>
    <t>アルコール健康障害に関する正しい知識の普及や都道府県の推進計画の策定を促すため、引き続き必要な予算額を確保し、適正な執行に努めること。</t>
    <phoneticPr fontId="5"/>
  </si>
  <si>
    <t>－</t>
    <phoneticPr fontId="5"/>
  </si>
  <si>
    <t>アルコール関連問題に関する理解度にかかる肯定的な評価の割合を80パーセント以上とする。</t>
    <rPh sb="5" eb="7">
      <t>カンレン</t>
    </rPh>
    <rPh sb="7" eb="9">
      <t>モンダイ</t>
    </rPh>
    <rPh sb="10" eb="11">
      <t>カン</t>
    </rPh>
    <rPh sb="13" eb="16">
      <t>リカイド</t>
    </rPh>
    <rPh sb="20" eb="23">
      <t>コウテイテキ</t>
    </rPh>
    <rPh sb="24" eb="26">
      <t>ヒョウカ</t>
    </rPh>
    <rPh sb="27" eb="29">
      <t>ワリアイ</t>
    </rPh>
    <rPh sb="37" eb="39">
      <t>イジョウ</t>
    </rPh>
    <phoneticPr fontId="5"/>
  </si>
  <si>
    <t>野村 知司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</si>
</sst>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102973</xdr:colOff>
      <xdr:row>741</xdr:row>
      <xdr:rowOff>12872</xdr:rowOff>
    </xdr:from>
    <xdr:ext cx="2700617" cy="720000"/>
    <xdr:sp macro="" textlink="">
      <xdr:nvSpPr>
        <xdr:cNvPr id="3" name="テキスト ボックス 2"/>
        <xdr:cNvSpPr txBox="1">
          <a:spLocks noChangeArrowheads="1"/>
        </xdr:cNvSpPr>
      </xdr:nvSpPr>
      <xdr:spPr bwMode="auto">
        <a:xfrm>
          <a:off x="3604054" y="235370473"/>
          <a:ext cx="2700617"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厚生労働省</a:t>
          </a:r>
          <a:endPar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９</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８３百万円</a:t>
          </a:r>
        </a:p>
      </xdr:txBody>
    </xdr:sp>
    <xdr:clientData/>
  </xdr:oneCellAnchor>
  <xdr:twoCellAnchor>
    <xdr:from>
      <xdr:col>17</xdr:col>
      <xdr:colOff>154460</xdr:colOff>
      <xdr:row>743</xdr:row>
      <xdr:rowOff>257433</xdr:rowOff>
    </xdr:from>
    <xdr:to>
      <xdr:col>30</xdr:col>
      <xdr:colOff>120013</xdr:colOff>
      <xdr:row>745</xdr:row>
      <xdr:rowOff>99645</xdr:rowOff>
    </xdr:to>
    <xdr:sp macro="" textlink="">
      <xdr:nvSpPr>
        <xdr:cNvPr id="4" name="AutoShape 7"/>
        <xdr:cNvSpPr>
          <a:spLocks noChangeArrowheads="1"/>
        </xdr:cNvSpPr>
      </xdr:nvSpPr>
      <xdr:spPr bwMode="auto">
        <a:xfrm>
          <a:off x="3655541" y="236310102"/>
          <a:ext cx="2642850" cy="537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アルコール健康障害対策理解促進経費</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twoCellAnchor>
    <xdr:from>
      <xdr:col>10</xdr:col>
      <xdr:colOff>128716</xdr:colOff>
      <xdr:row>746</xdr:row>
      <xdr:rowOff>25744</xdr:rowOff>
    </xdr:from>
    <xdr:to>
      <xdr:col>37</xdr:col>
      <xdr:colOff>56818</xdr:colOff>
      <xdr:row>746</xdr:row>
      <xdr:rowOff>247069</xdr:rowOff>
    </xdr:to>
    <xdr:sp macro="" textlink="">
      <xdr:nvSpPr>
        <xdr:cNvPr id="7" name="正方形/長方形 6"/>
        <xdr:cNvSpPr/>
      </xdr:nvSpPr>
      <xdr:spPr>
        <a:xfrm>
          <a:off x="2188175" y="237121014"/>
          <a:ext cx="5488643" cy="221325"/>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アルコール関連問題啓発週間　フォーラム･ジンポジウム関係</a:t>
          </a:r>
        </a:p>
      </xdr:txBody>
    </xdr:sp>
    <xdr:clientData/>
  </xdr:twoCellAnchor>
  <xdr:oneCellAnchor>
    <xdr:from>
      <xdr:col>7</xdr:col>
      <xdr:colOff>90100</xdr:colOff>
      <xdr:row>747</xdr:row>
      <xdr:rowOff>128717</xdr:rowOff>
    </xdr:from>
    <xdr:ext cx="3147173" cy="275717"/>
    <xdr:sp macro="" textlink="">
      <xdr:nvSpPr>
        <xdr:cNvPr id="8" name="テキスト ボックス 2"/>
        <xdr:cNvSpPr txBox="1">
          <a:spLocks noChangeArrowheads="1"/>
        </xdr:cNvSpPr>
      </xdr:nvSpPr>
      <xdr:spPr bwMode="auto">
        <a:xfrm>
          <a:off x="1531722" y="237571521"/>
          <a:ext cx="3147173"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【一般競争入札（最低価格）】</a:t>
          </a:r>
        </a:p>
      </xdr:txBody>
    </xdr:sp>
    <xdr:clientData/>
  </xdr:oneCellAnchor>
  <xdr:oneCellAnchor>
    <xdr:from>
      <xdr:col>24</xdr:col>
      <xdr:colOff>90101</xdr:colOff>
      <xdr:row>747</xdr:row>
      <xdr:rowOff>154459</xdr:rowOff>
    </xdr:from>
    <xdr:ext cx="2689411" cy="275717"/>
    <xdr:sp macro="" textlink="">
      <xdr:nvSpPr>
        <xdr:cNvPr id="9" name="テキスト ボックス 2"/>
        <xdr:cNvSpPr txBox="1">
          <a:spLocks noChangeArrowheads="1"/>
        </xdr:cNvSpPr>
      </xdr:nvSpPr>
      <xdr:spPr bwMode="auto">
        <a:xfrm>
          <a:off x="5032804" y="237597263"/>
          <a:ext cx="2689411"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oneCellAnchor>
    <xdr:from>
      <xdr:col>9</xdr:col>
      <xdr:colOff>77230</xdr:colOff>
      <xdr:row>748</xdr:row>
      <xdr:rowOff>128716</xdr:rowOff>
    </xdr:from>
    <xdr:ext cx="2160000" cy="720000"/>
    <xdr:sp macro="" textlink="">
      <xdr:nvSpPr>
        <xdr:cNvPr id="10" name="テキスト ボックス 2"/>
        <xdr:cNvSpPr txBox="1">
          <a:spLocks noChangeArrowheads="1"/>
        </xdr:cNvSpPr>
      </xdr:nvSpPr>
      <xdr:spPr bwMode="auto">
        <a:xfrm>
          <a:off x="1930744" y="237919054"/>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Ａ．（株）東武トップツアーズ</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８</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２百万円</a:t>
          </a:r>
        </a:p>
      </xdr:txBody>
    </xdr:sp>
    <xdr:clientData/>
  </xdr:oneCellAnchor>
  <xdr:oneCellAnchor>
    <xdr:from>
      <xdr:col>26</xdr:col>
      <xdr:colOff>25743</xdr:colOff>
      <xdr:row>748</xdr:row>
      <xdr:rowOff>128717</xdr:rowOff>
    </xdr:from>
    <xdr:ext cx="2160000" cy="720000"/>
    <xdr:sp macro="" textlink="">
      <xdr:nvSpPr>
        <xdr:cNvPr id="11" name="テキスト ボックス 2"/>
        <xdr:cNvSpPr txBox="1">
          <a:spLocks noChangeArrowheads="1"/>
        </xdr:cNvSpPr>
      </xdr:nvSpPr>
      <xdr:spPr bwMode="auto">
        <a:xfrm>
          <a:off x="5380338" y="237919055"/>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B</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NPO</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法人東京断酒新生会</a:t>
          </a:r>
          <a:endPar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0.99</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百万円</a:t>
          </a:r>
        </a:p>
      </xdr:txBody>
    </xdr:sp>
    <xdr:clientData/>
  </xdr:oneCellAnchor>
  <xdr:twoCellAnchor>
    <xdr:from>
      <xdr:col>7</xdr:col>
      <xdr:colOff>180200</xdr:colOff>
      <xdr:row>751</xdr:row>
      <xdr:rowOff>38615</xdr:rowOff>
    </xdr:from>
    <xdr:to>
      <xdr:col>21</xdr:col>
      <xdr:colOff>57149</xdr:colOff>
      <xdr:row>752</xdr:row>
      <xdr:rowOff>295275</xdr:rowOff>
    </xdr:to>
    <xdr:sp macro="" textlink="">
      <xdr:nvSpPr>
        <xdr:cNvPr id="12" name="AutoShape 7"/>
        <xdr:cNvSpPr>
          <a:spLocks noChangeArrowheads="1"/>
        </xdr:cNvSpPr>
      </xdr:nvSpPr>
      <xdr:spPr bwMode="auto">
        <a:xfrm>
          <a:off x="1580375" y="48539915"/>
          <a:ext cx="2677299" cy="6090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アルコール関連問題啓発フォーラム運営委託業務（都道府県共催分）</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38615</xdr:colOff>
      <xdr:row>751</xdr:row>
      <xdr:rowOff>25743</xdr:rowOff>
    </xdr:from>
    <xdr:to>
      <xdr:col>37</xdr:col>
      <xdr:colOff>28753</xdr:colOff>
      <xdr:row>752</xdr:row>
      <xdr:rowOff>214821</xdr:rowOff>
    </xdr:to>
    <xdr:sp macro="" textlink="">
      <xdr:nvSpPr>
        <xdr:cNvPr id="13" name="AutoShape 7"/>
        <xdr:cNvSpPr>
          <a:spLocks noChangeArrowheads="1"/>
        </xdr:cNvSpPr>
      </xdr:nvSpPr>
      <xdr:spPr bwMode="auto">
        <a:xfrm>
          <a:off x="5187264" y="238858682"/>
          <a:ext cx="2461489" cy="5366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アルコール関連啓発フォーラム運営委託業務</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12872</xdr:colOff>
      <xdr:row>754</xdr:row>
      <xdr:rowOff>25743</xdr:rowOff>
    </xdr:from>
    <xdr:to>
      <xdr:col>34</xdr:col>
      <xdr:colOff>45971</xdr:colOff>
      <xdr:row>754</xdr:row>
      <xdr:rowOff>284278</xdr:rowOff>
    </xdr:to>
    <xdr:sp macro="" textlink="">
      <xdr:nvSpPr>
        <xdr:cNvPr id="14" name="正方形/長方形 13"/>
        <xdr:cNvSpPr/>
      </xdr:nvSpPr>
      <xdr:spPr>
        <a:xfrm>
          <a:off x="3102061" y="239901284"/>
          <a:ext cx="3946072" cy="258535"/>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有識者（アドバイザー）の派遣</a:t>
          </a:r>
        </a:p>
      </xdr:txBody>
    </xdr:sp>
    <xdr:clientData/>
  </xdr:twoCellAnchor>
  <xdr:oneCellAnchor>
    <xdr:from>
      <xdr:col>18</xdr:col>
      <xdr:colOff>167332</xdr:colOff>
      <xdr:row>756</xdr:row>
      <xdr:rowOff>167331</xdr:rowOff>
    </xdr:from>
    <xdr:ext cx="2160000" cy="720000"/>
    <xdr:sp macro="" textlink="">
      <xdr:nvSpPr>
        <xdr:cNvPr id="15" name="テキスト ボックス 2"/>
        <xdr:cNvSpPr txBox="1">
          <a:spLocks noChangeArrowheads="1"/>
        </xdr:cNvSpPr>
      </xdr:nvSpPr>
      <xdr:spPr bwMode="auto">
        <a:xfrm>
          <a:off x="3874359" y="240737939"/>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C</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NPO</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法人アスク</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６４百万円</a:t>
          </a:r>
        </a:p>
      </xdr:txBody>
    </xdr:sp>
    <xdr:clientData/>
  </xdr:oneCellAnchor>
  <xdr:oneCellAnchor>
    <xdr:from>
      <xdr:col>16</xdr:col>
      <xdr:colOff>193074</xdr:colOff>
      <xdr:row>755</xdr:row>
      <xdr:rowOff>77230</xdr:rowOff>
    </xdr:from>
    <xdr:ext cx="3065530" cy="275717"/>
    <xdr:sp macro="" textlink="">
      <xdr:nvSpPr>
        <xdr:cNvPr id="16" name="テキスト ボックス 2"/>
        <xdr:cNvSpPr txBox="1">
          <a:spLocks noChangeArrowheads="1"/>
        </xdr:cNvSpPr>
      </xdr:nvSpPr>
      <xdr:spPr bwMode="auto">
        <a:xfrm>
          <a:off x="3488209" y="240300304"/>
          <a:ext cx="3065530"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twoCellAnchor>
    <xdr:from>
      <xdr:col>18</xdr:col>
      <xdr:colOff>0</xdr:colOff>
      <xdr:row>757</xdr:row>
      <xdr:rowOff>476250</xdr:rowOff>
    </xdr:from>
    <xdr:to>
      <xdr:col>29</xdr:col>
      <xdr:colOff>200530</xdr:colOff>
      <xdr:row>758</xdr:row>
      <xdr:rowOff>620152</xdr:rowOff>
    </xdr:to>
    <xdr:sp macro="" textlink="">
      <xdr:nvSpPr>
        <xdr:cNvPr id="17" name="AutoShape 7"/>
        <xdr:cNvSpPr>
          <a:spLocks noChangeArrowheads="1"/>
        </xdr:cNvSpPr>
      </xdr:nvSpPr>
      <xdr:spPr bwMode="auto">
        <a:xfrm>
          <a:off x="3707027" y="241716182"/>
          <a:ext cx="2465935" cy="8132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defTabSz="914400" rtl="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「都道府県アルコール健康障害対策推進計画」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有識者（アドバイザー）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等派遣業務  </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773</v>
      </c>
      <c r="AT2" s="217"/>
      <c r="AU2" s="217"/>
      <c r="AV2" s="52"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634</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71</v>
      </c>
      <c r="H5" s="558"/>
      <c r="I5" s="558"/>
      <c r="J5" s="558"/>
      <c r="K5" s="558"/>
      <c r="L5" s="558"/>
      <c r="M5" s="559" t="s">
        <v>66</v>
      </c>
      <c r="N5" s="560"/>
      <c r="O5" s="560"/>
      <c r="P5" s="560"/>
      <c r="Q5" s="560"/>
      <c r="R5" s="561"/>
      <c r="S5" s="562" t="s">
        <v>83</v>
      </c>
      <c r="T5" s="558"/>
      <c r="U5" s="558"/>
      <c r="V5" s="558"/>
      <c r="W5" s="558"/>
      <c r="X5" s="563"/>
      <c r="Y5" s="712" t="s">
        <v>3</v>
      </c>
      <c r="Z5" s="713"/>
      <c r="AA5" s="713"/>
      <c r="AB5" s="713"/>
      <c r="AC5" s="713"/>
      <c r="AD5" s="714"/>
      <c r="AE5" s="715" t="s">
        <v>569</v>
      </c>
      <c r="AF5" s="715"/>
      <c r="AG5" s="715"/>
      <c r="AH5" s="715"/>
      <c r="AI5" s="715"/>
      <c r="AJ5" s="715"/>
      <c r="AK5" s="715"/>
      <c r="AL5" s="715"/>
      <c r="AM5" s="715"/>
      <c r="AN5" s="715"/>
      <c r="AO5" s="715"/>
      <c r="AP5" s="716"/>
      <c r="AQ5" s="717" t="s">
        <v>677</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655</v>
      </c>
      <c r="H7" s="828"/>
      <c r="I7" s="828"/>
      <c r="J7" s="828"/>
      <c r="K7" s="828"/>
      <c r="L7" s="828"/>
      <c r="M7" s="828"/>
      <c r="N7" s="828"/>
      <c r="O7" s="828"/>
      <c r="P7" s="828"/>
      <c r="Q7" s="828"/>
      <c r="R7" s="828"/>
      <c r="S7" s="828"/>
      <c r="T7" s="828"/>
      <c r="U7" s="828"/>
      <c r="V7" s="828"/>
      <c r="W7" s="828"/>
      <c r="X7" s="829"/>
      <c r="Y7" s="394" t="s">
        <v>514</v>
      </c>
      <c r="Z7" s="296"/>
      <c r="AA7" s="296"/>
      <c r="AB7" s="296"/>
      <c r="AC7" s="296"/>
      <c r="AD7" s="395"/>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0" t="str">
        <f>入力規則等!A28</f>
        <v>-</v>
      </c>
      <c r="H8" s="221"/>
      <c r="I8" s="221"/>
      <c r="J8" s="221"/>
      <c r="K8" s="221"/>
      <c r="L8" s="221"/>
      <c r="M8" s="221"/>
      <c r="N8" s="221"/>
      <c r="O8" s="221"/>
      <c r="P8" s="221"/>
      <c r="Q8" s="221"/>
      <c r="R8" s="221"/>
      <c r="S8" s="221"/>
      <c r="T8" s="221"/>
      <c r="U8" s="221"/>
      <c r="V8" s="221"/>
      <c r="W8" s="221"/>
      <c r="X8" s="222"/>
      <c r="Y8" s="568" t="s">
        <v>379</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571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0" t="s">
        <v>572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39"/>
    </row>
    <row r="13" spans="1:50" ht="21" customHeight="1" x14ac:dyDescent="0.15">
      <c r="A13" s="139"/>
      <c r="B13" s="140"/>
      <c r="C13" s="140"/>
      <c r="D13" s="140"/>
      <c r="E13" s="140"/>
      <c r="F13" s="141"/>
      <c r="G13" s="740" t="s">
        <v>6</v>
      </c>
      <c r="H13" s="741"/>
      <c r="I13" s="633" t="s">
        <v>7</v>
      </c>
      <c r="J13" s="634"/>
      <c r="K13" s="634"/>
      <c r="L13" s="634"/>
      <c r="M13" s="634"/>
      <c r="N13" s="634"/>
      <c r="O13" s="635"/>
      <c r="P13" s="105">
        <v>16</v>
      </c>
      <c r="Q13" s="106"/>
      <c r="R13" s="106"/>
      <c r="S13" s="106"/>
      <c r="T13" s="106"/>
      <c r="U13" s="106"/>
      <c r="V13" s="107"/>
      <c r="W13" s="105">
        <v>13</v>
      </c>
      <c r="X13" s="106"/>
      <c r="Y13" s="106"/>
      <c r="Z13" s="106"/>
      <c r="AA13" s="106"/>
      <c r="AB13" s="106"/>
      <c r="AC13" s="107"/>
      <c r="AD13" s="105">
        <v>12</v>
      </c>
      <c r="AE13" s="106"/>
      <c r="AF13" s="106"/>
      <c r="AG13" s="106"/>
      <c r="AH13" s="106"/>
      <c r="AI13" s="106"/>
      <c r="AJ13" s="107"/>
      <c r="AK13" s="105">
        <v>12</v>
      </c>
      <c r="AL13" s="106"/>
      <c r="AM13" s="106"/>
      <c r="AN13" s="106"/>
      <c r="AO13" s="106"/>
      <c r="AP13" s="106"/>
      <c r="AQ13" s="107"/>
      <c r="AR13" s="105">
        <v>12</v>
      </c>
      <c r="AS13" s="106"/>
      <c r="AT13" s="106"/>
      <c r="AU13" s="106"/>
      <c r="AV13" s="106"/>
      <c r="AW13" s="106"/>
      <c r="AX13" s="107"/>
    </row>
    <row r="14" spans="1:50" ht="21" customHeight="1" x14ac:dyDescent="0.15">
      <c r="A14" s="139"/>
      <c r="B14" s="140"/>
      <c r="C14" s="140"/>
      <c r="D14" s="140"/>
      <c r="E14" s="140"/>
      <c r="F14" s="141"/>
      <c r="G14" s="742"/>
      <c r="H14" s="743"/>
      <c r="I14" s="574" t="s">
        <v>8</v>
      </c>
      <c r="J14" s="627"/>
      <c r="K14" s="627"/>
      <c r="L14" s="627"/>
      <c r="M14" s="627"/>
      <c r="N14" s="627"/>
      <c r="O14" s="628"/>
      <c r="P14" s="105" t="s">
        <v>574</v>
      </c>
      <c r="Q14" s="106"/>
      <c r="R14" s="106"/>
      <c r="S14" s="106"/>
      <c r="T14" s="106"/>
      <c r="U14" s="106"/>
      <c r="V14" s="107"/>
      <c r="W14" s="105" t="s">
        <v>577</v>
      </c>
      <c r="X14" s="106"/>
      <c r="Y14" s="106"/>
      <c r="Z14" s="106"/>
      <c r="AA14" s="106"/>
      <c r="AB14" s="106"/>
      <c r="AC14" s="107"/>
      <c r="AD14" s="105" t="s">
        <v>577</v>
      </c>
      <c r="AE14" s="106"/>
      <c r="AF14" s="106"/>
      <c r="AG14" s="106"/>
      <c r="AH14" s="106"/>
      <c r="AI14" s="106"/>
      <c r="AJ14" s="107"/>
      <c r="AK14" s="105" t="s">
        <v>580</v>
      </c>
      <c r="AL14" s="106"/>
      <c r="AM14" s="106"/>
      <c r="AN14" s="106"/>
      <c r="AO14" s="106"/>
      <c r="AP14" s="106"/>
      <c r="AQ14" s="107"/>
      <c r="AR14" s="660"/>
      <c r="AS14" s="660"/>
      <c r="AT14" s="660"/>
      <c r="AU14" s="660"/>
      <c r="AV14" s="660"/>
      <c r="AW14" s="660"/>
      <c r="AX14" s="661"/>
    </row>
    <row r="15" spans="1:50" ht="21" customHeight="1" x14ac:dyDescent="0.15">
      <c r="A15" s="139"/>
      <c r="B15" s="140"/>
      <c r="C15" s="140"/>
      <c r="D15" s="140"/>
      <c r="E15" s="140"/>
      <c r="F15" s="141"/>
      <c r="G15" s="742"/>
      <c r="H15" s="743"/>
      <c r="I15" s="574" t="s">
        <v>51</v>
      </c>
      <c r="J15" s="575"/>
      <c r="K15" s="575"/>
      <c r="L15" s="575"/>
      <c r="M15" s="575"/>
      <c r="N15" s="575"/>
      <c r="O15" s="576"/>
      <c r="P15" s="105" t="s">
        <v>575</v>
      </c>
      <c r="Q15" s="106"/>
      <c r="R15" s="106"/>
      <c r="S15" s="106"/>
      <c r="T15" s="106"/>
      <c r="U15" s="106"/>
      <c r="V15" s="107"/>
      <c r="W15" s="105" t="s">
        <v>577</v>
      </c>
      <c r="X15" s="106"/>
      <c r="Y15" s="106"/>
      <c r="Z15" s="106"/>
      <c r="AA15" s="106"/>
      <c r="AB15" s="106"/>
      <c r="AC15" s="107"/>
      <c r="AD15" s="105" t="s">
        <v>579</v>
      </c>
      <c r="AE15" s="106"/>
      <c r="AF15" s="106"/>
      <c r="AG15" s="106"/>
      <c r="AH15" s="106"/>
      <c r="AI15" s="106"/>
      <c r="AJ15" s="107"/>
      <c r="AK15" s="105" t="s">
        <v>581</v>
      </c>
      <c r="AL15" s="106"/>
      <c r="AM15" s="106"/>
      <c r="AN15" s="106"/>
      <c r="AO15" s="106"/>
      <c r="AP15" s="106"/>
      <c r="AQ15" s="107"/>
      <c r="AR15" s="105" t="s">
        <v>580</v>
      </c>
      <c r="AS15" s="106"/>
      <c r="AT15" s="106"/>
      <c r="AU15" s="106"/>
      <c r="AV15" s="106"/>
      <c r="AW15" s="106"/>
      <c r="AX15" s="107"/>
    </row>
    <row r="16" spans="1:50" ht="21" customHeight="1" x14ac:dyDescent="0.15">
      <c r="A16" s="139"/>
      <c r="B16" s="140"/>
      <c r="C16" s="140"/>
      <c r="D16" s="140"/>
      <c r="E16" s="140"/>
      <c r="F16" s="141"/>
      <c r="G16" s="742"/>
      <c r="H16" s="743"/>
      <c r="I16" s="574" t="s">
        <v>52</v>
      </c>
      <c r="J16" s="575"/>
      <c r="K16" s="575"/>
      <c r="L16" s="575"/>
      <c r="M16" s="575"/>
      <c r="N16" s="575"/>
      <c r="O16" s="576"/>
      <c r="P16" s="105" t="s">
        <v>574</v>
      </c>
      <c r="Q16" s="106"/>
      <c r="R16" s="106"/>
      <c r="S16" s="106"/>
      <c r="T16" s="106"/>
      <c r="U16" s="106"/>
      <c r="V16" s="107"/>
      <c r="W16" s="105" t="s">
        <v>577</v>
      </c>
      <c r="X16" s="106"/>
      <c r="Y16" s="106"/>
      <c r="Z16" s="106"/>
      <c r="AA16" s="106"/>
      <c r="AB16" s="106"/>
      <c r="AC16" s="107"/>
      <c r="AD16" s="105" t="s">
        <v>579</v>
      </c>
      <c r="AE16" s="106"/>
      <c r="AF16" s="106"/>
      <c r="AG16" s="106"/>
      <c r="AH16" s="106"/>
      <c r="AI16" s="106"/>
      <c r="AJ16" s="107"/>
      <c r="AK16" s="105" t="s">
        <v>575</v>
      </c>
      <c r="AL16" s="106"/>
      <c r="AM16" s="106"/>
      <c r="AN16" s="106"/>
      <c r="AO16" s="106"/>
      <c r="AP16" s="106"/>
      <c r="AQ16" s="107"/>
      <c r="AR16" s="673"/>
      <c r="AS16" s="674"/>
      <c r="AT16" s="674"/>
      <c r="AU16" s="674"/>
      <c r="AV16" s="674"/>
      <c r="AW16" s="674"/>
      <c r="AX16" s="675"/>
    </row>
    <row r="17" spans="1:50" ht="24.75" customHeight="1" x14ac:dyDescent="0.15">
      <c r="A17" s="139"/>
      <c r="B17" s="140"/>
      <c r="C17" s="140"/>
      <c r="D17" s="140"/>
      <c r="E17" s="140"/>
      <c r="F17" s="141"/>
      <c r="G17" s="742"/>
      <c r="H17" s="743"/>
      <c r="I17" s="574" t="s">
        <v>50</v>
      </c>
      <c r="J17" s="627"/>
      <c r="K17" s="627"/>
      <c r="L17" s="627"/>
      <c r="M17" s="627"/>
      <c r="N17" s="627"/>
      <c r="O17" s="628"/>
      <c r="P17" s="105" t="s">
        <v>576</v>
      </c>
      <c r="Q17" s="106"/>
      <c r="R17" s="106"/>
      <c r="S17" s="106"/>
      <c r="T17" s="106"/>
      <c r="U17" s="106"/>
      <c r="V17" s="107"/>
      <c r="W17" s="105" t="s">
        <v>578</v>
      </c>
      <c r="X17" s="106"/>
      <c r="Y17" s="106"/>
      <c r="Z17" s="106"/>
      <c r="AA17" s="106"/>
      <c r="AB17" s="106"/>
      <c r="AC17" s="107"/>
      <c r="AD17" s="105" t="s">
        <v>577</v>
      </c>
      <c r="AE17" s="106"/>
      <c r="AF17" s="106"/>
      <c r="AG17" s="106"/>
      <c r="AH17" s="106"/>
      <c r="AI17" s="106"/>
      <c r="AJ17" s="107"/>
      <c r="AK17" s="105" t="s">
        <v>575</v>
      </c>
      <c r="AL17" s="106"/>
      <c r="AM17" s="106"/>
      <c r="AN17" s="106"/>
      <c r="AO17" s="106"/>
      <c r="AP17" s="106"/>
      <c r="AQ17" s="107"/>
      <c r="AR17" s="392"/>
      <c r="AS17" s="392"/>
      <c r="AT17" s="392"/>
      <c r="AU17" s="392"/>
      <c r="AV17" s="392"/>
      <c r="AW17" s="392"/>
      <c r="AX17" s="393"/>
    </row>
    <row r="18" spans="1:50" ht="24.75" customHeight="1" x14ac:dyDescent="0.15">
      <c r="A18" s="139"/>
      <c r="B18" s="140"/>
      <c r="C18" s="140"/>
      <c r="D18" s="140"/>
      <c r="E18" s="140"/>
      <c r="F18" s="141"/>
      <c r="G18" s="744"/>
      <c r="H18" s="745"/>
      <c r="I18" s="732" t="s">
        <v>20</v>
      </c>
      <c r="J18" s="733"/>
      <c r="K18" s="733"/>
      <c r="L18" s="733"/>
      <c r="M18" s="733"/>
      <c r="N18" s="733"/>
      <c r="O18" s="734"/>
      <c r="P18" s="111">
        <f>SUM(P13:V17)</f>
        <v>16</v>
      </c>
      <c r="Q18" s="112"/>
      <c r="R18" s="112"/>
      <c r="S18" s="112"/>
      <c r="T18" s="112"/>
      <c r="U18" s="112"/>
      <c r="V18" s="113"/>
      <c r="W18" s="111">
        <f>SUM(W13:AC17)</f>
        <v>13</v>
      </c>
      <c r="X18" s="112"/>
      <c r="Y18" s="112"/>
      <c r="Z18" s="112"/>
      <c r="AA18" s="112"/>
      <c r="AB18" s="112"/>
      <c r="AC18" s="113"/>
      <c r="AD18" s="111">
        <f>SUM(AD13:AJ17)</f>
        <v>12</v>
      </c>
      <c r="AE18" s="112"/>
      <c r="AF18" s="112"/>
      <c r="AG18" s="112"/>
      <c r="AH18" s="112"/>
      <c r="AI18" s="112"/>
      <c r="AJ18" s="113"/>
      <c r="AK18" s="111">
        <f>SUM(AK13:AQ17)</f>
        <v>12</v>
      </c>
      <c r="AL18" s="112"/>
      <c r="AM18" s="112"/>
      <c r="AN18" s="112"/>
      <c r="AO18" s="112"/>
      <c r="AP18" s="112"/>
      <c r="AQ18" s="113"/>
      <c r="AR18" s="111">
        <f>SUM(AR13:AX17)</f>
        <v>12</v>
      </c>
      <c r="AS18" s="112"/>
      <c r="AT18" s="112"/>
      <c r="AU18" s="112"/>
      <c r="AV18" s="112"/>
      <c r="AW18" s="112"/>
      <c r="AX18" s="536"/>
    </row>
    <row r="19" spans="1:50" ht="24.75" customHeight="1" x14ac:dyDescent="0.15">
      <c r="A19" s="139"/>
      <c r="B19" s="140"/>
      <c r="C19" s="140"/>
      <c r="D19" s="140"/>
      <c r="E19" s="140"/>
      <c r="F19" s="141"/>
      <c r="G19" s="534" t="s">
        <v>9</v>
      </c>
      <c r="H19" s="535"/>
      <c r="I19" s="535"/>
      <c r="J19" s="535"/>
      <c r="K19" s="535"/>
      <c r="L19" s="535"/>
      <c r="M19" s="535"/>
      <c r="N19" s="535"/>
      <c r="O19" s="535"/>
      <c r="P19" s="105">
        <v>12</v>
      </c>
      <c r="Q19" s="106"/>
      <c r="R19" s="106"/>
      <c r="S19" s="106"/>
      <c r="T19" s="106"/>
      <c r="U19" s="106"/>
      <c r="V19" s="107"/>
      <c r="W19" s="105">
        <v>11</v>
      </c>
      <c r="X19" s="106"/>
      <c r="Y19" s="106"/>
      <c r="Z19" s="106"/>
      <c r="AA19" s="106"/>
      <c r="AB19" s="106"/>
      <c r="AC19" s="107"/>
      <c r="AD19" s="105">
        <v>9.83</v>
      </c>
      <c r="AE19" s="106"/>
      <c r="AF19" s="106"/>
      <c r="AG19" s="106"/>
      <c r="AH19" s="106"/>
      <c r="AI19" s="106"/>
      <c r="AJ19" s="107"/>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0.75</v>
      </c>
      <c r="Q20" s="538"/>
      <c r="R20" s="538"/>
      <c r="S20" s="538"/>
      <c r="T20" s="538"/>
      <c r="U20" s="538"/>
      <c r="V20" s="538"/>
      <c r="W20" s="538">
        <f t="shared" ref="W20" si="0">IF(W18=0, "-", SUM(W19)/W18)</f>
        <v>0.84615384615384615</v>
      </c>
      <c r="X20" s="538"/>
      <c r="Y20" s="538"/>
      <c r="Z20" s="538"/>
      <c r="AA20" s="538"/>
      <c r="AB20" s="538"/>
      <c r="AC20" s="538"/>
      <c r="AD20" s="538">
        <f t="shared" ref="AD20" si="1">IF(AD18=0, "-", SUM(AD19)/AD18)</f>
        <v>0.81916666666666671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4" t="s">
        <v>477</v>
      </c>
      <c r="H21" s="925"/>
      <c r="I21" s="925"/>
      <c r="J21" s="925"/>
      <c r="K21" s="925"/>
      <c r="L21" s="925"/>
      <c r="M21" s="925"/>
      <c r="N21" s="925"/>
      <c r="O21" s="925"/>
      <c r="P21" s="538">
        <f>IF(P19=0, "-", SUM(P19)/SUM(P13,P14))</f>
        <v>0.75</v>
      </c>
      <c r="Q21" s="538"/>
      <c r="R21" s="538"/>
      <c r="S21" s="538"/>
      <c r="T21" s="538"/>
      <c r="U21" s="538"/>
      <c r="V21" s="538"/>
      <c r="W21" s="538">
        <f t="shared" ref="W21" si="2">IF(W19=0, "-", SUM(W19)/SUM(W13,W14))</f>
        <v>0.84615384615384615</v>
      </c>
      <c r="X21" s="538"/>
      <c r="Y21" s="538"/>
      <c r="Z21" s="538"/>
      <c r="AA21" s="538"/>
      <c r="AB21" s="538"/>
      <c r="AC21" s="538"/>
      <c r="AD21" s="538">
        <f t="shared" ref="AD21" si="3">IF(AD19=0, "-", SUM(AD19)/SUM(AD13,AD14))</f>
        <v>0.81916666666666671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558</v>
      </c>
      <c r="B22" s="196"/>
      <c r="C22" s="196"/>
      <c r="D22" s="196"/>
      <c r="E22" s="196"/>
      <c r="F22" s="197"/>
      <c r="G22" s="180" t="s">
        <v>456</v>
      </c>
      <c r="H22" s="181"/>
      <c r="I22" s="181"/>
      <c r="J22" s="181"/>
      <c r="K22" s="181"/>
      <c r="L22" s="181"/>
      <c r="M22" s="181"/>
      <c r="N22" s="181"/>
      <c r="O22" s="182"/>
      <c r="P22" s="204" t="s">
        <v>519</v>
      </c>
      <c r="Q22" s="181"/>
      <c r="R22" s="181"/>
      <c r="S22" s="181"/>
      <c r="T22" s="181"/>
      <c r="U22" s="181"/>
      <c r="V22" s="182"/>
      <c r="W22" s="204" t="s">
        <v>515</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224">
        <v>12</v>
      </c>
      <c r="Q23" s="225"/>
      <c r="R23" s="225"/>
      <c r="S23" s="225"/>
      <c r="T23" s="225"/>
      <c r="U23" s="225"/>
      <c r="V23" s="226"/>
      <c r="W23" s="105">
        <v>12</v>
      </c>
      <c r="X23" s="106"/>
      <c r="Y23" s="106"/>
      <c r="Z23" s="106"/>
      <c r="AA23" s="106"/>
      <c r="AB23" s="106"/>
      <c r="AC23" s="107"/>
      <c r="AD23" s="206" t="s">
        <v>675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460</v>
      </c>
      <c r="H28" s="190"/>
      <c r="I28" s="190"/>
      <c r="J28" s="190"/>
      <c r="K28" s="190"/>
      <c r="L28" s="190"/>
      <c r="M28" s="190"/>
      <c r="N28" s="190"/>
      <c r="O28" s="191"/>
      <c r="P28" s="111">
        <f>P29-SUM(P23:P27)</f>
        <v>0</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5">
        <f>AK13</f>
        <v>12</v>
      </c>
      <c r="Q29" s="106"/>
      <c r="R29" s="106"/>
      <c r="S29" s="106"/>
      <c r="T29" s="106"/>
      <c r="U29" s="106"/>
      <c r="V29" s="107"/>
      <c r="W29" s="227">
        <f>AR13</f>
        <v>12</v>
      </c>
      <c r="X29" s="228"/>
      <c r="Y29" s="228"/>
      <c r="Z29" s="228"/>
      <c r="AA29" s="228"/>
      <c r="AB29" s="228"/>
      <c r="AC29" s="229"/>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472</v>
      </c>
      <c r="B30" s="509"/>
      <c r="C30" s="509"/>
      <c r="D30" s="509"/>
      <c r="E30" s="509"/>
      <c r="F30" s="510"/>
      <c r="G30" s="645" t="s">
        <v>265</v>
      </c>
      <c r="H30" s="390"/>
      <c r="I30" s="390"/>
      <c r="J30" s="390"/>
      <c r="K30" s="390"/>
      <c r="L30" s="390"/>
      <c r="M30" s="390"/>
      <c r="N30" s="390"/>
      <c r="O30" s="578"/>
      <c r="P30" s="577" t="s">
        <v>59</v>
      </c>
      <c r="Q30" s="390"/>
      <c r="R30" s="390"/>
      <c r="S30" s="390"/>
      <c r="T30" s="390"/>
      <c r="U30" s="390"/>
      <c r="V30" s="390"/>
      <c r="W30" s="390"/>
      <c r="X30" s="578"/>
      <c r="Y30" s="464"/>
      <c r="Z30" s="465"/>
      <c r="AA30" s="466"/>
      <c r="AB30" s="386" t="s">
        <v>11</v>
      </c>
      <c r="AC30" s="387"/>
      <c r="AD30" s="388"/>
      <c r="AE30" s="386" t="s">
        <v>534</v>
      </c>
      <c r="AF30" s="387"/>
      <c r="AG30" s="387"/>
      <c r="AH30" s="388"/>
      <c r="AI30" s="386" t="s">
        <v>531</v>
      </c>
      <c r="AJ30" s="387"/>
      <c r="AK30" s="387"/>
      <c r="AL30" s="388"/>
      <c r="AM30" s="389" t="s">
        <v>526</v>
      </c>
      <c r="AN30" s="389"/>
      <c r="AO30" s="389"/>
      <c r="AP30" s="386"/>
      <c r="AQ30" s="636" t="s">
        <v>354</v>
      </c>
      <c r="AR30" s="637"/>
      <c r="AS30" s="637"/>
      <c r="AT30" s="638"/>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4" t="s">
        <v>662</v>
      </c>
      <c r="AR31" s="133"/>
      <c r="AS31" s="134" t="s">
        <v>355</v>
      </c>
      <c r="AT31" s="169"/>
      <c r="AU31" s="271">
        <v>32</v>
      </c>
      <c r="AV31" s="271"/>
      <c r="AW31" s="379" t="s">
        <v>300</v>
      </c>
      <c r="AX31" s="380"/>
    </row>
    <row r="32" spans="1:50" ht="23.25" customHeight="1" x14ac:dyDescent="0.15">
      <c r="A32" s="514"/>
      <c r="B32" s="512"/>
      <c r="C32" s="512"/>
      <c r="D32" s="512"/>
      <c r="E32" s="512"/>
      <c r="F32" s="513"/>
      <c r="G32" s="539" t="s">
        <v>676</v>
      </c>
      <c r="H32" s="540"/>
      <c r="I32" s="540"/>
      <c r="J32" s="540"/>
      <c r="K32" s="540"/>
      <c r="L32" s="540"/>
      <c r="M32" s="540"/>
      <c r="N32" s="540"/>
      <c r="O32" s="541"/>
      <c r="P32" s="158" t="s">
        <v>583</v>
      </c>
      <c r="Q32" s="158"/>
      <c r="R32" s="158"/>
      <c r="S32" s="158"/>
      <c r="T32" s="158"/>
      <c r="U32" s="158"/>
      <c r="V32" s="158"/>
      <c r="W32" s="158"/>
      <c r="X32" s="231"/>
      <c r="Y32" s="338" t="s">
        <v>12</v>
      </c>
      <c r="Z32" s="548"/>
      <c r="AA32" s="549"/>
      <c r="AB32" s="550" t="s">
        <v>495</v>
      </c>
      <c r="AC32" s="550"/>
      <c r="AD32" s="550"/>
      <c r="AE32" s="364">
        <v>75</v>
      </c>
      <c r="AF32" s="365"/>
      <c r="AG32" s="365"/>
      <c r="AH32" s="365"/>
      <c r="AI32" s="364">
        <v>87</v>
      </c>
      <c r="AJ32" s="365"/>
      <c r="AK32" s="365"/>
      <c r="AL32" s="365"/>
      <c r="AM32" s="364">
        <v>85</v>
      </c>
      <c r="AN32" s="365"/>
      <c r="AO32" s="365"/>
      <c r="AP32" s="365"/>
      <c r="AQ32" s="108" t="s">
        <v>585</v>
      </c>
      <c r="AR32" s="109"/>
      <c r="AS32" s="109"/>
      <c r="AT32" s="110"/>
      <c r="AU32" s="365" t="s">
        <v>579</v>
      </c>
      <c r="AV32" s="365"/>
      <c r="AW32" s="365"/>
      <c r="AX32" s="367"/>
    </row>
    <row r="33" spans="1:50" ht="23.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495</v>
      </c>
      <c r="AC33" s="521"/>
      <c r="AD33" s="521"/>
      <c r="AE33" s="364">
        <v>75</v>
      </c>
      <c r="AF33" s="365"/>
      <c r="AG33" s="365"/>
      <c r="AH33" s="365"/>
      <c r="AI33" s="364">
        <v>75</v>
      </c>
      <c r="AJ33" s="365"/>
      <c r="AK33" s="365"/>
      <c r="AL33" s="365"/>
      <c r="AM33" s="364">
        <v>75</v>
      </c>
      <c r="AN33" s="365"/>
      <c r="AO33" s="365"/>
      <c r="AP33" s="365"/>
      <c r="AQ33" s="108" t="s">
        <v>584</v>
      </c>
      <c r="AR33" s="109"/>
      <c r="AS33" s="109"/>
      <c r="AT33" s="110"/>
      <c r="AU33" s="365">
        <v>80</v>
      </c>
      <c r="AV33" s="365"/>
      <c r="AW33" s="365"/>
      <c r="AX33" s="367"/>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6"/>
      <c r="Y34" s="303" t="s">
        <v>13</v>
      </c>
      <c r="Z34" s="298"/>
      <c r="AA34" s="299"/>
      <c r="AB34" s="496" t="s">
        <v>301</v>
      </c>
      <c r="AC34" s="496"/>
      <c r="AD34" s="496"/>
      <c r="AE34" s="364">
        <v>100</v>
      </c>
      <c r="AF34" s="365"/>
      <c r="AG34" s="365"/>
      <c r="AH34" s="365"/>
      <c r="AI34" s="364">
        <v>100</v>
      </c>
      <c r="AJ34" s="365"/>
      <c r="AK34" s="365"/>
      <c r="AL34" s="365"/>
      <c r="AM34" s="364">
        <v>100</v>
      </c>
      <c r="AN34" s="365"/>
      <c r="AO34" s="365"/>
      <c r="AP34" s="365"/>
      <c r="AQ34" s="108" t="s">
        <v>585</v>
      </c>
      <c r="AR34" s="109"/>
      <c r="AS34" s="109"/>
      <c r="AT34" s="110"/>
      <c r="AU34" s="365" t="s">
        <v>584</v>
      </c>
      <c r="AV34" s="365"/>
      <c r="AW34" s="365"/>
      <c r="AX34" s="367"/>
    </row>
    <row r="35" spans="1:50" ht="23.25" customHeight="1" x14ac:dyDescent="0.15">
      <c r="A35" s="895" t="s">
        <v>504</v>
      </c>
      <c r="B35" s="896"/>
      <c r="C35" s="896"/>
      <c r="D35" s="896"/>
      <c r="E35" s="896"/>
      <c r="F35" s="897"/>
      <c r="G35" s="901" t="s">
        <v>586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9" t="s">
        <v>472</v>
      </c>
      <c r="B37" s="640"/>
      <c r="C37" s="640"/>
      <c r="D37" s="640"/>
      <c r="E37" s="640"/>
      <c r="F37" s="641"/>
      <c r="G37" s="564" t="s">
        <v>265</v>
      </c>
      <c r="H37" s="381"/>
      <c r="I37" s="381"/>
      <c r="J37" s="381"/>
      <c r="K37" s="381"/>
      <c r="L37" s="381"/>
      <c r="M37" s="381"/>
      <c r="N37" s="381"/>
      <c r="O37" s="565"/>
      <c r="P37" s="629" t="s">
        <v>59</v>
      </c>
      <c r="Q37" s="381"/>
      <c r="R37" s="381"/>
      <c r="S37" s="381"/>
      <c r="T37" s="381"/>
      <c r="U37" s="381"/>
      <c r="V37" s="381"/>
      <c r="W37" s="381"/>
      <c r="X37" s="565"/>
      <c r="Y37" s="630"/>
      <c r="Z37" s="631"/>
      <c r="AA37" s="632"/>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4" t="s">
        <v>663</v>
      </c>
      <c r="AR38" s="133"/>
      <c r="AS38" s="134" t="s">
        <v>355</v>
      </c>
      <c r="AT38" s="169"/>
      <c r="AU38" s="271">
        <v>32</v>
      </c>
      <c r="AV38" s="271"/>
      <c r="AW38" s="379" t="s">
        <v>300</v>
      </c>
      <c r="AX38" s="380"/>
    </row>
    <row r="39" spans="1:50" ht="23.25" customHeight="1" x14ac:dyDescent="0.15">
      <c r="A39" s="514"/>
      <c r="B39" s="512"/>
      <c r="C39" s="512"/>
      <c r="D39" s="512"/>
      <c r="E39" s="512"/>
      <c r="F39" s="513"/>
      <c r="G39" s="539" t="s">
        <v>587</v>
      </c>
      <c r="H39" s="540"/>
      <c r="I39" s="540"/>
      <c r="J39" s="540"/>
      <c r="K39" s="540"/>
      <c r="L39" s="540"/>
      <c r="M39" s="540"/>
      <c r="N39" s="540"/>
      <c r="O39" s="541"/>
      <c r="P39" s="158" t="s">
        <v>588</v>
      </c>
      <c r="Q39" s="158"/>
      <c r="R39" s="158"/>
      <c r="S39" s="158"/>
      <c r="T39" s="158"/>
      <c r="U39" s="158"/>
      <c r="V39" s="158"/>
      <c r="W39" s="158"/>
      <c r="X39" s="231"/>
      <c r="Y39" s="338" t="s">
        <v>12</v>
      </c>
      <c r="Z39" s="548"/>
      <c r="AA39" s="549"/>
      <c r="AB39" s="550" t="s">
        <v>589</v>
      </c>
      <c r="AC39" s="550"/>
      <c r="AD39" s="550"/>
      <c r="AE39" s="364">
        <v>7</v>
      </c>
      <c r="AF39" s="365"/>
      <c r="AG39" s="365"/>
      <c r="AH39" s="365"/>
      <c r="AI39" s="364">
        <v>27</v>
      </c>
      <c r="AJ39" s="365"/>
      <c r="AK39" s="365"/>
      <c r="AL39" s="365"/>
      <c r="AM39" s="364">
        <v>42</v>
      </c>
      <c r="AN39" s="365"/>
      <c r="AO39" s="365"/>
      <c r="AP39" s="365"/>
      <c r="AQ39" s="108" t="s">
        <v>577</v>
      </c>
      <c r="AR39" s="109"/>
      <c r="AS39" s="109"/>
      <c r="AT39" s="110"/>
      <c r="AU39" s="365" t="s">
        <v>577</v>
      </c>
      <c r="AV39" s="365"/>
      <c r="AW39" s="365"/>
      <c r="AX39" s="367"/>
    </row>
    <row r="40" spans="1:50" ht="23.25"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589</v>
      </c>
      <c r="AC40" s="521"/>
      <c r="AD40" s="521"/>
      <c r="AE40" s="364">
        <v>7</v>
      </c>
      <c r="AF40" s="365"/>
      <c r="AG40" s="365"/>
      <c r="AH40" s="365"/>
      <c r="AI40" s="364">
        <v>10</v>
      </c>
      <c r="AJ40" s="365"/>
      <c r="AK40" s="365"/>
      <c r="AL40" s="365"/>
      <c r="AM40" s="364">
        <v>20</v>
      </c>
      <c r="AN40" s="365"/>
      <c r="AO40" s="365"/>
      <c r="AP40" s="365"/>
      <c r="AQ40" s="108" t="s">
        <v>590</v>
      </c>
      <c r="AR40" s="109"/>
      <c r="AS40" s="109"/>
      <c r="AT40" s="110"/>
      <c r="AU40" s="365">
        <v>47</v>
      </c>
      <c r="AV40" s="365"/>
      <c r="AW40" s="365"/>
      <c r="AX40" s="367"/>
    </row>
    <row r="41" spans="1:50" ht="23.25" customHeight="1" x14ac:dyDescent="0.15">
      <c r="A41" s="642"/>
      <c r="B41" s="643"/>
      <c r="C41" s="643"/>
      <c r="D41" s="643"/>
      <c r="E41" s="643"/>
      <c r="F41" s="644"/>
      <c r="G41" s="545"/>
      <c r="H41" s="546"/>
      <c r="I41" s="546"/>
      <c r="J41" s="546"/>
      <c r="K41" s="546"/>
      <c r="L41" s="546"/>
      <c r="M41" s="546"/>
      <c r="N41" s="546"/>
      <c r="O41" s="547"/>
      <c r="P41" s="161"/>
      <c r="Q41" s="161"/>
      <c r="R41" s="161"/>
      <c r="S41" s="161"/>
      <c r="T41" s="161"/>
      <c r="U41" s="161"/>
      <c r="V41" s="161"/>
      <c r="W41" s="161"/>
      <c r="X41" s="236"/>
      <c r="Y41" s="303" t="s">
        <v>13</v>
      </c>
      <c r="Z41" s="298"/>
      <c r="AA41" s="299"/>
      <c r="AB41" s="496" t="s">
        <v>301</v>
      </c>
      <c r="AC41" s="496"/>
      <c r="AD41" s="496"/>
      <c r="AE41" s="364">
        <v>100</v>
      </c>
      <c r="AF41" s="365"/>
      <c r="AG41" s="365"/>
      <c r="AH41" s="365"/>
      <c r="AI41" s="364">
        <v>100</v>
      </c>
      <c r="AJ41" s="365"/>
      <c r="AK41" s="365"/>
      <c r="AL41" s="365"/>
      <c r="AM41" s="364">
        <v>100</v>
      </c>
      <c r="AN41" s="365"/>
      <c r="AO41" s="365"/>
      <c r="AP41" s="365"/>
      <c r="AQ41" s="108" t="s">
        <v>577</v>
      </c>
      <c r="AR41" s="109"/>
      <c r="AS41" s="109"/>
      <c r="AT41" s="110"/>
      <c r="AU41" s="365" t="s">
        <v>579</v>
      </c>
      <c r="AV41" s="365"/>
      <c r="AW41" s="365"/>
      <c r="AX41" s="367"/>
    </row>
    <row r="42" spans="1:50" ht="23.25" customHeight="1" x14ac:dyDescent="0.15">
      <c r="A42" s="895" t="s">
        <v>504</v>
      </c>
      <c r="B42" s="896"/>
      <c r="C42" s="896"/>
      <c r="D42" s="896"/>
      <c r="E42" s="896"/>
      <c r="F42" s="897"/>
      <c r="G42" s="901" t="s">
        <v>591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472</v>
      </c>
      <c r="B44" s="640"/>
      <c r="C44" s="640"/>
      <c r="D44" s="640"/>
      <c r="E44" s="640"/>
      <c r="F44" s="641"/>
      <c r="G44" s="564" t="s">
        <v>265</v>
      </c>
      <c r="H44" s="381"/>
      <c r="I44" s="381"/>
      <c r="J44" s="381"/>
      <c r="K44" s="381"/>
      <c r="L44" s="381"/>
      <c r="M44" s="381"/>
      <c r="N44" s="381"/>
      <c r="O44" s="565"/>
      <c r="P44" s="629" t="s">
        <v>59</v>
      </c>
      <c r="Q44" s="381"/>
      <c r="R44" s="381"/>
      <c r="S44" s="381"/>
      <c r="T44" s="381"/>
      <c r="U44" s="381"/>
      <c r="V44" s="381"/>
      <c r="W44" s="381"/>
      <c r="X44" s="565"/>
      <c r="Y44" s="630"/>
      <c r="Z44" s="631"/>
      <c r="AA44" s="632"/>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4"/>
      <c r="AR45" s="133"/>
      <c r="AS45" s="134" t="s">
        <v>355</v>
      </c>
      <c r="AT45" s="169"/>
      <c r="AU45" s="271"/>
      <c r="AV45" s="271"/>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31"/>
      <c r="Y46" s="338" t="s">
        <v>12</v>
      </c>
      <c r="Z46" s="548"/>
      <c r="AA46" s="549"/>
      <c r="AB46" s="550"/>
      <c r="AC46" s="550"/>
      <c r="AD46" s="550"/>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3.25" hidden="1" customHeight="1" x14ac:dyDescent="0.15">
      <c r="A48" s="642"/>
      <c r="B48" s="643"/>
      <c r="C48" s="643"/>
      <c r="D48" s="643"/>
      <c r="E48" s="643"/>
      <c r="F48" s="644"/>
      <c r="G48" s="545"/>
      <c r="H48" s="546"/>
      <c r="I48" s="546"/>
      <c r="J48" s="546"/>
      <c r="K48" s="546"/>
      <c r="L48" s="546"/>
      <c r="M48" s="546"/>
      <c r="N48" s="546"/>
      <c r="O48" s="547"/>
      <c r="P48" s="161"/>
      <c r="Q48" s="161"/>
      <c r="R48" s="161"/>
      <c r="S48" s="161"/>
      <c r="T48" s="161"/>
      <c r="U48" s="161"/>
      <c r="V48" s="161"/>
      <c r="W48" s="161"/>
      <c r="X48" s="236"/>
      <c r="Y48" s="303" t="s">
        <v>13</v>
      </c>
      <c r="Z48" s="298"/>
      <c r="AA48" s="299"/>
      <c r="AB48" s="496" t="s">
        <v>301</v>
      </c>
      <c r="AC48" s="496"/>
      <c r="AD48" s="496"/>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ht="23.25" hidden="1"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472</v>
      </c>
      <c r="B51" s="512"/>
      <c r="C51" s="512"/>
      <c r="D51" s="512"/>
      <c r="E51" s="512"/>
      <c r="F51" s="513"/>
      <c r="G51" s="564" t="s">
        <v>265</v>
      </c>
      <c r="H51" s="381"/>
      <c r="I51" s="381"/>
      <c r="J51" s="381"/>
      <c r="K51" s="381"/>
      <c r="L51" s="381"/>
      <c r="M51" s="381"/>
      <c r="N51" s="381"/>
      <c r="O51" s="565"/>
      <c r="P51" s="629" t="s">
        <v>59</v>
      </c>
      <c r="Q51" s="381"/>
      <c r="R51" s="381"/>
      <c r="S51" s="381"/>
      <c r="T51" s="381"/>
      <c r="U51" s="381"/>
      <c r="V51" s="381"/>
      <c r="W51" s="381"/>
      <c r="X51" s="565"/>
      <c r="Y51" s="630"/>
      <c r="Z51" s="631"/>
      <c r="AA51" s="632"/>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4"/>
      <c r="AR52" s="133"/>
      <c r="AS52" s="134" t="s">
        <v>355</v>
      </c>
      <c r="AT52" s="169"/>
      <c r="AU52" s="271"/>
      <c r="AV52" s="271"/>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31"/>
      <c r="Y53" s="338" t="s">
        <v>12</v>
      </c>
      <c r="Z53" s="548"/>
      <c r="AA53" s="549"/>
      <c r="AB53" s="550"/>
      <c r="AC53" s="550"/>
      <c r="AD53" s="550"/>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3.25" hidden="1" customHeight="1" x14ac:dyDescent="0.15">
      <c r="A55" s="642"/>
      <c r="B55" s="643"/>
      <c r="C55" s="643"/>
      <c r="D55" s="643"/>
      <c r="E55" s="643"/>
      <c r="F55" s="644"/>
      <c r="G55" s="545"/>
      <c r="H55" s="546"/>
      <c r="I55" s="546"/>
      <c r="J55" s="546"/>
      <c r="K55" s="546"/>
      <c r="L55" s="546"/>
      <c r="M55" s="546"/>
      <c r="N55" s="546"/>
      <c r="O55" s="547"/>
      <c r="P55" s="161"/>
      <c r="Q55" s="161"/>
      <c r="R55" s="161"/>
      <c r="S55" s="161"/>
      <c r="T55" s="161"/>
      <c r="U55" s="161"/>
      <c r="V55" s="161"/>
      <c r="W55" s="161"/>
      <c r="X55" s="236"/>
      <c r="Y55" s="303" t="s">
        <v>13</v>
      </c>
      <c r="Z55" s="298"/>
      <c r="AA55" s="299"/>
      <c r="AB55" s="460" t="s">
        <v>14</v>
      </c>
      <c r="AC55" s="460"/>
      <c r="AD55" s="460"/>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ht="23.25" hidden="1"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472</v>
      </c>
      <c r="B58" s="512"/>
      <c r="C58" s="512"/>
      <c r="D58" s="512"/>
      <c r="E58" s="512"/>
      <c r="F58" s="513"/>
      <c r="G58" s="564" t="s">
        <v>265</v>
      </c>
      <c r="H58" s="381"/>
      <c r="I58" s="381"/>
      <c r="J58" s="381"/>
      <c r="K58" s="381"/>
      <c r="L58" s="381"/>
      <c r="M58" s="381"/>
      <c r="N58" s="381"/>
      <c r="O58" s="565"/>
      <c r="P58" s="629" t="s">
        <v>59</v>
      </c>
      <c r="Q58" s="381"/>
      <c r="R58" s="381"/>
      <c r="S58" s="381"/>
      <c r="T58" s="381"/>
      <c r="U58" s="381"/>
      <c r="V58" s="381"/>
      <c r="W58" s="381"/>
      <c r="X58" s="565"/>
      <c r="Y58" s="630"/>
      <c r="Z58" s="631"/>
      <c r="AA58" s="632"/>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4"/>
      <c r="AR59" s="133"/>
      <c r="AS59" s="134" t="s">
        <v>355</v>
      </c>
      <c r="AT59" s="169"/>
      <c r="AU59" s="271"/>
      <c r="AV59" s="271"/>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31"/>
      <c r="Y60" s="338" t="s">
        <v>12</v>
      </c>
      <c r="Z60" s="548"/>
      <c r="AA60" s="549"/>
      <c r="AB60" s="550"/>
      <c r="AC60" s="550"/>
      <c r="AD60" s="550"/>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6"/>
      <c r="Y62" s="303" t="s">
        <v>13</v>
      </c>
      <c r="Z62" s="298"/>
      <c r="AA62" s="299"/>
      <c r="AB62" s="496" t="s">
        <v>14</v>
      </c>
      <c r="AC62" s="496"/>
      <c r="AD62" s="496"/>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ht="23.25" hidden="1"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68" t="s">
        <v>534</v>
      </c>
      <c r="AF65" s="369"/>
      <c r="AG65" s="369"/>
      <c r="AH65" s="370"/>
      <c r="AI65" s="368" t="s">
        <v>531</v>
      </c>
      <c r="AJ65" s="369"/>
      <c r="AK65" s="369"/>
      <c r="AL65" s="370"/>
      <c r="AM65" s="375" t="s">
        <v>526</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471</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494</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1" t="s">
        <v>54</v>
      </c>
      <c r="Z68" s="181"/>
      <c r="AA68" s="182"/>
      <c r="AB68" s="972" t="s">
        <v>494</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1" t="s">
        <v>13</v>
      </c>
      <c r="Z69" s="181"/>
      <c r="AA69" s="182"/>
      <c r="AB69" s="973" t="s">
        <v>495</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478</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493</v>
      </c>
      <c r="X70" s="942"/>
      <c r="Y70" s="947" t="s">
        <v>12</v>
      </c>
      <c r="Z70" s="947"/>
      <c r="AA70" s="948"/>
      <c r="AB70" s="949" t="s">
        <v>494</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1" t="s">
        <v>54</v>
      </c>
      <c r="Z71" s="181"/>
      <c r="AA71" s="182"/>
      <c r="AB71" s="972" t="s">
        <v>494</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1" t="s">
        <v>13</v>
      </c>
      <c r="Z72" s="181"/>
      <c r="AA72" s="182"/>
      <c r="AB72" s="973" t="s">
        <v>495</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473</v>
      </c>
      <c r="B73" s="836"/>
      <c r="C73" s="836"/>
      <c r="D73" s="836"/>
      <c r="E73" s="836"/>
      <c r="F73" s="837"/>
      <c r="G73" s="804"/>
      <c r="H73" s="166" t="s">
        <v>265</v>
      </c>
      <c r="I73" s="166"/>
      <c r="J73" s="166"/>
      <c r="K73" s="166"/>
      <c r="L73" s="166"/>
      <c r="M73" s="166"/>
      <c r="N73" s="166"/>
      <c r="O73" s="167"/>
      <c r="P73" s="173" t="s">
        <v>59</v>
      </c>
      <c r="Q73" s="166"/>
      <c r="R73" s="166"/>
      <c r="S73" s="166"/>
      <c r="T73" s="166"/>
      <c r="U73" s="166"/>
      <c r="V73" s="166"/>
      <c r="W73" s="166"/>
      <c r="X73" s="167"/>
      <c r="Y73" s="806"/>
      <c r="Z73" s="807"/>
      <c r="AA73" s="808"/>
      <c r="AB73" s="173" t="s">
        <v>11</v>
      </c>
      <c r="AC73" s="166"/>
      <c r="AD73" s="167"/>
      <c r="AE73" s="368" t="s">
        <v>534</v>
      </c>
      <c r="AF73" s="369"/>
      <c r="AG73" s="369"/>
      <c r="AH73" s="370"/>
      <c r="AI73" s="368" t="s">
        <v>531</v>
      </c>
      <c r="AJ73" s="369"/>
      <c r="AK73" s="369"/>
      <c r="AL73" s="370"/>
      <c r="AM73" s="375" t="s">
        <v>526</v>
      </c>
      <c r="AN73" s="375"/>
      <c r="AO73" s="375"/>
      <c r="AP73" s="368"/>
      <c r="AQ73" s="173" t="s">
        <v>354</v>
      </c>
      <c r="AR73" s="166"/>
      <c r="AS73" s="166"/>
      <c r="AT73" s="167"/>
      <c r="AU73" s="273"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4"/>
      <c r="AR74" s="133"/>
      <c r="AS74" s="134" t="s">
        <v>355</v>
      </c>
      <c r="AT74" s="169"/>
      <c r="AU74" s="214"/>
      <c r="AV74" s="133"/>
      <c r="AW74" s="134" t="s">
        <v>300</v>
      </c>
      <c r="AX74" s="135"/>
    </row>
    <row r="75" spans="1:50" ht="23.25" hidden="1" customHeight="1" x14ac:dyDescent="0.15">
      <c r="A75" s="838"/>
      <c r="B75" s="839"/>
      <c r="C75" s="839"/>
      <c r="D75" s="839"/>
      <c r="E75" s="839"/>
      <c r="F75" s="840"/>
      <c r="G75" s="779" t="s">
        <v>356</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5"/>
      <c r="AV76" s="365"/>
      <c r="AW76" s="365"/>
      <c r="AX76" s="367"/>
    </row>
    <row r="77" spans="1:50" ht="23.25" hidden="1" customHeight="1" x14ac:dyDescent="0.15">
      <c r="A77" s="838"/>
      <c r="B77" s="839"/>
      <c r="C77" s="839"/>
      <c r="D77" s="839"/>
      <c r="E77" s="839"/>
      <c r="F77" s="840"/>
      <c r="G77" s="781"/>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1"/>
      <c r="AF77" s="372"/>
      <c r="AG77" s="372"/>
      <c r="AH77" s="372"/>
      <c r="AI77" s="371"/>
      <c r="AJ77" s="372"/>
      <c r="AK77" s="372"/>
      <c r="AL77" s="372"/>
      <c r="AM77" s="371"/>
      <c r="AN77" s="372"/>
      <c r="AO77" s="372"/>
      <c r="AP77" s="372"/>
      <c r="AQ77" s="108"/>
      <c r="AR77" s="109"/>
      <c r="AS77" s="109"/>
      <c r="AT77" s="110"/>
      <c r="AU77" s="365"/>
      <c r="AV77" s="365"/>
      <c r="AW77" s="365"/>
      <c r="AX77" s="367"/>
    </row>
    <row r="78" spans="1:50" ht="69.75" hidden="1" customHeight="1" x14ac:dyDescent="0.15">
      <c r="A78" s="909" t="s">
        <v>507</v>
      </c>
      <c r="B78" s="910"/>
      <c r="C78" s="910"/>
      <c r="D78" s="910"/>
      <c r="E78" s="907" t="s">
        <v>450</v>
      </c>
      <c r="F78" s="908"/>
      <c r="G78" s="57" t="s">
        <v>357</v>
      </c>
      <c r="H78" s="790"/>
      <c r="I78" s="244"/>
      <c r="J78" s="244"/>
      <c r="K78" s="244"/>
      <c r="L78" s="244"/>
      <c r="M78" s="244"/>
      <c r="N78" s="244"/>
      <c r="O78" s="791"/>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467</v>
      </c>
      <c r="AP79" s="146"/>
      <c r="AQ79" s="146"/>
      <c r="AR79" s="81" t="s">
        <v>465</v>
      </c>
      <c r="AS79" s="145"/>
      <c r="AT79" s="146"/>
      <c r="AU79" s="146"/>
      <c r="AV79" s="146"/>
      <c r="AW79" s="146"/>
      <c r="AX79" s="147"/>
    </row>
    <row r="80" spans="1:50" ht="18.75" hidden="1" customHeight="1" x14ac:dyDescent="0.15">
      <c r="A80" s="518" t="s">
        <v>266</v>
      </c>
      <c r="B80" s="844" t="s">
        <v>464</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9"/>
      <c r="B81" s="847"/>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7" t="s">
        <v>11</v>
      </c>
      <c r="AC85" s="458"/>
      <c r="AD85" s="459"/>
      <c r="AE85" s="368" t="s">
        <v>534</v>
      </c>
      <c r="AF85" s="369"/>
      <c r="AG85" s="369"/>
      <c r="AH85" s="370"/>
      <c r="AI85" s="368" t="s">
        <v>531</v>
      </c>
      <c r="AJ85" s="369"/>
      <c r="AK85" s="369"/>
      <c r="AL85" s="370"/>
      <c r="AM85" s="375" t="s">
        <v>526</v>
      </c>
      <c r="AN85" s="375"/>
      <c r="AO85" s="375"/>
      <c r="AP85" s="368"/>
      <c r="AQ85" s="173" t="s">
        <v>354</v>
      </c>
      <c r="AR85" s="166"/>
      <c r="AS85" s="166"/>
      <c r="AT85" s="167"/>
      <c r="AU85" s="373" t="s">
        <v>253</v>
      </c>
      <c r="AV85" s="373"/>
      <c r="AW85" s="373"/>
      <c r="AX85" s="374"/>
      <c r="AY85" s="10"/>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0"/>
      <c r="Z86" s="171"/>
      <c r="AA86" s="172"/>
      <c r="AB86" s="332"/>
      <c r="AC86" s="333"/>
      <c r="AD86" s="334"/>
      <c r="AE86" s="332"/>
      <c r="AF86" s="333"/>
      <c r="AG86" s="333"/>
      <c r="AH86" s="334"/>
      <c r="AI86" s="332"/>
      <c r="AJ86" s="333"/>
      <c r="AK86" s="333"/>
      <c r="AL86" s="334"/>
      <c r="AM86" s="376"/>
      <c r="AN86" s="376"/>
      <c r="AO86" s="376"/>
      <c r="AP86" s="332"/>
      <c r="AQ86" s="270"/>
      <c r="AR86" s="271"/>
      <c r="AS86" s="134" t="s">
        <v>355</v>
      </c>
      <c r="AT86" s="169"/>
      <c r="AU86" s="271"/>
      <c r="AV86" s="271"/>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58"/>
      <c r="I87" s="158"/>
      <c r="J87" s="158"/>
      <c r="K87" s="158"/>
      <c r="L87" s="158"/>
      <c r="M87" s="158"/>
      <c r="N87" s="158"/>
      <c r="O87" s="231"/>
      <c r="P87" s="158"/>
      <c r="Q87" s="797"/>
      <c r="R87" s="797"/>
      <c r="S87" s="797"/>
      <c r="T87" s="797"/>
      <c r="U87" s="797"/>
      <c r="V87" s="797"/>
      <c r="W87" s="797"/>
      <c r="X87" s="798"/>
      <c r="Y87" s="753" t="s">
        <v>62</v>
      </c>
      <c r="Z87" s="754"/>
      <c r="AA87" s="755"/>
      <c r="AB87" s="550"/>
      <c r="AC87" s="550"/>
      <c r="AD87" s="550"/>
      <c r="AE87" s="364"/>
      <c r="AF87" s="365"/>
      <c r="AG87" s="365"/>
      <c r="AH87" s="365"/>
      <c r="AI87" s="364"/>
      <c r="AJ87" s="365"/>
      <c r="AK87" s="365"/>
      <c r="AL87" s="365"/>
      <c r="AM87" s="364"/>
      <c r="AN87" s="365"/>
      <c r="AO87" s="365"/>
      <c r="AP87" s="365"/>
      <c r="AQ87" s="108"/>
      <c r="AR87" s="109"/>
      <c r="AS87" s="109"/>
      <c r="AT87" s="110"/>
      <c r="AU87" s="365"/>
      <c r="AV87" s="365"/>
      <c r="AW87" s="365"/>
      <c r="AX87" s="367"/>
    </row>
    <row r="88" spans="1:60" ht="23.25" hidden="1" customHeight="1" x14ac:dyDescent="0.15">
      <c r="A88" s="519"/>
      <c r="B88" s="551"/>
      <c r="C88" s="551"/>
      <c r="D88" s="551"/>
      <c r="E88" s="551"/>
      <c r="F88" s="552"/>
      <c r="G88" s="232"/>
      <c r="H88" s="233"/>
      <c r="I88" s="233"/>
      <c r="J88" s="233"/>
      <c r="K88" s="233"/>
      <c r="L88" s="233"/>
      <c r="M88" s="233"/>
      <c r="N88" s="233"/>
      <c r="O88" s="234"/>
      <c r="P88" s="799"/>
      <c r="Q88" s="799"/>
      <c r="R88" s="799"/>
      <c r="S88" s="799"/>
      <c r="T88" s="799"/>
      <c r="U88" s="799"/>
      <c r="V88" s="799"/>
      <c r="W88" s="799"/>
      <c r="X88" s="800"/>
      <c r="Y88" s="727" t="s">
        <v>54</v>
      </c>
      <c r="Z88" s="728"/>
      <c r="AA88" s="729"/>
      <c r="AB88" s="521"/>
      <c r="AC88" s="521"/>
      <c r="AD88" s="521"/>
      <c r="AE88" s="364"/>
      <c r="AF88" s="365"/>
      <c r="AG88" s="365"/>
      <c r="AH88" s="365"/>
      <c r="AI88" s="364"/>
      <c r="AJ88" s="365"/>
      <c r="AK88" s="365"/>
      <c r="AL88" s="365"/>
      <c r="AM88" s="364"/>
      <c r="AN88" s="365"/>
      <c r="AO88" s="365"/>
      <c r="AP88" s="365"/>
      <c r="AQ88" s="108"/>
      <c r="AR88" s="109"/>
      <c r="AS88" s="109"/>
      <c r="AT88" s="110"/>
      <c r="AU88" s="365"/>
      <c r="AV88" s="365"/>
      <c r="AW88" s="365"/>
      <c r="AX88" s="367"/>
      <c r="AY88" s="10"/>
      <c r="AZ88" s="10"/>
      <c r="BA88" s="10"/>
      <c r="BB88" s="10"/>
      <c r="BC88" s="10"/>
    </row>
    <row r="89" spans="1:60" ht="23.25" hidden="1" customHeight="1" x14ac:dyDescent="0.15">
      <c r="A89" s="519"/>
      <c r="B89" s="553"/>
      <c r="C89" s="553"/>
      <c r="D89" s="553"/>
      <c r="E89" s="553"/>
      <c r="F89" s="554"/>
      <c r="G89" s="235"/>
      <c r="H89" s="161"/>
      <c r="I89" s="161"/>
      <c r="J89" s="161"/>
      <c r="K89" s="161"/>
      <c r="L89" s="161"/>
      <c r="M89" s="161"/>
      <c r="N89" s="161"/>
      <c r="O89" s="236"/>
      <c r="P89" s="304"/>
      <c r="Q89" s="304"/>
      <c r="R89" s="304"/>
      <c r="S89" s="304"/>
      <c r="T89" s="304"/>
      <c r="U89" s="304"/>
      <c r="V89" s="304"/>
      <c r="W89" s="304"/>
      <c r="X89" s="801"/>
      <c r="Y89" s="727" t="s">
        <v>13</v>
      </c>
      <c r="Z89" s="728"/>
      <c r="AA89" s="729"/>
      <c r="AB89" s="460" t="s">
        <v>14</v>
      </c>
      <c r="AC89" s="460"/>
      <c r="AD89" s="460"/>
      <c r="AE89" s="364"/>
      <c r="AF89" s="365"/>
      <c r="AG89" s="365"/>
      <c r="AH89" s="365"/>
      <c r="AI89" s="364"/>
      <c r="AJ89" s="365"/>
      <c r="AK89" s="365"/>
      <c r="AL89" s="365"/>
      <c r="AM89" s="364"/>
      <c r="AN89" s="365"/>
      <c r="AO89" s="365"/>
      <c r="AP89" s="365"/>
      <c r="AQ89" s="108"/>
      <c r="AR89" s="109"/>
      <c r="AS89" s="109"/>
      <c r="AT89" s="110"/>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7" t="s">
        <v>11</v>
      </c>
      <c r="AC90" s="458"/>
      <c r="AD90" s="459"/>
      <c r="AE90" s="368" t="s">
        <v>534</v>
      </c>
      <c r="AF90" s="369"/>
      <c r="AG90" s="369"/>
      <c r="AH90" s="370"/>
      <c r="AI90" s="368" t="s">
        <v>531</v>
      </c>
      <c r="AJ90" s="369"/>
      <c r="AK90" s="369"/>
      <c r="AL90" s="370"/>
      <c r="AM90" s="375" t="s">
        <v>526</v>
      </c>
      <c r="AN90" s="375"/>
      <c r="AO90" s="375"/>
      <c r="AP90" s="368"/>
      <c r="AQ90" s="173" t="s">
        <v>354</v>
      </c>
      <c r="AR90" s="166"/>
      <c r="AS90" s="166"/>
      <c r="AT90" s="167"/>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0"/>
      <c r="Z91" s="171"/>
      <c r="AA91" s="172"/>
      <c r="AB91" s="332"/>
      <c r="AC91" s="333"/>
      <c r="AD91" s="334"/>
      <c r="AE91" s="332"/>
      <c r="AF91" s="333"/>
      <c r="AG91" s="333"/>
      <c r="AH91" s="334"/>
      <c r="AI91" s="332"/>
      <c r="AJ91" s="333"/>
      <c r="AK91" s="333"/>
      <c r="AL91" s="334"/>
      <c r="AM91" s="376"/>
      <c r="AN91" s="376"/>
      <c r="AO91" s="376"/>
      <c r="AP91" s="332"/>
      <c r="AQ91" s="270"/>
      <c r="AR91" s="271"/>
      <c r="AS91" s="134" t="s">
        <v>355</v>
      </c>
      <c r="AT91" s="169"/>
      <c r="AU91" s="271"/>
      <c r="AV91" s="271"/>
      <c r="AW91" s="379" t="s">
        <v>300</v>
      </c>
      <c r="AX91" s="380"/>
      <c r="AY91" s="10"/>
      <c r="AZ91" s="10"/>
      <c r="BA91" s="10"/>
      <c r="BB91" s="10"/>
      <c r="BC91" s="10"/>
    </row>
    <row r="92" spans="1:60" ht="23.25" hidden="1" customHeight="1" x14ac:dyDescent="0.15">
      <c r="A92" s="519"/>
      <c r="B92" s="551"/>
      <c r="C92" s="551"/>
      <c r="D92" s="551"/>
      <c r="E92" s="551"/>
      <c r="F92" s="552"/>
      <c r="G92" s="230"/>
      <c r="H92" s="158"/>
      <c r="I92" s="158"/>
      <c r="J92" s="158"/>
      <c r="K92" s="158"/>
      <c r="L92" s="158"/>
      <c r="M92" s="158"/>
      <c r="N92" s="158"/>
      <c r="O92" s="231"/>
      <c r="P92" s="158"/>
      <c r="Q92" s="797"/>
      <c r="R92" s="797"/>
      <c r="S92" s="797"/>
      <c r="T92" s="797"/>
      <c r="U92" s="797"/>
      <c r="V92" s="797"/>
      <c r="W92" s="797"/>
      <c r="X92" s="798"/>
      <c r="Y92" s="753" t="s">
        <v>62</v>
      </c>
      <c r="Z92" s="754"/>
      <c r="AA92" s="755"/>
      <c r="AB92" s="550"/>
      <c r="AC92" s="550"/>
      <c r="AD92" s="550"/>
      <c r="AE92" s="364"/>
      <c r="AF92" s="365"/>
      <c r="AG92" s="365"/>
      <c r="AH92" s="365"/>
      <c r="AI92" s="364"/>
      <c r="AJ92" s="365"/>
      <c r="AK92" s="365"/>
      <c r="AL92" s="365"/>
      <c r="AM92" s="364"/>
      <c r="AN92" s="365"/>
      <c r="AO92" s="365"/>
      <c r="AP92" s="365"/>
      <c r="AQ92" s="108"/>
      <c r="AR92" s="109"/>
      <c r="AS92" s="109"/>
      <c r="AT92" s="110"/>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799"/>
      <c r="Q93" s="799"/>
      <c r="R93" s="799"/>
      <c r="S93" s="799"/>
      <c r="T93" s="799"/>
      <c r="U93" s="799"/>
      <c r="V93" s="799"/>
      <c r="W93" s="799"/>
      <c r="X93" s="800"/>
      <c r="Y93" s="727" t="s">
        <v>54</v>
      </c>
      <c r="Z93" s="728"/>
      <c r="AA93" s="729"/>
      <c r="AB93" s="521"/>
      <c r="AC93" s="521"/>
      <c r="AD93" s="521"/>
      <c r="AE93" s="364"/>
      <c r="AF93" s="365"/>
      <c r="AG93" s="365"/>
      <c r="AH93" s="365"/>
      <c r="AI93" s="364"/>
      <c r="AJ93" s="365"/>
      <c r="AK93" s="365"/>
      <c r="AL93" s="365"/>
      <c r="AM93" s="364"/>
      <c r="AN93" s="365"/>
      <c r="AO93" s="365"/>
      <c r="AP93" s="365"/>
      <c r="AQ93" s="108"/>
      <c r="AR93" s="109"/>
      <c r="AS93" s="109"/>
      <c r="AT93" s="110"/>
      <c r="AU93" s="365"/>
      <c r="AV93" s="365"/>
      <c r="AW93" s="365"/>
      <c r="AX93" s="367"/>
    </row>
    <row r="94" spans="1:60" ht="23.25" hidden="1" customHeight="1" x14ac:dyDescent="0.15">
      <c r="A94" s="519"/>
      <c r="B94" s="553"/>
      <c r="C94" s="553"/>
      <c r="D94" s="553"/>
      <c r="E94" s="553"/>
      <c r="F94" s="554"/>
      <c r="G94" s="235"/>
      <c r="H94" s="161"/>
      <c r="I94" s="161"/>
      <c r="J94" s="161"/>
      <c r="K94" s="161"/>
      <c r="L94" s="161"/>
      <c r="M94" s="161"/>
      <c r="N94" s="161"/>
      <c r="O94" s="236"/>
      <c r="P94" s="304"/>
      <c r="Q94" s="304"/>
      <c r="R94" s="304"/>
      <c r="S94" s="304"/>
      <c r="T94" s="304"/>
      <c r="U94" s="304"/>
      <c r="V94" s="304"/>
      <c r="W94" s="304"/>
      <c r="X94" s="801"/>
      <c r="Y94" s="727" t="s">
        <v>13</v>
      </c>
      <c r="Z94" s="728"/>
      <c r="AA94" s="729"/>
      <c r="AB94" s="460" t="s">
        <v>14</v>
      </c>
      <c r="AC94" s="460"/>
      <c r="AD94" s="460"/>
      <c r="AE94" s="364"/>
      <c r="AF94" s="365"/>
      <c r="AG94" s="365"/>
      <c r="AH94" s="365"/>
      <c r="AI94" s="364"/>
      <c r="AJ94" s="365"/>
      <c r="AK94" s="365"/>
      <c r="AL94" s="365"/>
      <c r="AM94" s="364"/>
      <c r="AN94" s="365"/>
      <c r="AO94" s="365"/>
      <c r="AP94" s="365"/>
      <c r="AQ94" s="108"/>
      <c r="AR94" s="109"/>
      <c r="AS94" s="109"/>
      <c r="AT94" s="110"/>
      <c r="AU94" s="365"/>
      <c r="AV94" s="365"/>
      <c r="AW94" s="365"/>
      <c r="AX94" s="367"/>
      <c r="AY94" s="10"/>
      <c r="AZ94" s="10"/>
      <c r="BA94" s="10"/>
      <c r="BB94" s="10"/>
      <c r="BC94" s="10"/>
    </row>
    <row r="95" spans="1:60" ht="18.75" hidden="1" customHeight="1" x14ac:dyDescent="0.15">
      <c r="A95" s="519"/>
      <c r="B95" s="551" t="s">
        <v>264</v>
      </c>
      <c r="C95" s="551"/>
      <c r="D95" s="551"/>
      <c r="E95" s="551"/>
      <c r="F95" s="552"/>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7" t="s">
        <v>11</v>
      </c>
      <c r="AC95" s="458"/>
      <c r="AD95" s="459"/>
      <c r="AE95" s="368" t="s">
        <v>534</v>
      </c>
      <c r="AF95" s="369"/>
      <c r="AG95" s="369"/>
      <c r="AH95" s="370"/>
      <c r="AI95" s="368" t="s">
        <v>531</v>
      </c>
      <c r="AJ95" s="369"/>
      <c r="AK95" s="369"/>
      <c r="AL95" s="370"/>
      <c r="AM95" s="375" t="s">
        <v>526</v>
      </c>
      <c r="AN95" s="375"/>
      <c r="AO95" s="375"/>
      <c r="AP95" s="368"/>
      <c r="AQ95" s="173"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0"/>
      <c r="Z96" s="171"/>
      <c r="AA96" s="172"/>
      <c r="AB96" s="332"/>
      <c r="AC96" s="333"/>
      <c r="AD96" s="334"/>
      <c r="AE96" s="332"/>
      <c r="AF96" s="333"/>
      <c r="AG96" s="333"/>
      <c r="AH96" s="334"/>
      <c r="AI96" s="332"/>
      <c r="AJ96" s="333"/>
      <c r="AK96" s="333"/>
      <c r="AL96" s="334"/>
      <c r="AM96" s="376"/>
      <c r="AN96" s="376"/>
      <c r="AO96" s="376"/>
      <c r="AP96" s="332"/>
      <c r="AQ96" s="270"/>
      <c r="AR96" s="271"/>
      <c r="AS96" s="134" t="s">
        <v>355</v>
      </c>
      <c r="AT96" s="169"/>
      <c r="AU96" s="271"/>
      <c r="AV96" s="271"/>
      <c r="AW96" s="379" t="s">
        <v>300</v>
      </c>
      <c r="AX96" s="380"/>
    </row>
    <row r="97" spans="1:60" ht="23.25" hidden="1" customHeight="1" x14ac:dyDescent="0.15">
      <c r="A97" s="519"/>
      <c r="B97" s="551"/>
      <c r="C97" s="551"/>
      <c r="D97" s="551"/>
      <c r="E97" s="551"/>
      <c r="F97" s="552"/>
      <c r="G97" s="230"/>
      <c r="H97" s="158"/>
      <c r="I97" s="158"/>
      <c r="J97" s="158"/>
      <c r="K97" s="158"/>
      <c r="L97" s="158"/>
      <c r="M97" s="158"/>
      <c r="N97" s="158"/>
      <c r="O97" s="231"/>
      <c r="P97" s="158"/>
      <c r="Q97" s="797"/>
      <c r="R97" s="797"/>
      <c r="S97" s="797"/>
      <c r="T97" s="797"/>
      <c r="U97" s="797"/>
      <c r="V97" s="797"/>
      <c r="W97" s="797"/>
      <c r="X97" s="798"/>
      <c r="Y97" s="753" t="s">
        <v>62</v>
      </c>
      <c r="Z97" s="754"/>
      <c r="AA97" s="755"/>
      <c r="AB97" s="405"/>
      <c r="AC97" s="406"/>
      <c r="AD97" s="407"/>
      <c r="AE97" s="364"/>
      <c r="AF97" s="365"/>
      <c r="AG97" s="365"/>
      <c r="AH97" s="366"/>
      <c r="AI97" s="364"/>
      <c r="AJ97" s="365"/>
      <c r="AK97" s="365"/>
      <c r="AL97" s="366"/>
      <c r="AM97" s="364"/>
      <c r="AN97" s="365"/>
      <c r="AO97" s="365"/>
      <c r="AP97" s="365"/>
      <c r="AQ97" s="108"/>
      <c r="AR97" s="109"/>
      <c r="AS97" s="109"/>
      <c r="AT97" s="110"/>
      <c r="AU97" s="365"/>
      <c r="AV97" s="365"/>
      <c r="AW97" s="365"/>
      <c r="AX97" s="367"/>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08"/>
      <c r="AR98" s="109"/>
      <c r="AS98" s="109"/>
      <c r="AT98" s="110"/>
      <c r="AU98" s="365"/>
      <c r="AV98" s="365"/>
      <c r="AW98" s="365"/>
      <c r="AX98" s="367"/>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534</v>
      </c>
      <c r="AF100" s="822"/>
      <c r="AG100" s="822"/>
      <c r="AH100" s="823"/>
      <c r="AI100" s="821" t="s">
        <v>531</v>
      </c>
      <c r="AJ100" s="822"/>
      <c r="AK100" s="822"/>
      <c r="AL100" s="823"/>
      <c r="AM100" s="821" t="s">
        <v>527</v>
      </c>
      <c r="AN100" s="822"/>
      <c r="AO100" s="822"/>
      <c r="AP100" s="823"/>
      <c r="AQ100" s="926" t="s">
        <v>520</v>
      </c>
      <c r="AR100" s="927"/>
      <c r="AS100" s="927"/>
      <c r="AT100" s="928"/>
      <c r="AU100" s="926" t="s">
        <v>517</v>
      </c>
      <c r="AV100" s="927"/>
      <c r="AW100" s="927"/>
      <c r="AX100" s="929"/>
    </row>
    <row r="101" spans="1:60" ht="23.25" customHeight="1" x14ac:dyDescent="0.15">
      <c r="A101" s="490"/>
      <c r="B101" s="491"/>
      <c r="C101" s="491"/>
      <c r="D101" s="491"/>
      <c r="E101" s="491"/>
      <c r="F101" s="492"/>
      <c r="G101" s="158" t="s">
        <v>592</v>
      </c>
      <c r="H101" s="158"/>
      <c r="I101" s="158"/>
      <c r="J101" s="158"/>
      <c r="K101" s="158"/>
      <c r="L101" s="158"/>
      <c r="M101" s="158"/>
      <c r="N101" s="158"/>
      <c r="O101" s="158"/>
      <c r="P101" s="158"/>
      <c r="Q101" s="158"/>
      <c r="R101" s="158"/>
      <c r="S101" s="158"/>
      <c r="T101" s="158"/>
      <c r="U101" s="158"/>
      <c r="V101" s="158"/>
      <c r="W101" s="158"/>
      <c r="X101" s="231"/>
      <c r="Y101" s="811" t="s">
        <v>55</v>
      </c>
      <c r="Z101" s="713"/>
      <c r="AA101" s="714"/>
      <c r="AB101" s="550" t="s">
        <v>593</v>
      </c>
      <c r="AC101" s="550"/>
      <c r="AD101" s="550"/>
      <c r="AE101" s="364">
        <v>4</v>
      </c>
      <c r="AF101" s="365"/>
      <c r="AG101" s="365"/>
      <c r="AH101" s="366"/>
      <c r="AI101" s="364">
        <v>6</v>
      </c>
      <c r="AJ101" s="365"/>
      <c r="AK101" s="365"/>
      <c r="AL101" s="366"/>
      <c r="AM101" s="364">
        <v>4</v>
      </c>
      <c r="AN101" s="365"/>
      <c r="AO101" s="365"/>
      <c r="AP101" s="366"/>
      <c r="AQ101" s="364">
        <v>4</v>
      </c>
      <c r="AR101" s="365"/>
      <c r="AS101" s="365"/>
      <c r="AT101" s="366"/>
      <c r="AU101" s="364">
        <v>4</v>
      </c>
      <c r="AV101" s="365"/>
      <c r="AW101" s="365"/>
      <c r="AX101" s="366"/>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6"/>
      <c r="Y102" s="473" t="s">
        <v>56</v>
      </c>
      <c r="Z102" s="339"/>
      <c r="AA102" s="340"/>
      <c r="AB102" s="550" t="s">
        <v>593</v>
      </c>
      <c r="AC102" s="550"/>
      <c r="AD102" s="550"/>
      <c r="AE102" s="358">
        <v>4</v>
      </c>
      <c r="AF102" s="358"/>
      <c r="AG102" s="358"/>
      <c r="AH102" s="358"/>
      <c r="AI102" s="358">
        <v>4</v>
      </c>
      <c r="AJ102" s="358"/>
      <c r="AK102" s="358"/>
      <c r="AL102" s="358"/>
      <c r="AM102" s="358">
        <v>4</v>
      </c>
      <c r="AN102" s="358"/>
      <c r="AO102" s="358"/>
      <c r="AP102" s="358"/>
      <c r="AQ102" s="812">
        <v>4</v>
      </c>
      <c r="AR102" s="813"/>
      <c r="AS102" s="813"/>
      <c r="AT102" s="814"/>
      <c r="AU102" s="812">
        <v>4</v>
      </c>
      <c r="AV102" s="813"/>
      <c r="AW102" s="813"/>
      <c r="AX102" s="814"/>
    </row>
    <row r="103" spans="1:60" ht="31.5" hidden="1" customHeight="1" x14ac:dyDescent="0.15">
      <c r="A103" s="487" t="s">
        <v>474</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6"/>
      <c r="Y105" s="473" t="s">
        <v>56</v>
      </c>
      <c r="Z105" s="474"/>
      <c r="AA105" s="475"/>
      <c r="AB105" s="405"/>
      <c r="AC105" s="406"/>
      <c r="AD105" s="407"/>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7" t="s">
        <v>474</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7" t="s">
        <v>474</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7" t="s">
        <v>474</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4</v>
      </c>
      <c r="AF116" s="358"/>
      <c r="AG116" s="358"/>
      <c r="AH116" s="358"/>
      <c r="AI116" s="358">
        <v>2</v>
      </c>
      <c r="AJ116" s="358"/>
      <c r="AK116" s="358"/>
      <c r="AL116" s="358"/>
      <c r="AM116" s="358">
        <v>3</v>
      </c>
      <c r="AN116" s="358"/>
      <c r="AO116" s="358"/>
      <c r="AP116" s="358"/>
      <c r="AQ116" s="364">
        <v>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599</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564</v>
      </c>
      <c r="B130" s="989"/>
      <c r="C130" s="988" t="s">
        <v>358</v>
      </c>
      <c r="D130" s="989"/>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2"/>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c r="AR133" s="271"/>
      <c r="AS133" s="134" t="s">
        <v>355</v>
      </c>
      <c r="AT133" s="169"/>
      <c r="AU133" s="133"/>
      <c r="AV133" s="133"/>
      <c r="AW133" s="134" t="s">
        <v>300</v>
      </c>
      <c r="AX133" s="135"/>
    </row>
    <row r="134" spans="1:50" ht="39.75" hidden="1" customHeight="1" x14ac:dyDescent="0.15">
      <c r="A134" s="992"/>
      <c r="B134" s="252"/>
      <c r="C134" s="251"/>
      <c r="D134" s="252"/>
      <c r="E134" s="251"/>
      <c r="F134" s="314"/>
      <c r="G134" s="230"/>
      <c r="H134" s="158"/>
      <c r="I134" s="158"/>
      <c r="J134" s="158"/>
      <c r="K134" s="158"/>
      <c r="L134" s="158"/>
      <c r="M134" s="158"/>
      <c r="N134" s="158"/>
      <c r="O134" s="158"/>
      <c r="P134" s="158"/>
      <c r="Q134" s="158"/>
      <c r="R134" s="158"/>
      <c r="S134" s="158"/>
      <c r="T134" s="158"/>
      <c r="U134" s="158"/>
      <c r="V134" s="158"/>
      <c r="W134" s="158"/>
      <c r="X134" s="231"/>
      <c r="Y134" s="127" t="s">
        <v>369</v>
      </c>
      <c r="Z134" s="128"/>
      <c r="AA134" s="129"/>
      <c r="AB134" s="281"/>
      <c r="AC134" s="218"/>
      <c r="AD134" s="218"/>
      <c r="AE134" s="266"/>
      <c r="AF134" s="109"/>
      <c r="AG134" s="109"/>
      <c r="AH134" s="109"/>
      <c r="AI134" s="266"/>
      <c r="AJ134" s="109"/>
      <c r="AK134" s="109"/>
      <c r="AL134" s="109"/>
      <c r="AM134" s="266"/>
      <c r="AN134" s="109"/>
      <c r="AO134" s="109"/>
      <c r="AP134" s="109"/>
      <c r="AQ134" s="266"/>
      <c r="AR134" s="109"/>
      <c r="AS134" s="109"/>
      <c r="AT134" s="109"/>
      <c r="AU134" s="266"/>
      <c r="AV134" s="109"/>
      <c r="AW134" s="109"/>
      <c r="AX134" s="219"/>
    </row>
    <row r="135" spans="1:50" ht="39.75" hidden="1" customHeight="1" x14ac:dyDescent="0.15">
      <c r="A135" s="992"/>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3" t="s">
        <v>54</v>
      </c>
      <c r="Z135" s="121"/>
      <c r="AA135" s="122"/>
      <c r="AB135" s="286"/>
      <c r="AC135" s="130"/>
      <c r="AD135" s="130"/>
      <c r="AE135" s="266"/>
      <c r="AF135" s="109"/>
      <c r="AG135" s="109"/>
      <c r="AH135" s="109"/>
      <c r="AI135" s="266"/>
      <c r="AJ135" s="109"/>
      <c r="AK135" s="109"/>
      <c r="AL135" s="109"/>
      <c r="AM135" s="266"/>
      <c r="AN135" s="109"/>
      <c r="AO135" s="109"/>
      <c r="AP135" s="109"/>
      <c r="AQ135" s="266"/>
      <c r="AR135" s="109"/>
      <c r="AS135" s="109"/>
      <c r="AT135" s="109"/>
      <c r="AU135" s="266"/>
      <c r="AV135" s="109"/>
      <c r="AW135" s="109"/>
      <c r="AX135" s="219"/>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15">
      <c r="A138" s="992"/>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369</v>
      </c>
      <c r="Z138" s="128"/>
      <c r="AA138" s="129"/>
      <c r="AB138" s="281"/>
      <c r="AC138" s="218"/>
      <c r="AD138" s="218"/>
      <c r="AE138" s="266"/>
      <c r="AF138" s="109"/>
      <c r="AG138" s="109"/>
      <c r="AH138" s="109"/>
      <c r="AI138" s="266"/>
      <c r="AJ138" s="109"/>
      <c r="AK138" s="109"/>
      <c r="AL138" s="109"/>
      <c r="AM138" s="266"/>
      <c r="AN138" s="109"/>
      <c r="AO138" s="109"/>
      <c r="AP138" s="109"/>
      <c r="AQ138" s="266"/>
      <c r="AR138" s="109"/>
      <c r="AS138" s="109"/>
      <c r="AT138" s="109"/>
      <c r="AU138" s="266"/>
      <c r="AV138" s="109"/>
      <c r="AW138" s="109"/>
      <c r="AX138" s="219"/>
    </row>
    <row r="139" spans="1:50" ht="39.75" hidden="1" customHeight="1" x14ac:dyDescent="0.15">
      <c r="A139" s="992"/>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3" t="s">
        <v>54</v>
      </c>
      <c r="Z139" s="121"/>
      <c r="AA139" s="122"/>
      <c r="AB139" s="286"/>
      <c r="AC139" s="130"/>
      <c r="AD139" s="130"/>
      <c r="AE139" s="266"/>
      <c r="AF139" s="109"/>
      <c r="AG139" s="109"/>
      <c r="AH139" s="109"/>
      <c r="AI139" s="266"/>
      <c r="AJ139" s="109"/>
      <c r="AK139" s="109"/>
      <c r="AL139" s="109"/>
      <c r="AM139" s="266"/>
      <c r="AN139" s="109"/>
      <c r="AO139" s="109"/>
      <c r="AP139" s="109"/>
      <c r="AQ139" s="266"/>
      <c r="AR139" s="109"/>
      <c r="AS139" s="109"/>
      <c r="AT139" s="109"/>
      <c r="AU139" s="266"/>
      <c r="AV139" s="109"/>
      <c r="AW139" s="109"/>
      <c r="AX139" s="219"/>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15">
      <c r="A142" s="992"/>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369</v>
      </c>
      <c r="Z142" s="128"/>
      <c r="AA142" s="129"/>
      <c r="AB142" s="281"/>
      <c r="AC142" s="218"/>
      <c r="AD142" s="218"/>
      <c r="AE142" s="266"/>
      <c r="AF142" s="109"/>
      <c r="AG142" s="109"/>
      <c r="AH142" s="109"/>
      <c r="AI142" s="266"/>
      <c r="AJ142" s="109"/>
      <c r="AK142" s="109"/>
      <c r="AL142" s="109"/>
      <c r="AM142" s="266"/>
      <c r="AN142" s="109"/>
      <c r="AO142" s="109"/>
      <c r="AP142" s="109"/>
      <c r="AQ142" s="266"/>
      <c r="AR142" s="109"/>
      <c r="AS142" s="109"/>
      <c r="AT142" s="109"/>
      <c r="AU142" s="266"/>
      <c r="AV142" s="109"/>
      <c r="AW142" s="109"/>
      <c r="AX142" s="219"/>
    </row>
    <row r="143" spans="1:50" ht="39.75" hidden="1" customHeight="1" x14ac:dyDescent="0.15">
      <c r="A143" s="992"/>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3" t="s">
        <v>54</v>
      </c>
      <c r="Z143" s="121"/>
      <c r="AA143" s="122"/>
      <c r="AB143" s="286"/>
      <c r="AC143" s="130"/>
      <c r="AD143" s="130"/>
      <c r="AE143" s="266"/>
      <c r="AF143" s="109"/>
      <c r="AG143" s="109"/>
      <c r="AH143" s="109"/>
      <c r="AI143" s="266"/>
      <c r="AJ143" s="109"/>
      <c r="AK143" s="109"/>
      <c r="AL143" s="109"/>
      <c r="AM143" s="266"/>
      <c r="AN143" s="109"/>
      <c r="AO143" s="109"/>
      <c r="AP143" s="109"/>
      <c r="AQ143" s="266"/>
      <c r="AR143" s="109"/>
      <c r="AS143" s="109"/>
      <c r="AT143" s="109"/>
      <c r="AU143" s="266"/>
      <c r="AV143" s="109"/>
      <c r="AW143" s="109"/>
      <c r="AX143" s="219"/>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15">
      <c r="A146" s="992"/>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369</v>
      </c>
      <c r="Z146" s="128"/>
      <c r="AA146" s="129"/>
      <c r="AB146" s="281"/>
      <c r="AC146" s="218"/>
      <c r="AD146" s="218"/>
      <c r="AE146" s="266"/>
      <c r="AF146" s="109"/>
      <c r="AG146" s="109"/>
      <c r="AH146" s="109"/>
      <c r="AI146" s="266"/>
      <c r="AJ146" s="109"/>
      <c r="AK146" s="109"/>
      <c r="AL146" s="109"/>
      <c r="AM146" s="266"/>
      <c r="AN146" s="109"/>
      <c r="AO146" s="109"/>
      <c r="AP146" s="109"/>
      <c r="AQ146" s="266"/>
      <c r="AR146" s="109"/>
      <c r="AS146" s="109"/>
      <c r="AT146" s="109"/>
      <c r="AU146" s="266"/>
      <c r="AV146" s="109"/>
      <c r="AW146" s="109"/>
      <c r="AX146" s="219"/>
    </row>
    <row r="147" spans="1:50" ht="39.75" hidden="1" customHeight="1" x14ac:dyDescent="0.15">
      <c r="A147" s="992"/>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3" t="s">
        <v>54</v>
      </c>
      <c r="Z147" s="121"/>
      <c r="AA147" s="122"/>
      <c r="AB147" s="286"/>
      <c r="AC147" s="130"/>
      <c r="AD147" s="130"/>
      <c r="AE147" s="266"/>
      <c r="AF147" s="109"/>
      <c r="AG147" s="109"/>
      <c r="AH147" s="109"/>
      <c r="AI147" s="266"/>
      <c r="AJ147" s="109"/>
      <c r="AK147" s="109"/>
      <c r="AL147" s="109"/>
      <c r="AM147" s="266"/>
      <c r="AN147" s="109"/>
      <c r="AO147" s="109"/>
      <c r="AP147" s="109"/>
      <c r="AQ147" s="266"/>
      <c r="AR147" s="109"/>
      <c r="AS147" s="109"/>
      <c r="AT147" s="109"/>
      <c r="AU147" s="266"/>
      <c r="AV147" s="109"/>
      <c r="AW147" s="109"/>
      <c r="AX147" s="219"/>
    </row>
    <row r="148" spans="1:50" ht="18.75"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customHeight="1" x14ac:dyDescent="0.15">
      <c r="A149" s="992"/>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t="s">
        <v>663</v>
      </c>
      <c r="AR149" s="271"/>
      <c r="AS149" s="134" t="s">
        <v>355</v>
      </c>
      <c r="AT149" s="169"/>
      <c r="AU149" s="133" t="s">
        <v>663</v>
      </c>
      <c r="AV149" s="133"/>
      <c r="AW149" s="134" t="s">
        <v>300</v>
      </c>
      <c r="AX149" s="135"/>
    </row>
    <row r="150" spans="1:50" ht="39.75" customHeight="1" x14ac:dyDescent="0.15">
      <c r="A150" s="992"/>
      <c r="B150" s="252"/>
      <c r="C150" s="251"/>
      <c r="D150" s="252"/>
      <c r="E150" s="251"/>
      <c r="F150" s="314"/>
      <c r="G150" s="230" t="s">
        <v>577</v>
      </c>
      <c r="H150" s="158"/>
      <c r="I150" s="158"/>
      <c r="J150" s="158"/>
      <c r="K150" s="158"/>
      <c r="L150" s="158"/>
      <c r="M150" s="158"/>
      <c r="N150" s="158"/>
      <c r="O150" s="158"/>
      <c r="P150" s="158"/>
      <c r="Q150" s="158"/>
      <c r="R150" s="158"/>
      <c r="S150" s="158"/>
      <c r="T150" s="158"/>
      <c r="U150" s="158"/>
      <c r="V150" s="158"/>
      <c r="W150" s="158"/>
      <c r="X150" s="231"/>
      <c r="Y150" s="127" t="s">
        <v>369</v>
      </c>
      <c r="Z150" s="128"/>
      <c r="AA150" s="129"/>
      <c r="AB150" s="281" t="s">
        <v>602</v>
      </c>
      <c r="AC150" s="218"/>
      <c r="AD150" s="218"/>
      <c r="AE150" s="266" t="s">
        <v>577</v>
      </c>
      <c r="AF150" s="109"/>
      <c r="AG150" s="109"/>
      <c r="AH150" s="109"/>
      <c r="AI150" s="266" t="s">
        <v>577</v>
      </c>
      <c r="AJ150" s="109"/>
      <c r="AK150" s="109"/>
      <c r="AL150" s="109"/>
      <c r="AM150" s="266" t="s">
        <v>577</v>
      </c>
      <c r="AN150" s="109"/>
      <c r="AO150" s="109"/>
      <c r="AP150" s="109"/>
      <c r="AQ150" s="266" t="s">
        <v>577</v>
      </c>
      <c r="AR150" s="109"/>
      <c r="AS150" s="109"/>
      <c r="AT150" s="109"/>
      <c r="AU150" s="266" t="s">
        <v>577</v>
      </c>
      <c r="AV150" s="109"/>
      <c r="AW150" s="109"/>
      <c r="AX150" s="219"/>
    </row>
    <row r="151" spans="1:50" ht="39.75" customHeight="1" x14ac:dyDescent="0.15">
      <c r="A151" s="992"/>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3" t="s">
        <v>54</v>
      </c>
      <c r="Z151" s="121"/>
      <c r="AA151" s="122"/>
      <c r="AB151" s="286" t="s">
        <v>603</v>
      </c>
      <c r="AC151" s="130"/>
      <c r="AD151" s="130"/>
      <c r="AE151" s="266" t="s">
        <v>584</v>
      </c>
      <c r="AF151" s="109"/>
      <c r="AG151" s="109"/>
      <c r="AH151" s="109"/>
      <c r="AI151" s="266" t="s">
        <v>604</v>
      </c>
      <c r="AJ151" s="109"/>
      <c r="AK151" s="109"/>
      <c r="AL151" s="109"/>
      <c r="AM151" s="266" t="s">
        <v>577</v>
      </c>
      <c r="AN151" s="109"/>
      <c r="AO151" s="109"/>
      <c r="AP151" s="109"/>
      <c r="AQ151" s="266" t="s">
        <v>584</v>
      </c>
      <c r="AR151" s="109"/>
      <c r="AS151" s="109"/>
      <c r="AT151" s="109"/>
      <c r="AU151" s="266" t="s">
        <v>577</v>
      </c>
      <c r="AV151" s="109"/>
      <c r="AW151" s="109"/>
      <c r="AX151" s="219"/>
    </row>
    <row r="152" spans="1:50" ht="22.5" customHeight="1" x14ac:dyDescent="0.15">
      <c r="A152" s="992"/>
      <c r="B152" s="252"/>
      <c r="C152" s="251"/>
      <c r="D152" s="252"/>
      <c r="E152" s="251"/>
      <c r="F152" s="314"/>
      <c r="G152" s="272" t="s">
        <v>371</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7" t="s">
        <v>459</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2"/>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2"/>
      <c r="B154" s="252"/>
      <c r="C154" s="251"/>
      <c r="D154" s="252"/>
      <c r="E154" s="251"/>
      <c r="F154" s="314"/>
      <c r="G154" s="230" t="s">
        <v>584</v>
      </c>
      <c r="H154" s="158"/>
      <c r="I154" s="158"/>
      <c r="J154" s="158"/>
      <c r="K154" s="158"/>
      <c r="L154" s="158"/>
      <c r="M154" s="158"/>
      <c r="N154" s="158"/>
      <c r="O154" s="158"/>
      <c r="P154" s="231"/>
      <c r="Q154" s="157" t="s">
        <v>602</v>
      </c>
      <c r="R154" s="158"/>
      <c r="S154" s="158"/>
      <c r="T154" s="158"/>
      <c r="U154" s="158"/>
      <c r="V154" s="158"/>
      <c r="W154" s="158"/>
      <c r="X154" s="158"/>
      <c r="Y154" s="158"/>
      <c r="Z154" s="158"/>
      <c r="AA154" s="921"/>
      <c r="AB154" s="255" t="s">
        <v>584</v>
      </c>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2"/>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2"/>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2"/>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2"/>
      <c r="AB157" s="257"/>
      <c r="AC157" s="258"/>
      <c r="AD157" s="258"/>
      <c r="AE157" s="157" t="s">
        <v>605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2"/>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23"/>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2"/>
      <c r="B159" s="252"/>
      <c r="C159" s="251"/>
      <c r="D159" s="252"/>
      <c r="E159" s="251"/>
      <c r="F159" s="314"/>
      <c r="G159" s="272" t="s">
        <v>371</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7" t="s">
        <v>459</v>
      </c>
      <c r="AC159" s="166"/>
      <c r="AD159" s="167"/>
      <c r="AE159" s="273"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2"/>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2"/>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2"/>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23"/>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2"/>
      <c r="B166" s="252"/>
      <c r="C166" s="251"/>
      <c r="D166" s="252"/>
      <c r="E166" s="251"/>
      <c r="F166" s="314"/>
      <c r="G166" s="272" t="s">
        <v>371</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7" t="s">
        <v>459</v>
      </c>
      <c r="AC166" s="166"/>
      <c r="AD166" s="167"/>
      <c r="AE166" s="273"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2"/>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2"/>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2"/>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23"/>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2"/>
      <c r="B173" s="252"/>
      <c r="C173" s="251"/>
      <c r="D173" s="252"/>
      <c r="E173" s="251"/>
      <c r="F173" s="314"/>
      <c r="G173" s="272" t="s">
        <v>371</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7" t="s">
        <v>459</v>
      </c>
      <c r="AC173" s="166"/>
      <c r="AD173" s="167"/>
      <c r="AE173" s="273"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2"/>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2"/>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2"/>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23"/>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2"/>
      <c r="B180" s="252"/>
      <c r="C180" s="251"/>
      <c r="D180" s="252"/>
      <c r="E180" s="251"/>
      <c r="F180" s="314"/>
      <c r="G180" s="272" t="s">
        <v>371</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7" t="s">
        <v>459</v>
      </c>
      <c r="AC180" s="166"/>
      <c r="AD180" s="167"/>
      <c r="AE180" s="273"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2"/>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2"/>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2"/>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23"/>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2"/>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2"/>
      <c r="B188" s="252"/>
      <c r="C188" s="251"/>
      <c r="D188" s="252"/>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2"/>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15">
      <c r="A194" s="992"/>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369</v>
      </c>
      <c r="Z194" s="128"/>
      <c r="AA194" s="129"/>
      <c r="AB194" s="281"/>
      <c r="AC194" s="218"/>
      <c r="AD194" s="218"/>
      <c r="AE194" s="266"/>
      <c r="AF194" s="109"/>
      <c r="AG194" s="109"/>
      <c r="AH194" s="109"/>
      <c r="AI194" s="266"/>
      <c r="AJ194" s="109"/>
      <c r="AK194" s="109"/>
      <c r="AL194" s="109"/>
      <c r="AM194" s="266"/>
      <c r="AN194" s="109"/>
      <c r="AO194" s="109"/>
      <c r="AP194" s="109"/>
      <c r="AQ194" s="266"/>
      <c r="AR194" s="109"/>
      <c r="AS194" s="109"/>
      <c r="AT194" s="109"/>
      <c r="AU194" s="266"/>
      <c r="AV194" s="109"/>
      <c r="AW194" s="109"/>
      <c r="AX194" s="219"/>
    </row>
    <row r="195" spans="1:50" ht="39.75" hidden="1" customHeight="1" x14ac:dyDescent="0.15">
      <c r="A195" s="992"/>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3" t="s">
        <v>54</v>
      </c>
      <c r="Z195" s="121"/>
      <c r="AA195" s="122"/>
      <c r="AB195" s="286"/>
      <c r="AC195" s="130"/>
      <c r="AD195" s="130"/>
      <c r="AE195" s="266"/>
      <c r="AF195" s="109"/>
      <c r="AG195" s="109"/>
      <c r="AH195" s="109"/>
      <c r="AI195" s="266"/>
      <c r="AJ195" s="109"/>
      <c r="AK195" s="109"/>
      <c r="AL195" s="109"/>
      <c r="AM195" s="266"/>
      <c r="AN195" s="109"/>
      <c r="AO195" s="109"/>
      <c r="AP195" s="109"/>
      <c r="AQ195" s="266"/>
      <c r="AR195" s="109"/>
      <c r="AS195" s="109"/>
      <c r="AT195" s="109"/>
      <c r="AU195" s="266"/>
      <c r="AV195" s="109"/>
      <c r="AW195" s="109"/>
      <c r="AX195" s="219"/>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15">
      <c r="A198" s="992"/>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369</v>
      </c>
      <c r="Z198" s="128"/>
      <c r="AA198" s="129"/>
      <c r="AB198" s="281"/>
      <c r="AC198" s="218"/>
      <c r="AD198" s="218"/>
      <c r="AE198" s="266"/>
      <c r="AF198" s="109"/>
      <c r="AG198" s="109"/>
      <c r="AH198" s="109"/>
      <c r="AI198" s="266"/>
      <c r="AJ198" s="109"/>
      <c r="AK198" s="109"/>
      <c r="AL198" s="109"/>
      <c r="AM198" s="266"/>
      <c r="AN198" s="109"/>
      <c r="AO198" s="109"/>
      <c r="AP198" s="109"/>
      <c r="AQ198" s="266"/>
      <c r="AR198" s="109"/>
      <c r="AS198" s="109"/>
      <c r="AT198" s="109"/>
      <c r="AU198" s="266"/>
      <c r="AV198" s="109"/>
      <c r="AW198" s="109"/>
      <c r="AX198" s="219"/>
    </row>
    <row r="199" spans="1:50" ht="39.75" hidden="1" customHeight="1" x14ac:dyDescent="0.15">
      <c r="A199" s="992"/>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3" t="s">
        <v>54</v>
      </c>
      <c r="Z199" s="121"/>
      <c r="AA199" s="122"/>
      <c r="AB199" s="286"/>
      <c r="AC199" s="130"/>
      <c r="AD199" s="130"/>
      <c r="AE199" s="266"/>
      <c r="AF199" s="109"/>
      <c r="AG199" s="109"/>
      <c r="AH199" s="109"/>
      <c r="AI199" s="266"/>
      <c r="AJ199" s="109"/>
      <c r="AK199" s="109"/>
      <c r="AL199" s="109"/>
      <c r="AM199" s="266"/>
      <c r="AN199" s="109"/>
      <c r="AO199" s="109"/>
      <c r="AP199" s="109"/>
      <c r="AQ199" s="266"/>
      <c r="AR199" s="109"/>
      <c r="AS199" s="109"/>
      <c r="AT199" s="109"/>
      <c r="AU199" s="266"/>
      <c r="AV199" s="109"/>
      <c r="AW199" s="109"/>
      <c r="AX199" s="219"/>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15">
      <c r="A202" s="992"/>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369</v>
      </c>
      <c r="Z202" s="128"/>
      <c r="AA202" s="129"/>
      <c r="AB202" s="281"/>
      <c r="AC202" s="218"/>
      <c r="AD202" s="218"/>
      <c r="AE202" s="266"/>
      <c r="AF202" s="109"/>
      <c r="AG202" s="109"/>
      <c r="AH202" s="109"/>
      <c r="AI202" s="266"/>
      <c r="AJ202" s="109"/>
      <c r="AK202" s="109"/>
      <c r="AL202" s="109"/>
      <c r="AM202" s="266"/>
      <c r="AN202" s="109"/>
      <c r="AO202" s="109"/>
      <c r="AP202" s="109"/>
      <c r="AQ202" s="266"/>
      <c r="AR202" s="109"/>
      <c r="AS202" s="109"/>
      <c r="AT202" s="109"/>
      <c r="AU202" s="266"/>
      <c r="AV202" s="109"/>
      <c r="AW202" s="109"/>
      <c r="AX202" s="219"/>
    </row>
    <row r="203" spans="1:50" ht="39.75" hidden="1" customHeight="1" x14ac:dyDescent="0.15">
      <c r="A203" s="992"/>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3" t="s">
        <v>54</v>
      </c>
      <c r="Z203" s="121"/>
      <c r="AA203" s="122"/>
      <c r="AB203" s="286"/>
      <c r="AC203" s="130"/>
      <c r="AD203" s="130"/>
      <c r="AE203" s="266"/>
      <c r="AF203" s="109"/>
      <c r="AG203" s="109"/>
      <c r="AH203" s="109"/>
      <c r="AI203" s="266"/>
      <c r="AJ203" s="109"/>
      <c r="AK203" s="109"/>
      <c r="AL203" s="109"/>
      <c r="AM203" s="266"/>
      <c r="AN203" s="109"/>
      <c r="AO203" s="109"/>
      <c r="AP203" s="109"/>
      <c r="AQ203" s="266"/>
      <c r="AR203" s="109"/>
      <c r="AS203" s="109"/>
      <c r="AT203" s="109"/>
      <c r="AU203" s="266"/>
      <c r="AV203" s="109"/>
      <c r="AW203" s="109"/>
      <c r="AX203" s="219"/>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15">
      <c r="A206" s="992"/>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369</v>
      </c>
      <c r="Z206" s="128"/>
      <c r="AA206" s="129"/>
      <c r="AB206" s="281"/>
      <c r="AC206" s="218"/>
      <c r="AD206" s="218"/>
      <c r="AE206" s="266"/>
      <c r="AF206" s="109"/>
      <c r="AG206" s="109"/>
      <c r="AH206" s="109"/>
      <c r="AI206" s="266"/>
      <c r="AJ206" s="109"/>
      <c r="AK206" s="109"/>
      <c r="AL206" s="109"/>
      <c r="AM206" s="266"/>
      <c r="AN206" s="109"/>
      <c r="AO206" s="109"/>
      <c r="AP206" s="109"/>
      <c r="AQ206" s="266"/>
      <c r="AR206" s="109"/>
      <c r="AS206" s="109"/>
      <c r="AT206" s="109"/>
      <c r="AU206" s="266"/>
      <c r="AV206" s="109"/>
      <c r="AW206" s="109"/>
      <c r="AX206" s="219"/>
    </row>
    <row r="207" spans="1:50" ht="39.75" hidden="1" customHeight="1" x14ac:dyDescent="0.15">
      <c r="A207" s="992"/>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3" t="s">
        <v>54</v>
      </c>
      <c r="Z207" s="121"/>
      <c r="AA207" s="122"/>
      <c r="AB207" s="286"/>
      <c r="AC207" s="130"/>
      <c r="AD207" s="130"/>
      <c r="AE207" s="266"/>
      <c r="AF207" s="109"/>
      <c r="AG207" s="109"/>
      <c r="AH207" s="109"/>
      <c r="AI207" s="266"/>
      <c r="AJ207" s="109"/>
      <c r="AK207" s="109"/>
      <c r="AL207" s="109"/>
      <c r="AM207" s="266"/>
      <c r="AN207" s="109"/>
      <c r="AO207" s="109"/>
      <c r="AP207" s="109"/>
      <c r="AQ207" s="266"/>
      <c r="AR207" s="109"/>
      <c r="AS207" s="109"/>
      <c r="AT207" s="109"/>
      <c r="AU207" s="266"/>
      <c r="AV207" s="109"/>
      <c r="AW207" s="109"/>
      <c r="AX207" s="219"/>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15">
      <c r="A210" s="992"/>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369</v>
      </c>
      <c r="Z210" s="128"/>
      <c r="AA210" s="129"/>
      <c r="AB210" s="281"/>
      <c r="AC210" s="218"/>
      <c r="AD210" s="218"/>
      <c r="AE210" s="266"/>
      <c r="AF210" s="109"/>
      <c r="AG210" s="109"/>
      <c r="AH210" s="109"/>
      <c r="AI210" s="266"/>
      <c r="AJ210" s="109"/>
      <c r="AK210" s="109"/>
      <c r="AL210" s="109"/>
      <c r="AM210" s="266"/>
      <c r="AN210" s="109"/>
      <c r="AO210" s="109"/>
      <c r="AP210" s="109"/>
      <c r="AQ210" s="266"/>
      <c r="AR210" s="109"/>
      <c r="AS210" s="109"/>
      <c r="AT210" s="109"/>
      <c r="AU210" s="266"/>
      <c r="AV210" s="109"/>
      <c r="AW210" s="109"/>
      <c r="AX210" s="219"/>
    </row>
    <row r="211" spans="1:50" ht="39.75" hidden="1" customHeight="1" x14ac:dyDescent="0.15">
      <c r="A211" s="992"/>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3" t="s">
        <v>54</v>
      </c>
      <c r="Z211" s="121"/>
      <c r="AA211" s="122"/>
      <c r="AB211" s="286"/>
      <c r="AC211" s="130"/>
      <c r="AD211" s="130"/>
      <c r="AE211" s="266"/>
      <c r="AF211" s="109"/>
      <c r="AG211" s="109"/>
      <c r="AH211" s="109"/>
      <c r="AI211" s="266"/>
      <c r="AJ211" s="109"/>
      <c r="AK211" s="109"/>
      <c r="AL211" s="109"/>
      <c r="AM211" s="266"/>
      <c r="AN211" s="109"/>
      <c r="AO211" s="109"/>
      <c r="AP211" s="109"/>
      <c r="AQ211" s="266"/>
      <c r="AR211" s="109"/>
      <c r="AS211" s="109"/>
      <c r="AT211" s="109"/>
      <c r="AU211" s="266"/>
      <c r="AV211" s="109"/>
      <c r="AW211" s="109"/>
      <c r="AX211" s="219"/>
    </row>
    <row r="212" spans="1:50" ht="22.5" hidden="1" customHeight="1" x14ac:dyDescent="0.15">
      <c r="A212" s="992"/>
      <c r="B212" s="252"/>
      <c r="C212" s="251"/>
      <c r="D212" s="252"/>
      <c r="E212" s="251"/>
      <c r="F212" s="314"/>
      <c r="G212" s="272" t="s">
        <v>371</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7" t="s">
        <v>459</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2"/>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2"/>
      <c r="B214" s="252"/>
      <c r="C214" s="251"/>
      <c r="D214" s="252"/>
      <c r="E214" s="251"/>
      <c r="F214" s="314"/>
      <c r="G214" s="230"/>
      <c r="H214" s="158"/>
      <c r="I214" s="158"/>
      <c r="J214" s="158"/>
      <c r="K214" s="158"/>
      <c r="L214" s="158"/>
      <c r="M214" s="158"/>
      <c r="N214" s="158"/>
      <c r="O214" s="158"/>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2"/>
      <c r="B218" s="252"/>
      <c r="C218" s="251"/>
      <c r="D218" s="252"/>
      <c r="E218" s="251"/>
      <c r="F218" s="314"/>
      <c r="G218" s="235"/>
      <c r="H218" s="161"/>
      <c r="I218" s="161"/>
      <c r="J218" s="161"/>
      <c r="K218" s="161"/>
      <c r="L218" s="161"/>
      <c r="M218" s="161"/>
      <c r="N218" s="161"/>
      <c r="O218" s="161"/>
      <c r="P218" s="236"/>
      <c r="Q218" s="985"/>
      <c r="R218" s="986"/>
      <c r="S218" s="986"/>
      <c r="T218" s="986"/>
      <c r="U218" s="986"/>
      <c r="V218" s="986"/>
      <c r="W218" s="986"/>
      <c r="X218" s="986"/>
      <c r="Y218" s="986"/>
      <c r="Z218" s="986"/>
      <c r="AA218" s="987"/>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2"/>
      <c r="B219" s="252"/>
      <c r="C219" s="251"/>
      <c r="D219" s="252"/>
      <c r="E219" s="251"/>
      <c r="F219" s="314"/>
      <c r="G219" s="272" t="s">
        <v>371</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7" t="s">
        <v>459</v>
      </c>
      <c r="AC219" s="166"/>
      <c r="AD219" s="167"/>
      <c r="AE219" s="273"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2"/>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58"/>
      <c r="I221" s="158"/>
      <c r="J221" s="158"/>
      <c r="K221" s="158"/>
      <c r="L221" s="158"/>
      <c r="M221" s="158"/>
      <c r="N221" s="158"/>
      <c r="O221" s="158"/>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2"/>
      <c r="B225" s="252"/>
      <c r="C225" s="251"/>
      <c r="D225" s="252"/>
      <c r="E225" s="251"/>
      <c r="F225" s="314"/>
      <c r="G225" s="235"/>
      <c r="H225" s="161"/>
      <c r="I225" s="161"/>
      <c r="J225" s="161"/>
      <c r="K225" s="161"/>
      <c r="L225" s="161"/>
      <c r="M225" s="161"/>
      <c r="N225" s="161"/>
      <c r="O225" s="161"/>
      <c r="P225" s="236"/>
      <c r="Q225" s="985"/>
      <c r="R225" s="986"/>
      <c r="S225" s="986"/>
      <c r="T225" s="986"/>
      <c r="U225" s="986"/>
      <c r="V225" s="986"/>
      <c r="W225" s="986"/>
      <c r="X225" s="986"/>
      <c r="Y225" s="986"/>
      <c r="Z225" s="986"/>
      <c r="AA225" s="987"/>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2"/>
      <c r="B226" s="252"/>
      <c r="C226" s="251"/>
      <c r="D226" s="252"/>
      <c r="E226" s="251"/>
      <c r="F226" s="314"/>
      <c r="G226" s="272" t="s">
        <v>371</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7" t="s">
        <v>459</v>
      </c>
      <c r="AC226" s="166"/>
      <c r="AD226" s="167"/>
      <c r="AE226" s="273"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2"/>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58"/>
      <c r="I228" s="158"/>
      <c r="J228" s="158"/>
      <c r="K228" s="158"/>
      <c r="L228" s="158"/>
      <c r="M228" s="158"/>
      <c r="N228" s="158"/>
      <c r="O228" s="158"/>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2"/>
      <c r="B232" s="252"/>
      <c r="C232" s="251"/>
      <c r="D232" s="252"/>
      <c r="E232" s="251"/>
      <c r="F232" s="314"/>
      <c r="G232" s="235"/>
      <c r="H232" s="161"/>
      <c r="I232" s="161"/>
      <c r="J232" s="161"/>
      <c r="K232" s="161"/>
      <c r="L232" s="161"/>
      <c r="M232" s="161"/>
      <c r="N232" s="161"/>
      <c r="O232" s="161"/>
      <c r="P232" s="236"/>
      <c r="Q232" s="985"/>
      <c r="R232" s="986"/>
      <c r="S232" s="986"/>
      <c r="T232" s="986"/>
      <c r="U232" s="986"/>
      <c r="V232" s="986"/>
      <c r="W232" s="986"/>
      <c r="X232" s="986"/>
      <c r="Y232" s="986"/>
      <c r="Z232" s="986"/>
      <c r="AA232" s="987"/>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2"/>
      <c r="B233" s="252"/>
      <c r="C233" s="251"/>
      <c r="D233" s="252"/>
      <c r="E233" s="251"/>
      <c r="F233" s="314"/>
      <c r="G233" s="272" t="s">
        <v>371</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7" t="s">
        <v>459</v>
      </c>
      <c r="AC233" s="166"/>
      <c r="AD233" s="167"/>
      <c r="AE233" s="273"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2"/>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58"/>
      <c r="I235" s="158"/>
      <c r="J235" s="158"/>
      <c r="K235" s="158"/>
      <c r="L235" s="158"/>
      <c r="M235" s="158"/>
      <c r="N235" s="158"/>
      <c r="O235" s="158"/>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2"/>
      <c r="B239" s="252"/>
      <c r="C239" s="251"/>
      <c r="D239" s="252"/>
      <c r="E239" s="251"/>
      <c r="F239" s="314"/>
      <c r="G239" s="235"/>
      <c r="H239" s="161"/>
      <c r="I239" s="161"/>
      <c r="J239" s="161"/>
      <c r="K239" s="161"/>
      <c r="L239" s="161"/>
      <c r="M239" s="161"/>
      <c r="N239" s="161"/>
      <c r="O239" s="161"/>
      <c r="P239" s="236"/>
      <c r="Q239" s="985"/>
      <c r="R239" s="986"/>
      <c r="S239" s="986"/>
      <c r="T239" s="986"/>
      <c r="U239" s="986"/>
      <c r="V239" s="986"/>
      <c r="W239" s="986"/>
      <c r="X239" s="986"/>
      <c r="Y239" s="986"/>
      <c r="Z239" s="986"/>
      <c r="AA239" s="987"/>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2"/>
      <c r="B240" s="252"/>
      <c r="C240" s="251"/>
      <c r="D240" s="252"/>
      <c r="E240" s="251"/>
      <c r="F240" s="314"/>
      <c r="G240" s="272" t="s">
        <v>371</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7" t="s">
        <v>459</v>
      </c>
      <c r="AC240" s="166"/>
      <c r="AD240" s="167"/>
      <c r="AE240" s="273"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2"/>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58"/>
      <c r="I242" s="158"/>
      <c r="J242" s="158"/>
      <c r="K242" s="158"/>
      <c r="L242" s="158"/>
      <c r="M242" s="158"/>
      <c r="N242" s="158"/>
      <c r="O242" s="158"/>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2"/>
      <c r="B246" s="252"/>
      <c r="C246" s="251"/>
      <c r="D246" s="252"/>
      <c r="E246" s="315"/>
      <c r="F246" s="316"/>
      <c r="G246" s="235"/>
      <c r="H246" s="161"/>
      <c r="I246" s="161"/>
      <c r="J246" s="161"/>
      <c r="K246" s="161"/>
      <c r="L246" s="161"/>
      <c r="M246" s="161"/>
      <c r="N246" s="161"/>
      <c r="O246" s="161"/>
      <c r="P246" s="236"/>
      <c r="Q246" s="985"/>
      <c r="R246" s="986"/>
      <c r="S246" s="986"/>
      <c r="T246" s="986"/>
      <c r="U246" s="986"/>
      <c r="V246" s="986"/>
      <c r="W246" s="986"/>
      <c r="X246" s="986"/>
      <c r="Y246" s="986"/>
      <c r="Z246" s="986"/>
      <c r="AA246" s="987"/>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2"/>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2"/>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2"/>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15">
      <c r="A254" s="992"/>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369</v>
      </c>
      <c r="Z254" s="128"/>
      <c r="AA254" s="129"/>
      <c r="AB254" s="281"/>
      <c r="AC254" s="218"/>
      <c r="AD254" s="218"/>
      <c r="AE254" s="266"/>
      <c r="AF254" s="109"/>
      <c r="AG254" s="109"/>
      <c r="AH254" s="109"/>
      <c r="AI254" s="266"/>
      <c r="AJ254" s="109"/>
      <c r="AK254" s="109"/>
      <c r="AL254" s="109"/>
      <c r="AM254" s="266"/>
      <c r="AN254" s="109"/>
      <c r="AO254" s="109"/>
      <c r="AP254" s="109"/>
      <c r="AQ254" s="266"/>
      <c r="AR254" s="109"/>
      <c r="AS254" s="109"/>
      <c r="AT254" s="109"/>
      <c r="AU254" s="266"/>
      <c r="AV254" s="109"/>
      <c r="AW254" s="109"/>
      <c r="AX254" s="219"/>
    </row>
    <row r="255" spans="1:50" ht="39.75" hidden="1" customHeight="1" x14ac:dyDescent="0.15">
      <c r="A255" s="992"/>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3" t="s">
        <v>54</v>
      </c>
      <c r="Z255" s="121"/>
      <c r="AA255" s="122"/>
      <c r="AB255" s="286"/>
      <c r="AC255" s="130"/>
      <c r="AD255" s="130"/>
      <c r="AE255" s="266"/>
      <c r="AF255" s="109"/>
      <c r="AG255" s="109"/>
      <c r="AH255" s="109"/>
      <c r="AI255" s="266"/>
      <c r="AJ255" s="109"/>
      <c r="AK255" s="109"/>
      <c r="AL255" s="109"/>
      <c r="AM255" s="266"/>
      <c r="AN255" s="109"/>
      <c r="AO255" s="109"/>
      <c r="AP255" s="109"/>
      <c r="AQ255" s="266"/>
      <c r="AR255" s="109"/>
      <c r="AS255" s="109"/>
      <c r="AT255" s="109"/>
      <c r="AU255" s="266"/>
      <c r="AV255" s="109"/>
      <c r="AW255" s="109"/>
      <c r="AX255" s="219"/>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15">
      <c r="A258" s="992"/>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369</v>
      </c>
      <c r="Z258" s="128"/>
      <c r="AA258" s="129"/>
      <c r="AB258" s="281"/>
      <c r="AC258" s="218"/>
      <c r="AD258" s="218"/>
      <c r="AE258" s="266"/>
      <c r="AF258" s="109"/>
      <c r="AG258" s="109"/>
      <c r="AH258" s="109"/>
      <c r="AI258" s="266"/>
      <c r="AJ258" s="109"/>
      <c r="AK258" s="109"/>
      <c r="AL258" s="109"/>
      <c r="AM258" s="266"/>
      <c r="AN258" s="109"/>
      <c r="AO258" s="109"/>
      <c r="AP258" s="109"/>
      <c r="AQ258" s="266"/>
      <c r="AR258" s="109"/>
      <c r="AS258" s="109"/>
      <c r="AT258" s="109"/>
      <c r="AU258" s="266"/>
      <c r="AV258" s="109"/>
      <c r="AW258" s="109"/>
      <c r="AX258" s="219"/>
    </row>
    <row r="259" spans="1:50" ht="39.75" hidden="1" customHeight="1" x14ac:dyDescent="0.15">
      <c r="A259" s="992"/>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3" t="s">
        <v>54</v>
      </c>
      <c r="Z259" s="121"/>
      <c r="AA259" s="122"/>
      <c r="AB259" s="286"/>
      <c r="AC259" s="130"/>
      <c r="AD259" s="130"/>
      <c r="AE259" s="266"/>
      <c r="AF259" s="109"/>
      <c r="AG259" s="109"/>
      <c r="AH259" s="109"/>
      <c r="AI259" s="266"/>
      <c r="AJ259" s="109"/>
      <c r="AK259" s="109"/>
      <c r="AL259" s="109"/>
      <c r="AM259" s="266"/>
      <c r="AN259" s="109"/>
      <c r="AO259" s="109"/>
      <c r="AP259" s="109"/>
      <c r="AQ259" s="266"/>
      <c r="AR259" s="109"/>
      <c r="AS259" s="109"/>
      <c r="AT259" s="109"/>
      <c r="AU259" s="266"/>
      <c r="AV259" s="109"/>
      <c r="AW259" s="109"/>
      <c r="AX259" s="219"/>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15">
      <c r="A262" s="992"/>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369</v>
      </c>
      <c r="Z262" s="128"/>
      <c r="AA262" s="129"/>
      <c r="AB262" s="281"/>
      <c r="AC262" s="218"/>
      <c r="AD262" s="218"/>
      <c r="AE262" s="266"/>
      <c r="AF262" s="109"/>
      <c r="AG262" s="109"/>
      <c r="AH262" s="109"/>
      <c r="AI262" s="266"/>
      <c r="AJ262" s="109"/>
      <c r="AK262" s="109"/>
      <c r="AL262" s="109"/>
      <c r="AM262" s="266"/>
      <c r="AN262" s="109"/>
      <c r="AO262" s="109"/>
      <c r="AP262" s="109"/>
      <c r="AQ262" s="266"/>
      <c r="AR262" s="109"/>
      <c r="AS262" s="109"/>
      <c r="AT262" s="109"/>
      <c r="AU262" s="266"/>
      <c r="AV262" s="109"/>
      <c r="AW262" s="109"/>
      <c r="AX262" s="219"/>
    </row>
    <row r="263" spans="1:50" ht="39.75" hidden="1" customHeight="1" x14ac:dyDescent="0.15">
      <c r="A263" s="992"/>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3" t="s">
        <v>54</v>
      </c>
      <c r="Z263" s="121"/>
      <c r="AA263" s="122"/>
      <c r="AB263" s="286"/>
      <c r="AC263" s="130"/>
      <c r="AD263" s="130"/>
      <c r="AE263" s="266"/>
      <c r="AF263" s="109"/>
      <c r="AG263" s="109"/>
      <c r="AH263" s="109"/>
      <c r="AI263" s="266"/>
      <c r="AJ263" s="109"/>
      <c r="AK263" s="109"/>
      <c r="AL263" s="109"/>
      <c r="AM263" s="266"/>
      <c r="AN263" s="109"/>
      <c r="AO263" s="109"/>
      <c r="AP263" s="109"/>
      <c r="AQ263" s="266"/>
      <c r="AR263" s="109"/>
      <c r="AS263" s="109"/>
      <c r="AT263" s="109"/>
      <c r="AU263" s="266"/>
      <c r="AV263" s="109"/>
      <c r="AW263" s="109"/>
      <c r="AX263" s="219"/>
    </row>
    <row r="264" spans="1:50" ht="18.75" hidden="1" customHeight="1" x14ac:dyDescent="0.15">
      <c r="A264" s="992"/>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534</v>
      </c>
      <c r="AF264" s="178"/>
      <c r="AG264" s="178"/>
      <c r="AH264" s="178"/>
      <c r="AI264" s="178" t="s">
        <v>531</v>
      </c>
      <c r="AJ264" s="178"/>
      <c r="AK264" s="178"/>
      <c r="AL264" s="178"/>
      <c r="AM264" s="178" t="s">
        <v>526</v>
      </c>
      <c r="AN264" s="178"/>
      <c r="AO264" s="178"/>
      <c r="AP264" s="173"/>
      <c r="AQ264" s="173" t="s">
        <v>354</v>
      </c>
      <c r="AR264" s="166"/>
      <c r="AS264" s="166"/>
      <c r="AT264" s="167"/>
      <c r="AU264" s="131" t="s">
        <v>370</v>
      </c>
      <c r="AV264" s="131"/>
      <c r="AW264" s="131"/>
      <c r="AX264" s="132"/>
    </row>
    <row r="265" spans="1:50" ht="18.75" hidden="1" customHeight="1" x14ac:dyDescent="0.15">
      <c r="A265" s="992"/>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15">
      <c r="A266" s="992"/>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369</v>
      </c>
      <c r="Z266" s="128"/>
      <c r="AA266" s="129"/>
      <c r="AB266" s="281"/>
      <c r="AC266" s="218"/>
      <c r="AD266" s="218"/>
      <c r="AE266" s="266"/>
      <c r="AF266" s="109"/>
      <c r="AG266" s="109"/>
      <c r="AH266" s="109"/>
      <c r="AI266" s="266"/>
      <c r="AJ266" s="109"/>
      <c r="AK266" s="109"/>
      <c r="AL266" s="109"/>
      <c r="AM266" s="266"/>
      <c r="AN266" s="109"/>
      <c r="AO266" s="109"/>
      <c r="AP266" s="109"/>
      <c r="AQ266" s="266"/>
      <c r="AR266" s="109"/>
      <c r="AS266" s="109"/>
      <c r="AT266" s="109"/>
      <c r="AU266" s="266"/>
      <c r="AV266" s="109"/>
      <c r="AW266" s="109"/>
      <c r="AX266" s="219"/>
    </row>
    <row r="267" spans="1:50" ht="39.75" hidden="1" customHeight="1" x14ac:dyDescent="0.15">
      <c r="A267" s="992"/>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3" t="s">
        <v>54</v>
      </c>
      <c r="Z267" s="121"/>
      <c r="AA267" s="122"/>
      <c r="AB267" s="286"/>
      <c r="AC267" s="130"/>
      <c r="AD267" s="130"/>
      <c r="AE267" s="266"/>
      <c r="AF267" s="109"/>
      <c r="AG267" s="109"/>
      <c r="AH267" s="109"/>
      <c r="AI267" s="266"/>
      <c r="AJ267" s="109"/>
      <c r="AK267" s="109"/>
      <c r="AL267" s="109"/>
      <c r="AM267" s="266"/>
      <c r="AN267" s="109"/>
      <c r="AO267" s="109"/>
      <c r="AP267" s="109"/>
      <c r="AQ267" s="266"/>
      <c r="AR267" s="109"/>
      <c r="AS267" s="109"/>
      <c r="AT267" s="109"/>
      <c r="AU267" s="266"/>
      <c r="AV267" s="109"/>
      <c r="AW267" s="109"/>
      <c r="AX267" s="219"/>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15">
      <c r="A270" s="992"/>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369</v>
      </c>
      <c r="Z270" s="128"/>
      <c r="AA270" s="129"/>
      <c r="AB270" s="281"/>
      <c r="AC270" s="218"/>
      <c r="AD270" s="218"/>
      <c r="AE270" s="266"/>
      <c r="AF270" s="109"/>
      <c r="AG270" s="109"/>
      <c r="AH270" s="109"/>
      <c r="AI270" s="266"/>
      <c r="AJ270" s="109"/>
      <c r="AK270" s="109"/>
      <c r="AL270" s="109"/>
      <c r="AM270" s="266"/>
      <c r="AN270" s="109"/>
      <c r="AO270" s="109"/>
      <c r="AP270" s="109"/>
      <c r="AQ270" s="266"/>
      <c r="AR270" s="109"/>
      <c r="AS270" s="109"/>
      <c r="AT270" s="109"/>
      <c r="AU270" s="266"/>
      <c r="AV270" s="109"/>
      <c r="AW270" s="109"/>
      <c r="AX270" s="219"/>
    </row>
    <row r="271" spans="1:50" ht="39.75" hidden="1" customHeight="1" x14ac:dyDescent="0.15">
      <c r="A271" s="992"/>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3" t="s">
        <v>54</v>
      </c>
      <c r="Z271" s="121"/>
      <c r="AA271" s="122"/>
      <c r="AB271" s="286"/>
      <c r="AC271" s="130"/>
      <c r="AD271" s="130"/>
      <c r="AE271" s="266"/>
      <c r="AF271" s="109"/>
      <c r="AG271" s="109"/>
      <c r="AH271" s="109"/>
      <c r="AI271" s="266"/>
      <c r="AJ271" s="109"/>
      <c r="AK271" s="109"/>
      <c r="AL271" s="109"/>
      <c r="AM271" s="266"/>
      <c r="AN271" s="109"/>
      <c r="AO271" s="109"/>
      <c r="AP271" s="109"/>
      <c r="AQ271" s="266"/>
      <c r="AR271" s="109"/>
      <c r="AS271" s="109"/>
      <c r="AT271" s="109"/>
      <c r="AU271" s="266"/>
      <c r="AV271" s="109"/>
      <c r="AW271" s="109"/>
      <c r="AX271" s="219"/>
    </row>
    <row r="272" spans="1:50" ht="22.5" hidden="1" customHeight="1" x14ac:dyDescent="0.15">
      <c r="A272" s="992"/>
      <c r="B272" s="252"/>
      <c r="C272" s="251"/>
      <c r="D272" s="252"/>
      <c r="E272" s="251"/>
      <c r="F272" s="314"/>
      <c r="G272" s="272" t="s">
        <v>371</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7" t="s">
        <v>459</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2"/>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2"/>
      <c r="B274" s="252"/>
      <c r="C274" s="251"/>
      <c r="D274" s="252"/>
      <c r="E274" s="251"/>
      <c r="F274" s="314"/>
      <c r="G274" s="230"/>
      <c r="H274" s="158"/>
      <c r="I274" s="158"/>
      <c r="J274" s="158"/>
      <c r="K274" s="158"/>
      <c r="L274" s="158"/>
      <c r="M274" s="158"/>
      <c r="N274" s="158"/>
      <c r="O274" s="158"/>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2"/>
      <c r="B278" s="252"/>
      <c r="C278" s="251"/>
      <c r="D278" s="252"/>
      <c r="E278" s="251"/>
      <c r="F278" s="314"/>
      <c r="G278" s="235"/>
      <c r="H278" s="161"/>
      <c r="I278" s="161"/>
      <c r="J278" s="161"/>
      <c r="K278" s="161"/>
      <c r="L278" s="161"/>
      <c r="M278" s="161"/>
      <c r="N278" s="161"/>
      <c r="O278" s="161"/>
      <c r="P278" s="236"/>
      <c r="Q278" s="985"/>
      <c r="R278" s="986"/>
      <c r="S278" s="986"/>
      <c r="T278" s="986"/>
      <c r="U278" s="986"/>
      <c r="V278" s="986"/>
      <c r="W278" s="986"/>
      <c r="X278" s="986"/>
      <c r="Y278" s="986"/>
      <c r="Z278" s="986"/>
      <c r="AA278" s="987"/>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2"/>
      <c r="B279" s="252"/>
      <c r="C279" s="251"/>
      <c r="D279" s="252"/>
      <c r="E279" s="251"/>
      <c r="F279" s="314"/>
      <c r="G279" s="272" t="s">
        <v>371</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7" t="s">
        <v>459</v>
      </c>
      <c r="AC279" s="166"/>
      <c r="AD279" s="167"/>
      <c r="AE279" s="273"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2"/>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58"/>
      <c r="I281" s="158"/>
      <c r="J281" s="158"/>
      <c r="K281" s="158"/>
      <c r="L281" s="158"/>
      <c r="M281" s="158"/>
      <c r="N281" s="158"/>
      <c r="O281" s="158"/>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2"/>
      <c r="B285" s="252"/>
      <c r="C285" s="251"/>
      <c r="D285" s="252"/>
      <c r="E285" s="251"/>
      <c r="F285" s="314"/>
      <c r="G285" s="235"/>
      <c r="H285" s="161"/>
      <c r="I285" s="161"/>
      <c r="J285" s="161"/>
      <c r="K285" s="161"/>
      <c r="L285" s="161"/>
      <c r="M285" s="161"/>
      <c r="N285" s="161"/>
      <c r="O285" s="161"/>
      <c r="P285" s="236"/>
      <c r="Q285" s="985"/>
      <c r="R285" s="986"/>
      <c r="S285" s="986"/>
      <c r="T285" s="986"/>
      <c r="U285" s="986"/>
      <c r="V285" s="986"/>
      <c r="W285" s="986"/>
      <c r="X285" s="986"/>
      <c r="Y285" s="986"/>
      <c r="Z285" s="986"/>
      <c r="AA285" s="987"/>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2"/>
      <c r="B286" s="252"/>
      <c r="C286" s="251"/>
      <c r="D286" s="252"/>
      <c r="E286" s="251"/>
      <c r="F286" s="314"/>
      <c r="G286" s="272" t="s">
        <v>371</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7" t="s">
        <v>459</v>
      </c>
      <c r="AC286" s="166"/>
      <c r="AD286" s="167"/>
      <c r="AE286" s="273"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2"/>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58"/>
      <c r="I288" s="158"/>
      <c r="J288" s="158"/>
      <c r="K288" s="158"/>
      <c r="L288" s="158"/>
      <c r="M288" s="158"/>
      <c r="N288" s="158"/>
      <c r="O288" s="158"/>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2"/>
      <c r="B292" s="252"/>
      <c r="C292" s="251"/>
      <c r="D292" s="252"/>
      <c r="E292" s="251"/>
      <c r="F292" s="314"/>
      <c r="G292" s="235"/>
      <c r="H292" s="161"/>
      <c r="I292" s="161"/>
      <c r="J292" s="161"/>
      <c r="K292" s="161"/>
      <c r="L292" s="161"/>
      <c r="M292" s="161"/>
      <c r="N292" s="161"/>
      <c r="O292" s="161"/>
      <c r="P292" s="236"/>
      <c r="Q292" s="985"/>
      <c r="R292" s="986"/>
      <c r="S292" s="986"/>
      <c r="T292" s="986"/>
      <c r="U292" s="986"/>
      <c r="V292" s="986"/>
      <c r="W292" s="986"/>
      <c r="X292" s="986"/>
      <c r="Y292" s="986"/>
      <c r="Z292" s="986"/>
      <c r="AA292" s="987"/>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2"/>
      <c r="B293" s="252"/>
      <c r="C293" s="251"/>
      <c r="D293" s="252"/>
      <c r="E293" s="251"/>
      <c r="F293" s="314"/>
      <c r="G293" s="272" t="s">
        <v>371</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7" t="s">
        <v>459</v>
      </c>
      <c r="AC293" s="166"/>
      <c r="AD293" s="167"/>
      <c r="AE293" s="273"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2"/>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58"/>
      <c r="I295" s="158"/>
      <c r="J295" s="158"/>
      <c r="K295" s="158"/>
      <c r="L295" s="158"/>
      <c r="M295" s="158"/>
      <c r="N295" s="158"/>
      <c r="O295" s="158"/>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2"/>
      <c r="B299" s="252"/>
      <c r="C299" s="251"/>
      <c r="D299" s="252"/>
      <c r="E299" s="251"/>
      <c r="F299" s="314"/>
      <c r="G299" s="235"/>
      <c r="H299" s="161"/>
      <c r="I299" s="161"/>
      <c r="J299" s="161"/>
      <c r="K299" s="161"/>
      <c r="L299" s="161"/>
      <c r="M299" s="161"/>
      <c r="N299" s="161"/>
      <c r="O299" s="161"/>
      <c r="P299" s="236"/>
      <c r="Q299" s="985"/>
      <c r="R299" s="986"/>
      <c r="S299" s="986"/>
      <c r="T299" s="986"/>
      <c r="U299" s="986"/>
      <c r="V299" s="986"/>
      <c r="W299" s="986"/>
      <c r="X299" s="986"/>
      <c r="Y299" s="986"/>
      <c r="Z299" s="986"/>
      <c r="AA299" s="987"/>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2"/>
      <c r="B300" s="252"/>
      <c r="C300" s="251"/>
      <c r="D300" s="252"/>
      <c r="E300" s="251"/>
      <c r="F300" s="314"/>
      <c r="G300" s="272" t="s">
        <v>371</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7" t="s">
        <v>459</v>
      </c>
      <c r="AC300" s="166"/>
      <c r="AD300" s="167"/>
      <c r="AE300" s="273"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2"/>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58"/>
      <c r="I302" s="158"/>
      <c r="J302" s="158"/>
      <c r="K302" s="158"/>
      <c r="L302" s="158"/>
      <c r="M302" s="158"/>
      <c r="N302" s="158"/>
      <c r="O302" s="158"/>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2"/>
      <c r="B306" s="252"/>
      <c r="C306" s="251"/>
      <c r="D306" s="252"/>
      <c r="E306" s="315"/>
      <c r="F306" s="316"/>
      <c r="G306" s="235"/>
      <c r="H306" s="161"/>
      <c r="I306" s="161"/>
      <c r="J306" s="161"/>
      <c r="K306" s="161"/>
      <c r="L306" s="161"/>
      <c r="M306" s="161"/>
      <c r="N306" s="161"/>
      <c r="O306" s="161"/>
      <c r="P306" s="236"/>
      <c r="Q306" s="985"/>
      <c r="R306" s="986"/>
      <c r="S306" s="986"/>
      <c r="T306" s="986"/>
      <c r="U306" s="986"/>
      <c r="V306" s="986"/>
      <c r="W306" s="986"/>
      <c r="X306" s="986"/>
      <c r="Y306" s="986"/>
      <c r="Z306" s="986"/>
      <c r="AA306" s="987"/>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2"/>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2"/>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15">
      <c r="A314" s="992"/>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369</v>
      </c>
      <c r="Z314" s="128"/>
      <c r="AA314" s="129"/>
      <c r="AB314" s="281"/>
      <c r="AC314" s="218"/>
      <c r="AD314" s="218"/>
      <c r="AE314" s="266"/>
      <c r="AF314" s="109"/>
      <c r="AG314" s="109"/>
      <c r="AH314" s="109"/>
      <c r="AI314" s="266"/>
      <c r="AJ314" s="109"/>
      <c r="AK314" s="109"/>
      <c r="AL314" s="109"/>
      <c r="AM314" s="266"/>
      <c r="AN314" s="109"/>
      <c r="AO314" s="109"/>
      <c r="AP314" s="109"/>
      <c r="AQ314" s="266"/>
      <c r="AR314" s="109"/>
      <c r="AS314" s="109"/>
      <c r="AT314" s="109"/>
      <c r="AU314" s="266"/>
      <c r="AV314" s="109"/>
      <c r="AW314" s="109"/>
      <c r="AX314" s="219"/>
    </row>
    <row r="315" spans="1:50" ht="39.75" hidden="1" customHeight="1" x14ac:dyDescent="0.15">
      <c r="A315" s="992"/>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3" t="s">
        <v>54</v>
      </c>
      <c r="Z315" s="121"/>
      <c r="AA315" s="122"/>
      <c r="AB315" s="286"/>
      <c r="AC315" s="130"/>
      <c r="AD315" s="130"/>
      <c r="AE315" s="266"/>
      <c r="AF315" s="109"/>
      <c r="AG315" s="109"/>
      <c r="AH315" s="109"/>
      <c r="AI315" s="266"/>
      <c r="AJ315" s="109"/>
      <c r="AK315" s="109"/>
      <c r="AL315" s="109"/>
      <c r="AM315" s="266"/>
      <c r="AN315" s="109"/>
      <c r="AO315" s="109"/>
      <c r="AP315" s="109"/>
      <c r="AQ315" s="266"/>
      <c r="AR315" s="109"/>
      <c r="AS315" s="109"/>
      <c r="AT315" s="109"/>
      <c r="AU315" s="266"/>
      <c r="AV315" s="109"/>
      <c r="AW315" s="109"/>
      <c r="AX315" s="219"/>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15">
      <c r="A318" s="992"/>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369</v>
      </c>
      <c r="Z318" s="128"/>
      <c r="AA318" s="129"/>
      <c r="AB318" s="281"/>
      <c r="AC318" s="218"/>
      <c r="AD318" s="218"/>
      <c r="AE318" s="266"/>
      <c r="AF318" s="109"/>
      <c r="AG318" s="109"/>
      <c r="AH318" s="109"/>
      <c r="AI318" s="266"/>
      <c r="AJ318" s="109"/>
      <c r="AK318" s="109"/>
      <c r="AL318" s="109"/>
      <c r="AM318" s="266"/>
      <c r="AN318" s="109"/>
      <c r="AO318" s="109"/>
      <c r="AP318" s="109"/>
      <c r="AQ318" s="266"/>
      <c r="AR318" s="109"/>
      <c r="AS318" s="109"/>
      <c r="AT318" s="109"/>
      <c r="AU318" s="266"/>
      <c r="AV318" s="109"/>
      <c r="AW318" s="109"/>
      <c r="AX318" s="219"/>
    </row>
    <row r="319" spans="1:50" ht="39.75" hidden="1" customHeight="1" x14ac:dyDescent="0.15">
      <c r="A319" s="992"/>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3" t="s">
        <v>54</v>
      </c>
      <c r="Z319" s="121"/>
      <c r="AA319" s="122"/>
      <c r="AB319" s="286"/>
      <c r="AC319" s="130"/>
      <c r="AD319" s="130"/>
      <c r="AE319" s="266"/>
      <c r="AF319" s="109"/>
      <c r="AG319" s="109"/>
      <c r="AH319" s="109"/>
      <c r="AI319" s="266"/>
      <c r="AJ319" s="109"/>
      <c r="AK319" s="109"/>
      <c r="AL319" s="109"/>
      <c r="AM319" s="266"/>
      <c r="AN319" s="109"/>
      <c r="AO319" s="109"/>
      <c r="AP319" s="109"/>
      <c r="AQ319" s="266"/>
      <c r="AR319" s="109"/>
      <c r="AS319" s="109"/>
      <c r="AT319" s="109"/>
      <c r="AU319" s="266"/>
      <c r="AV319" s="109"/>
      <c r="AW319" s="109"/>
      <c r="AX319" s="219"/>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15">
      <c r="A322" s="992"/>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369</v>
      </c>
      <c r="Z322" s="128"/>
      <c r="AA322" s="129"/>
      <c r="AB322" s="281"/>
      <c r="AC322" s="218"/>
      <c r="AD322" s="218"/>
      <c r="AE322" s="266"/>
      <c r="AF322" s="109"/>
      <c r="AG322" s="109"/>
      <c r="AH322" s="109"/>
      <c r="AI322" s="266"/>
      <c r="AJ322" s="109"/>
      <c r="AK322" s="109"/>
      <c r="AL322" s="109"/>
      <c r="AM322" s="266"/>
      <c r="AN322" s="109"/>
      <c r="AO322" s="109"/>
      <c r="AP322" s="109"/>
      <c r="AQ322" s="266"/>
      <c r="AR322" s="109"/>
      <c r="AS322" s="109"/>
      <c r="AT322" s="109"/>
      <c r="AU322" s="266"/>
      <c r="AV322" s="109"/>
      <c r="AW322" s="109"/>
      <c r="AX322" s="219"/>
    </row>
    <row r="323" spans="1:50" ht="39.75" hidden="1" customHeight="1" x14ac:dyDescent="0.15">
      <c r="A323" s="992"/>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3" t="s">
        <v>54</v>
      </c>
      <c r="Z323" s="121"/>
      <c r="AA323" s="122"/>
      <c r="AB323" s="286"/>
      <c r="AC323" s="130"/>
      <c r="AD323" s="130"/>
      <c r="AE323" s="266"/>
      <c r="AF323" s="109"/>
      <c r="AG323" s="109"/>
      <c r="AH323" s="109"/>
      <c r="AI323" s="266"/>
      <c r="AJ323" s="109"/>
      <c r="AK323" s="109"/>
      <c r="AL323" s="109"/>
      <c r="AM323" s="266"/>
      <c r="AN323" s="109"/>
      <c r="AO323" s="109"/>
      <c r="AP323" s="109"/>
      <c r="AQ323" s="266"/>
      <c r="AR323" s="109"/>
      <c r="AS323" s="109"/>
      <c r="AT323" s="109"/>
      <c r="AU323" s="266"/>
      <c r="AV323" s="109"/>
      <c r="AW323" s="109"/>
      <c r="AX323" s="219"/>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thickBot="1" x14ac:dyDescent="0.2">
      <c r="A326" s="992"/>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369</v>
      </c>
      <c r="Z326" s="128"/>
      <c r="AA326" s="129"/>
      <c r="AB326" s="281"/>
      <c r="AC326" s="218"/>
      <c r="AD326" s="218"/>
      <c r="AE326" s="266"/>
      <c r="AF326" s="109"/>
      <c r="AG326" s="109"/>
      <c r="AH326" s="109"/>
      <c r="AI326" s="266"/>
      <c r="AJ326" s="109"/>
      <c r="AK326" s="109"/>
      <c r="AL326" s="109"/>
      <c r="AM326" s="266"/>
      <c r="AN326" s="109"/>
      <c r="AO326" s="109"/>
      <c r="AP326" s="109"/>
      <c r="AQ326" s="266"/>
      <c r="AR326" s="109"/>
      <c r="AS326" s="109"/>
      <c r="AT326" s="109"/>
      <c r="AU326" s="266"/>
      <c r="AV326" s="109"/>
      <c r="AW326" s="109"/>
      <c r="AX326" s="219"/>
    </row>
    <row r="327" spans="1:50" ht="39.75" hidden="1" customHeight="1" x14ac:dyDescent="0.15">
      <c r="A327" s="992"/>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3" t="s">
        <v>54</v>
      </c>
      <c r="Z327" s="121"/>
      <c r="AA327" s="122"/>
      <c r="AB327" s="286"/>
      <c r="AC327" s="130"/>
      <c r="AD327" s="130"/>
      <c r="AE327" s="266"/>
      <c r="AF327" s="109"/>
      <c r="AG327" s="109"/>
      <c r="AH327" s="109"/>
      <c r="AI327" s="266"/>
      <c r="AJ327" s="109"/>
      <c r="AK327" s="109"/>
      <c r="AL327" s="109"/>
      <c r="AM327" s="266"/>
      <c r="AN327" s="109"/>
      <c r="AO327" s="109"/>
      <c r="AP327" s="109"/>
      <c r="AQ327" s="266"/>
      <c r="AR327" s="109"/>
      <c r="AS327" s="109"/>
      <c r="AT327" s="109"/>
      <c r="AU327" s="266"/>
      <c r="AV327" s="109"/>
      <c r="AW327" s="109"/>
      <c r="AX327" s="219"/>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15">
      <c r="A330" s="992"/>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369</v>
      </c>
      <c r="Z330" s="128"/>
      <c r="AA330" s="129"/>
      <c r="AB330" s="281"/>
      <c r="AC330" s="218"/>
      <c r="AD330" s="218"/>
      <c r="AE330" s="266"/>
      <c r="AF330" s="109"/>
      <c r="AG330" s="109"/>
      <c r="AH330" s="109"/>
      <c r="AI330" s="266"/>
      <c r="AJ330" s="109"/>
      <c r="AK330" s="109"/>
      <c r="AL330" s="109"/>
      <c r="AM330" s="266"/>
      <c r="AN330" s="109"/>
      <c r="AO330" s="109"/>
      <c r="AP330" s="109"/>
      <c r="AQ330" s="266"/>
      <c r="AR330" s="109"/>
      <c r="AS330" s="109"/>
      <c r="AT330" s="109"/>
      <c r="AU330" s="266"/>
      <c r="AV330" s="109"/>
      <c r="AW330" s="109"/>
      <c r="AX330" s="219"/>
    </row>
    <row r="331" spans="1:50" ht="39.75" hidden="1" customHeight="1" x14ac:dyDescent="0.15">
      <c r="A331" s="992"/>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3" t="s">
        <v>54</v>
      </c>
      <c r="Z331" s="121"/>
      <c r="AA331" s="122"/>
      <c r="AB331" s="286"/>
      <c r="AC331" s="130"/>
      <c r="AD331" s="130"/>
      <c r="AE331" s="266"/>
      <c r="AF331" s="109"/>
      <c r="AG331" s="109"/>
      <c r="AH331" s="109"/>
      <c r="AI331" s="266"/>
      <c r="AJ331" s="109"/>
      <c r="AK331" s="109"/>
      <c r="AL331" s="109"/>
      <c r="AM331" s="266"/>
      <c r="AN331" s="109"/>
      <c r="AO331" s="109"/>
      <c r="AP331" s="109"/>
      <c r="AQ331" s="266"/>
      <c r="AR331" s="109"/>
      <c r="AS331" s="109"/>
      <c r="AT331" s="109"/>
      <c r="AU331" s="266"/>
      <c r="AV331" s="109"/>
      <c r="AW331" s="109"/>
      <c r="AX331" s="219"/>
    </row>
    <row r="332" spans="1:50" ht="22.5" hidden="1" customHeight="1" x14ac:dyDescent="0.15">
      <c r="A332" s="992"/>
      <c r="B332" s="252"/>
      <c r="C332" s="251"/>
      <c r="D332" s="252"/>
      <c r="E332" s="251"/>
      <c r="F332" s="314"/>
      <c r="G332" s="272" t="s">
        <v>371</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7" t="s">
        <v>459</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2"/>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2"/>
      <c r="B334" s="252"/>
      <c r="C334" s="251"/>
      <c r="D334" s="252"/>
      <c r="E334" s="251"/>
      <c r="F334" s="314"/>
      <c r="G334" s="230"/>
      <c r="H334" s="158"/>
      <c r="I334" s="158"/>
      <c r="J334" s="158"/>
      <c r="K334" s="158"/>
      <c r="L334" s="158"/>
      <c r="M334" s="158"/>
      <c r="N334" s="158"/>
      <c r="O334" s="158"/>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2"/>
      <c r="B338" s="252"/>
      <c r="C338" s="251"/>
      <c r="D338" s="252"/>
      <c r="E338" s="251"/>
      <c r="F338" s="314"/>
      <c r="G338" s="235"/>
      <c r="H338" s="161"/>
      <c r="I338" s="161"/>
      <c r="J338" s="161"/>
      <c r="K338" s="161"/>
      <c r="L338" s="161"/>
      <c r="M338" s="161"/>
      <c r="N338" s="161"/>
      <c r="O338" s="161"/>
      <c r="P338" s="236"/>
      <c r="Q338" s="985"/>
      <c r="R338" s="986"/>
      <c r="S338" s="986"/>
      <c r="T338" s="986"/>
      <c r="U338" s="986"/>
      <c r="V338" s="986"/>
      <c r="W338" s="986"/>
      <c r="X338" s="986"/>
      <c r="Y338" s="986"/>
      <c r="Z338" s="986"/>
      <c r="AA338" s="987"/>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2"/>
      <c r="B339" s="252"/>
      <c r="C339" s="251"/>
      <c r="D339" s="252"/>
      <c r="E339" s="251"/>
      <c r="F339" s="314"/>
      <c r="G339" s="272" t="s">
        <v>371</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7" t="s">
        <v>459</v>
      </c>
      <c r="AC339" s="166"/>
      <c r="AD339" s="167"/>
      <c r="AE339" s="273"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2"/>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58"/>
      <c r="I341" s="158"/>
      <c r="J341" s="158"/>
      <c r="K341" s="158"/>
      <c r="L341" s="158"/>
      <c r="M341" s="158"/>
      <c r="N341" s="158"/>
      <c r="O341" s="158"/>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2"/>
      <c r="B345" s="252"/>
      <c r="C345" s="251"/>
      <c r="D345" s="252"/>
      <c r="E345" s="251"/>
      <c r="F345" s="314"/>
      <c r="G345" s="235"/>
      <c r="H345" s="161"/>
      <c r="I345" s="161"/>
      <c r="J345" s="161"/>
      <c r="K345" s="161"/>
      <c r="L345" s="161"/>
      <c r="M345" s="161"/>
      <c r="N345" s="161"/>
      <c r="O345" s="161"/>
      <c r="P345" s="236"/>
      <c r="Q345" s="985"/>
      <c r="R345" s="986"/>
      <c r="S345" s="986"/>
      <c r="T345" s="986"/>
      <c r="U345" s="986"/>
      <c r="V345" s="986"/>
      <c r="W345" s="986"/>
      <c r="X345" s="986"/>
      <c r="Y345" s="986"/>
      <c r="Z345" s="986"/>
      <c r="AA345" s="987"/>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2"/>
      <c r="B346" s="252"/>
      <c r="C346" s="251"/>
      <c r="D346" s="252"/>
      <c r="E346" s="251"/>
      <c r="F346" s="314"/>
      <c r="G346" s="272" t="s">
        <v>371</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7" t="s">
        <v>459</v>
      </c>
      <c r="AC346" s="166"/>
      <c r="AD346" s="167"/>
      <c r="AE346" s="273"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2"/>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58"/>
      <c r="I348" s="158"/>
      <c r="J348" s="158"/>
      <c r="K348" s="158"/>
      <c r="L348" s="158"/>
      <c r="M348" s="158"/>
      <c r="N348" s="158"/>
      <c r="O348" s="158"/>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2"/>
      <c r="B352" s="252"/>
      <c r="C352" s="251"/>
      <c r="D352" s="252"/>
      <c r="E352" s="251"/>
      <c r="F352" s="314"/>
      <c r="G352" s="235"/>
      <c r="H352" s="161"/>
      <c r="I352" s="161"/>
      <c r="J352" s="161"/>
      <c r="K352" s="161"/>
      <c r="L352" s="161"/>
      <c r="M352" s="161"/>
      <c r="N352" s="161"/>
      <c r="O352" s="161"/>
      <c r="P352" s="236"/>
      <c r="Q352" s="985"/>
      <c r="R352" s="986"/>
      <c r="S352" s="986"/>
      <c r="T352" s="986"/>
      <c r="U352" s="986"/>
      <c r="V352" s="986"/>
      <c r="W352" s="986"/>
      <c r="X352" s="986"/>
      <c r="Y352" s="986"/>
      <c r="Z352" s="986"/>
      <c r="AA352" s="987"/>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2"/>
      <c r="B353" s="252"/>
      <c r="C353" s="251"/>
      <c r="D353" s="252"/>
      <c r="E353" s="251"/>
      <c r="F353" s="314"/>
      <c r="G353" s="272" t="s">
        <v>371</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7" t="s">
        <v>459</v>
      </c>
      <c r="AC353" s="166"/>
      <c r="AD353" s="167"/>
      <c r="AE353" s="273"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2"/>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58"/>
      <c r="I355" s="158"/>
      <c r="J355" s="158"/>
      <c r="K355" s="158"/>
      <c r="L355" s="158"/>
      <c r="M355" s="158"/>
      <c r="N355" s="158"/>
      <c r="O355" s="158"/>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2"/>
      <c r="B359" s="252"/>
      <c r="C359" s="251"/>
      <c r="D359" s="252"/>
      <c r="E359" s="251"/>
      <c r="F359" s="314"/>
      <c r="G359" s="235"/>
      <c r="H359" s="161"/>
      <c r="I359" s="161"/>
      <c r="J359" s="161"/>
      <c r="K359" s="161"/>
      <c r="L359" s="161"/>
      <c r="M359" s="161"/>
      <c r="N359" s="161"/>
      <c r="O359" s="161"/>
      <c r="P359" s="236"/>
      <c r="Q359" s="985"/>
      <c r="R359" s="986"/>
      <c r="S359" s="986"/>
      <c r="T359" s="986"/>
      <c r="U359" s="986"/>
      <c r="V359" s="986"/>
      <c r="W359" s="986"/>
      <c r="X359" s="986"/>
      <c r="Y359" s="986"/>
      <c r="Z359" s="986"/>
      <c r="AA359" s="987"/>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2"/>
      <c r="B360" s="252"/>
      <c r="C360" s="251"/>
      <c r="D360" s="252"/>
      <c r="E360" s="251"/>
      <c r="F360" s="314"/>
      <c r="G360" s="272" t="s">
        <v>371</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7" t="s">
        <v>459</v>
      </c>
      <c r="AC360" s="166"/>
      <c r="AD360" s="167"/>
      <c r="AE360" s="273"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2"/>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58"/>
      <c r="I362" s="158"/>
      <c r="J362" s="158"/>
      <c r="K362" s="158"/>
      <c r="L362" s="158"/>
      <c r="M362" s="158"/>
      <c r="N362" s="158"/>
      <c r="O362" s="158"/>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2"/>
      <c r="B366" s="252"/>
      <c r="C366" s="251"/>
      <c r="D366" s="252"/>
      <c r="E366" s="315"/>
      <c r="F366" s="316"/>
      <c r="G366" s="235"/>
      <c r="H366" s="161"/>
      <c r="I366" s="161"/>
      <c r="J366" s="161"/>
      <c r="K366" s="161"/>
      <c r="L366" s="161"/>
      <c r="M366" s="161"/>
      <c r="N366" s="161"/>
      <c r="O366" s="161"/>
      <c r="P366" s="236"/>
      <c r="Q366" s="985"/>
      <c r="R366" s="986"/>
      <c r="S366" s="986"/>
      <c r="T366" s="986"/>
      <c r="U366" s="986"/>
      <c r="V366" s="986"/>
      <c r="W366" s="986"/>
      <c r="X366" s="986"/>
      <c r="Y366" s="986"/>
      <c r="Z366" s="986"/>
      <c r="AA366" s="987"/>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2"/>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2"/>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2"/>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15">
      <c r="A374" s="992"/>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369</v>
      </c>
      <c r="Z374" s="128"/>
      <c r="AA374" s="129"/>
      <c r="AB374" s="281"/>
      <c r="AC374" s="218"/>
      <c r="AD374" s="218"/>
      <c r="AE374" s="266"/>
      <c r="AF374" s="109"/>
      <c r="AG374" s="109"/>
      <c r="AH374" s="109"/>
      <c r="AI374" s="266"/>
      <c r="AJ374" s="109"/>
      <c r="AK374" s="109"/>
      <c r="AL374" s="109"/>
      <c r="AM374" s="266"/>
      <c r="AN374" s="109"/>
      <c r="AO374" s="109"/>
      <c r="AP374" s="109"/>
      <c r="AQ374" s="266"/>
      <c r="AR374" s="109"/>
      <c r="AS374" s="109"/>
      <c r="AT374" s="109"/>
      <c r="AU374" s="266"/>
      <c r="AV374" s="109"/>
      <c r="AW374" s="109"/>
      <c r="AX374" s="219"/>
    </row>
    <row r="375" spans="1:50" ht="39.75" hidden="1" customHeight="1" x14ac:dyDescent="0.15">
      <c r="A375" s="992"/>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3" t="s">
        <v>54</v>
      </c>
      <c r="Z375" s="121"/>
      <c r="AA375" s="122"/>
      <c r="AB375" s="286"/>
      <c r="AC375" s="130"/>
      <c r="AD375" s="130"/>
      <c r="AE375" s="266"/>
      <c r="AF375" s="109"/>
      <c r="AG375" s="109"/>
      <c r="AH375" s="109"/>
      <c r="AI375" s="266"/>
      <c r="AJ375" s="109"/>
      <c r="AK375" s="109"/>
      <c r="AL375" s="109"/>
      <c r="AM375" s="266"/>
      <c r="AN375" s="109"/>
      <c r="AO375" s="109"/>
      <c r="AP375" s="109"/>
      <c r="AQ375" s="266"/>
      <c r="AR375" s="109"/>
      <c r="AS375" s="109"/>
      <c r="AT375" s="109"/>
      <c r="AU375" s="266"/>
      <c r="AV375" s="109"/>
      <c r="AW375" s="109"/>
      <c r="AX375" s="219"/>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15">
      <c r="A378" s="992"/>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369</v>
      </c>
      <c r="Z378" s="128"/>
      <c r="AA378" s="129"/>
      <c r="AB378" s="281"/>
      <c r="AC378" s="218"/>
      <c r="AD378" s="218"/>
      <c r="AE378" s="266"/>
      <c r="AF378" s="109"/>
      <c r="AG378" s="109"/>
      <c r="AH378" s="109"/>
      <c r="AI378" s="266"/>
      <c r="AJ378" s="109"/>
      <c r="AK378" s="109"/>
      <c r="AL378" s="109"/>
      <c r="AM378" s="266"/>
      <c r="AN378" s="109"/>
      <c r="AO378" s="109"/>
      <c r="AP378" s="109"/>
      <c r="AQ378" s="266"/>
      <c r="AR378" s="109"/>
      <c r="AS378" s="109"/>
      <c r="AT378" s="109"/>
      <c r="AU378" s="266"/>
      <c r="AV378" s="109"/>
      <c r="AW378" s="109"/>
      <c r="AX378" s="219"/>
    </row>
    <row r="379" spans="1:50" ht="39.75" hidden="1" customHeight="1" x14ac:dyDescent="0.15">
      <c r="A379" s="992"/>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3" t="s">
        <v>54</v>
      </c>
      <c r="Z379" s="121"/>
      <c r="AA379" s="122"/>
      <c r="AB379" s="286"/>
      <c r="AC379" s="130"/>
      <c r="AD379" s="130"/>
      <c r="AE379" s="266"/>
      <c r="AF379" s="109"/>
      <c r="AG379" s="109"/>
      <c r="AH379" s="109"/>
      <c r="AI379" s="266"/>
      <c r="AJ379" s="109"/>
      <c r="AK379" s="109"/>
      <c r="AL379" s="109"/>
      <c r="AM379" s="266"/>
      <c r="AN379" s="109"/>
      <c r="AO379" s="109"/>
      <c r="AP379" s="109"/>
      <c r="AQ379" s="266"/>
      <c r="AR379" s="109"/>
      <c r="AS379" s="109"/>
      <c r="AT379" s="109"/>
      <c r="AU379" s="266"/>
      <c r="AV379" s="109"/>
      <c r="AW379" s="109"/>
      <c r="AX379" s="219"/>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15">
      <c r="A382" s="992"/>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369</v>
      </c>
      <c r="Z382" s="128"/>
      <c r="AA382" s="129"/>
      <c r="AB382" s="281"/>
      <c r="AC382" s="218"/>
      <c r="AD382" s="218"/>
      <c r="AE382" s="266"/>
      <c r="AF382" s="109"/>
      <c r="AG382" s="109"/>
      <c r="AH382" s="109"/>
      <c r="AI382" s="266"/>
      <c r="AJ382" s="109"/>
      <c r="AK382" s="109"/>
      <c r="AL382" s="109"/>
      <c r="AM382" s="266"/>
      <c r="AN382" s="109"/>
      <c r="AO382" s="109"/>
      <c r="AP382" s="109"/>
      <c r="AQ382" s="266"/>
      <c r="AR382" s="109"/>
      <c r="AS382" s="109"/>
      <c r="AT382" s="109"/>
      <c r="AU382" s="266"/>
      <c r="AV382" s="109"/>
      <c r="AW382" s="109"/>
      <c r="AX382" s="219"/>
    </row>
    <row r="383" spans="1:50" ht="39.75" hidden="1" customHeight="1" x14ac:dyDescent="0.15">
      <c r="A383" s="992"/>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3" t="s">
        <v>54</v>
      </c>
      <c r="Z383" s="121"/>
      <c r="AA383" s="122"/>
      <c r="AB383" s="286"/>
      <c r="AC383" s="130"/>
      <c r="AD383" s="130"/>
      <c r="AE383" s="266"/>
      <c r="AF383" s="109"/>
      <c r="AG383" s="109"/>
      <c r="AH383" s="109"/>
      <c r="AI383" s="266"/>
      <c r="AJ383" s="109"/>
      <c r="AK383" s="109"/>
      <c r="AL383" s="109"/>
      <c r="AM383" s="266"/>
      <c r="AN383" s="109"/>
      <c r="AO383" s="109"/>
      <c r="AP383" s="109"/>
      <c r="AQ383" s="266"/>
      <c r="AR383" s="109"/>
      <c r="AS383" s="109"/>
      <c r="AT383" s="109"/>
      <c r="AU383" s="266"/>
      <c r="AV383" s="109"/>
      <c r="AW383" s="109"/>
      <c r="AX383" s="219"/>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15">
      <c r="A386" s="992"/>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369</v>
      </c>
      <c r="Z386" s="128"/>
      <c r="AA386" s="129"/>
      <c r="AB386" s="281"/>
      <c r="AC386" s="218"/>
      <c r="AD386" s="218"/>
      <c r="AE386" s="266"/>
      <c r="AF386" s="109"/>
      <c r="AG386" s="109"/>
      <c r="AH386" s="109"/>
      <c r="AI386" s="266"/>
      <c r="AJ386" s="109"/>
      <c r="AK386" s="109"/>
      <c r="AL386" s="109"/>
      <c r="AM386" s="266"/>
      <c r="AN386" s="109"/>
      <c r="AO386" s="109"/>
      <c r="AP386" s="109"/>
      <c r="AQ386" s="266"/>
      <c r="AR386" s="109"/>
      <c r="AS386" s="109"/>
      <c r="AT386" s="109"/>
      <c r="AU386" s="266"/>
      <c r="AV386" s="109"/>
      <c r="AW386" s="109"/>
      <c r="AX386" s="219"/>
    </row>
    <row r="387" spans="1:50" ht="39.75" hidden="1" customHeight="1" x14ac:dyDescent="0.15">
      <c r="A387" s="992"/>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3" t="s">
        <v>54</v>
      </c>
      <c r="Z387" s="121"/>
      <c r="AA387" s="122"/>
      <c r="AB387" s="286"/>
      <c r="AC387" s="130"/>
      <c r="AD387" s="130"/>
      <c r="AE387" s="266"/>
      <c r="AF387" s="109"/>
      <c r="AG387" s="109"/>
      <c r="AH387" s="109"/>
      <c r="AI387" s="266"/>
      <c r="AJ387" s="109"/>
      <c r="AK387" s="109"/>
      <c r="AL387" s="109"/>
      <c r="AM387" s="266"/>
      <c r="AN387" s="109"/>
      <c r="AO387" s="109"/>
      <c r="AP387" s="109"/>
      <c r="AQ387" s="266"/>
      <c r="AR387" s="109"/>
      <c r="AS387" s="109"/>
      <c r="AT387" s="109"/>
      <c r="AU387" s="266"/>
      <c r="AV387" s="109"/>
      <c r="AW387" s="109"/>
      <c r="AX387" s="219"/>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15">
      <c r="A390" s="992"/>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369</v>
      </c>
      <c r="Z390" s="128"/>
      <c r="AA390" s="129"/>
      <c r="AB390" s="281"/>
      <c r="AC390" s="218"/>
      <c r="AD390" s="218"/>
      <c r="AE390" s="266"/>
      <c r="AF390" s="109"/>
      <c r="AG390" s="109"/>
      <c r="AH390" s="109"/>
      <c r="AI390" s="266"/>
      <c r="AJ390" s="109"/>
      <c r="AK390" s="109"/>
      <c r="AL390" s="109"/>
      <c r="AM390" s="266"/>
      <c r="AN390" s="109"/>
      <c r="AO390" s="109"/>
      <c r="AP390" s="109"/>
      <c r="AQ390" s="266"/>
      <c r="AR390" s="109"/>
      <c r="AS390" s="109"/>
      <c r="AT390" s="109"/>
      <c r="AU390" s="266"/>
      <c r="AV390" s="109"/>
      <c r="AW390" s="109"/>
      <c r="AX390" s="219"/>
    </row>
    <row r="391" spans="1:50" ht="39.75" hidden="1" customHeight="1" x14ac:dyDescent="0.15">
      <c r="A391" s="992"/>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3" t="s">
        <v>54</v>
      </c>
      <c r="Z391" s="121"/>
      <c r="AA391" s="122"/>
      <c r="AB391" s="286"/>
      <c r="AC391" s="130"/>
      <c r="AD391" s="130"/>
      <c r="AE391" s="266"/>
      <c r="AF391" s="109"/>
      <c r="AG391" s="109"/>
      <c r="AH391" s="109"/>
      <c r="AI391" s="266"/>
      <c r="AJ391" s="109"/>
      <c r="AK391" s="109"/>
      <c r="AL391" s="109"/>
      <c r="AM391" s="266"/>
      <c r="AN391" s="109"/>
      <c r="AO391" s="109"/>
      <c r="AP391" s="109"/>
      <c r="AQ391" s="266"/>
      <c r="AR391" s="109"/>
      <c r="AS391" s="109"/>
      <c r="AT391" s="109"/>
      <c r="AU391" s="266"/>
      <c r="AV391" s="109"/>
      <c r="AW391" s="109"/>
      <c r="AX391" s="219"/>
    </row>
    <row r="392" spans="1:50" ht="22.5" hidden="1" customHeight="1" x14ac:dyDescent="0.15">
      <c r="A392" s="992"/>
      <c r="B392" s="252"/>
      <c r="C392" s="251"/>
      <c r="D392" s="252"/>
      <c r="E392" s="251"/>
      <c r="F392" s="314"/>
      <c r="G392" s="272" t="s">
        <v>371</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7" t="s">
        <v>459</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2"/>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2"/>
      <c r="B394" s="252"/>
      <c r="C394" s="251"/>
      <c r="D394" s="252"/>
      <c r="E394" s="251"/>
      <c r="F394" s="314"/>
      <c r="G394" s="230"/>
      <c r="H394" s="158"/>
      <c r="I394" s="158"/>
      <c r="J394" s="158"/>
      <c r="K394" s="158"/>
      <c r="L394" s="158"/>
      <c r="M394" s="158"/>
      <c r="N394" s="158"/>
      <c r="O394" s="158"/>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2"/>
      <c r="B398" s="252"/>
      <c r="C398" s="251"/>
      <c r="D398" s="252"/>
      <c r="E398" s="251"/>
      <c r="F398" s="314"/>
      <c r="G398" s="235"/>
      <c r="H398" s="161"/>
      <c r="I398" s="161"/>
      <c r="J398" s="161"/>
      <c r="K398" s="161"/>
      <c r="L398" s="161"/>
      <c r="M398" s="161"/>
      <c r="N398" s="161"/>
      <c r="O398" s="161"/>
      <c r="P398" s="236"/>
      <c r="Q398" s="985"/>
      <c r="R398" s="986"/>
      <c r="S398" s="986"/>
      <c r="T398" s="986"/>
      <c r="U398" s="986"/>
      <c r="V398" s="986"/>
      <c r="W398" s="986"/>
      <c r="X398" s="986"/>
      <c r="Y398" s="986"/>
      <c r="Z398" s="986"/>
      <c r="AA398" s="987"/>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2"/>
      <c r="B399" s="252"/>
      <c r="C399" s="251"/>
      <c r="D399" s="252"/>
      <c r="E399" s="251"/>
      <c r="F399" s="314"/>
      <c r="G399" s="272" t="s">
        <v>371</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7" t="s">
        <v>459</v>
      </c>
      <c r="AC399" s="166"/>
      <c r="AD399" s="167"/>
      <c r="AE399" s="273"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2"/>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58"/>
      <c r="I401" s="158"/>
      <c r="J401" s="158"/>
      <c r="K401" s="158"/>
      <c r="L401" s="158"/>
      <c r="M401" s="158"/>
      <c r="N401" s="158"/>
      <c r="O401" s="158"/>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2"/>
      <c r="B405" s="252"/>
      <c r="C405" s="251"/>
      <c r="D405" s="252"/>
      <c r="E405" s="251"/>
      <c r="F405" s="314"/>
      <c r="G405" s="235"/>
      <c r="H405" s="161"/>
      <c r="I405" s="161"/>
      <c r="J405" s="161"/>
      <c r="K405" s="161"/>
      <c r="L405" s="161"/>
      <c r="M405" s="161"/>
      <c r="N405" s="161"/>
      <c r="O405" s="161"/>
      <c r="P405" s="236"/>
      <c r="Q405" s="985"/>
      <c r="R405" s="986"/>
      <c r="S405" s="986"/>
      <c r="T405" s="986"/>
      <c r="U405" s="986"/>
      <c r="V405" s="986"/>
      <c r="W405" s="986"/>
      <c r="X405" s="986"/>
      <c r="Y405" s="986"/>
      <c r="Z405" s="986"/>
      <c r="AA405" s="987"/>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2"/>
      <c r="B406" s="252"/>
      <c r="C406" s="251"/>
      <c r="D406" s="252"/>
      <c r="E406" s="251"/>
      <c r="F406" s="314"/>
      <c r="G406" s="272" t="s">
        <v>371</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7" t="s">
        <v>459</v>
      </c>
      <c r="AC406" s="166"/>
      <c r="AD406" s="167"/>
      <c r="AE406" s="273"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2"/>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58"/>
      <c r="I408" s="158"/>
      <c r="J408" s="158"/>
      <c r="K408" s="158"/>
      <c r="L408" s="158"/>
      <c r="M408" s="158"/>
      <c r="N408" s="158"/>
      <c r="O408" s="158"/>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2"/>
      <c r="B412" s="252"/>
      <c r="C412" s="251"/>
      <c r="D412" s="252"/>
      <c r="E412" s="251"/>
      <c r="F412" s="314"/>
      <c r="G412" s="235"/>
      <c r="H412" s="161"/>
      <c r="I412" s="161"/>
      <c r="J412" s="161"/>
      <c r="K412" s="161"/>
      <c r="L412" s="161"/>
      <c r="M412" s="161"/>
      <c r="N412" s="161"/>
      <c r="O412" s="161"/>
      <c r="P412" s="236"/>
      <c r="Q412" s="985"/>
      <c r="R412" s="986"/>
      <c r="S412" s="986"/>
      <c r="T412" s="986"/>
      <c r="U412" s="986"/>
      <c r="V412" s="986"/>
      <c r="W412" s="986"/>
      <c r="X412" s="986"/>
      <c r="Y412" s="986"/>
      <c r="Z412" s="986"/>
      <c r="AA412" s="987"/>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2"/>
      <c r="B413" s="252"/>
      <c r="C413" s="251"/>
      <c r="D413" s="252"/>
      <c r="E413" s="251"/>
      <c r="F413" s="314"/>
      <c r="G413" s="272" t="s">
        <v>371</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7" t="s">
        <v>459</v>
      </c>
      <c r="AC413" s="166"/>
      <c r="AD413" s="167"/>
      <c r="AE413" s="273"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2"/>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58"/>
      <c r="I415" s="158"/>
      <c r="J415" s="158"/>
      <c r="K415" s="158"/>
      <c r="L415" s="158"/>
      <c r="M415" s="158"/>
      <c r="N415" s="158"/>
      <c r="O415" s="158"/>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2"/>
      <c r="B419" s="252"/>
      <c r="C419" s="251"/>
      <c r="D419" s="252"/>
      <c r="E419" s="251"/>
      <c r="F419" s="314"/>
      <c r="G419" s="235"/>
      <c r="H419" s="161"/>
      <c r="I419" s="161"/>
      <c r="J419" s="161"/>
      <c r="K419" s="161"/>
      <c r="L419" s="161"/>
      <c r="M419" s="161"/>
      <c r="N419" s="161"/>
      <c r="O419" s="161"/>
      <c r="P419" s="236"/>
      <c r="Q419" s="985"/>
      <c r="R419" s="986"/>
      <c r="S419" s="986"/>
      <c r="T419" s="986"/>
      <c r="U419" s="986"/>
      <c r="V419" s="986"/>
      <c r="W419" s="986"/>
      <c r="X419" s="986"/>
      <c r="Y419" s="986"/>
      <c r="Z419" s="986"/>
      <c r="AA419" s="987"/>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2"/>
      <c r="B420" s="252"/>
      <c r="C420" s="251"/>
      <c r="D420" s="252"/>
      <c r="E420" s="251"/>
      <c r="F420" s="314"/>
      <c r="G420" s="272" t="s">
        <v>371</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7" t="s">
        <v>459</v>
      </c>
      <c r="AC420" s="166"/>
      <c r="AD420" s="167"/>
      <c r="AE420" s="273"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2"/>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58"/>
      <c r="I422" s="158"/>
      <c r="J422" s="158"/>
      <c r="K422" s="158"/>
      <c r="L422" s="158"/>
      <c r="M422" s="158"/>
      <c r="N422" s="158"/>
      <c r="O422" s="158"/>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2"/>
      <c r="B426" s="252"/>
      <c r="C426" s="251"/>
      <c r="D426" s="252"/>
      <c r="E426" s="315"/>
      <c r="F426" s="316"/>
      <c r="G426" s="235"/>
      <c r="H426" s="161"/>
      <c r="I426" s="161"/>
      <c r="J426" s="161"/>
      <c r="K426" s="161"/>
      <c r="L426" s="161"/>
      <c r="M426" s="161"/>
      <c r="N426" s="161"/>
      <c r="O426" s="161"/>
      <c r="P426" s="236"/>
      <c r="Q426" s="985"/>
      <c r="R426" s="986"/>
      <c r="S426" s="986"/>
      <c r="T426" s="986"/>
      <c r="U426" s="986"/>
      <c r="V426" s="986"/>
      <c r="W426" s="986"/>
      <c r="X426" s="986"/>
      <c r="Y426" s="986"/>
      <c r="Z426" s="986"/>
      <c r="AA426" s="987"/>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2"/>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2"/>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2"/>
      <c r="B429" s="252"/>
      <c r="C429" s="315"/>
      <c r="D429" s="99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2"/>
      <c r="B430" s="252"/>
      <c r="C430" s="249" t="s">
        <v>560</v>
      </c>
      <c r="D430" s="250"/>
      <c r="E430" s="238" t="s">
        <v>544</v>
      </c>
      <c r="F430" s="447"/>
      <c r="G430" s="240" t="s">
        <v>374</v>
      </c>
      <c r="H430" s="155"/>
      <c r="I430" s="155"/>
      <c r="J430" s="241" t="s">
        <v>573</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527</v>
      </c>
      <c r="AJ431" s="178"/>
      <c r="AK431" s="178"/>
      <c r="AL431" s="173"/>
      <c r="AM431" s="178" t="s">
        <v>522</v>
      </c>
      <c r="AN431" s="178"/>
      <c r="AO431" s="178"/>
      <c r="AP431" s="173"/>
      <c r="AQ431" s="173" t="s">
        <v>354</v>
      </c>
      <c r="AR431" s="166"/>
      <c r="AS431" s="166"/>
      <c r="AT431" s="167"/>
      <c r="AU431" s="131" t="s">
        <v>253</v>
      </c>
      <c r="AV431" s="131"/>
      <c r="AW431" s="131"/>
      <c r="AX431" s="132"/>
    </row>
    <row r="432" spans="1:50" ht="18.75" customHeight="1" x14ac:dyDescent="0.15">
      <c r="A432" s="992"/>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663</v>
      </c>
      <c r="AF432" s="133"/>
      <c r="AG432" s="134" t="s">
        <v>355</v>
      </c>
      <c r="AH432" s="169"/>
      <c r="AI432" s="179"/>
      <c r="AJ432" s="179"/>
      <c r="AK432" s="179"/>
      <c r="AL432" s="174"/>
      <c r="AM432" s="179"/>
      <c r="AN432" s="179"/>
      <c r="AO432" s="179"/>
      <c r="AP432" s="174"/>
      <c r="AQ432" s="214" t="s">
        <v>664</v>
      </c>
      <c r="AR432" s="133"/>
      <c r="AS432" s="134" t="s">
        <v>355</v>
      </c>
      <c r="AT432" s="169"/>
      <c r="AU432" s="133" t="s">
        <v>666</v>
      </c>
      <c r="AV432" s="133"/>
      <c r="AW432" s="134" t="s">
        <v>300</v>
      </c>
      <c r="AX432" s="135"/>
    </row>
    <row r="433" spans="1:50" ht="23.25" customHeight="1" x14ac:dyDescent="0.15">
      <c r="A433" s="992"/>
      <c r="B433" s="252"/>
      <c r="C433" s="251"/>
      <c r="D433" s="252"/>
      <c r="E433" s="163"/>
      <c r="F433" s="164"/>
      <c r="G433" s="230" t="s">
        <v>608</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608</v>
      </c>
      <c r="AC433" s="130"/>
      <c r="AD433" s="130"/>
      <c r="AE433" s="108" t="s">
        <v>577</v>
      </c>
      <c r="AF433" s="109"/>
      <c r="AG433" s="109"/>
      <c r="AH433" s="109"/>
      <c r="AI433" s="108" t="s">
        <v>577</v>
      </c>
      <c r="AJ433" s="109"/>
      <c r="AK433" s="109"/>
      <c r="AL433" s="109"/>
      <c r="AM433" s="108" t="s">
        <v>577</v>
      </c>
      <c r="AN433" s="109"/>
      <c r="AO433" s="109"/>
      <c r="AP433" s="110"/>
      <c r="AQ433" s="108" t="s">
        <v>584</v>
      </c>
      <c r="AR433" s="109"/>
      <c r="AS433" s="109"/>
      <c r="AT433" s="110"/>
      <c r="AU433" s="109" t="s">
        <v>610</v>
      </c>
      <c r="AV433" s="109"/>
      <c r="AW433" s="109"/>
      <c r="AX433" s="219"/>
    </row>
    <row r="434" spans="1:50" ht="23.25" customHeight="1" x14ac:dyDescent="0.15">
      <c r="A434" s="992"/>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3" t="s">
        <v>54</v>
      </c>
      <c r="Z434" s="121"/>
      <c r="AA434" s="122"/>
      <c r="AB434" s="218" t="s">
        <v>573</v>
      </c>
      <c r="AC434" s="218"/>
      <c r="AD434" s="218"/>
      <c r="AE434" s="108" t="s">
        <v>577</v>
      </c>
      <c r="AF434" s="109"/>
      <c r="AG434" s="109"/>
      <c r="AH434" s="110"/>
      <c r="AI434" s="108" t="s">
        <v>609</v>
      </c>
      <c r="AJ434" s="109"/>
      <c r="AK434" s="109"/>
      <c r="AL434" s="109"/>
      <c r="AM434" s="108" t="s">
        <v>584</v>
      </c>
      <c r="AN434" s="109"/>
      <c r="AO434" s="109"/>
      <c r="AP434" s="110"/>
      <c r="AQ434" s="108" t="s">
        <v>577</v>
      </c>
      <c r="AR434" s="109"/>
      <c r="AS434" s="109"/>
      <c r="AT434" s="110"/>
      <c r="AU434" s="109" t="s">
        <v>605</v>
      </c>
      <c r="AV434" s="109"/>
      <c r="AW434" s="109"/>
      <c r="AX434" s="219"/>
    </row>
    <row r="435" spans="1:50" ht="23.25" customHeight="1" x14ac:dyDescent="0.15">
      <c r="A435" s="992"/>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3" t="s">
        <v>13</v>
      </c>
      <c r="Z435" s="121"/>
      <c r="AA435" s="122"/>
      <c r="AB435" s="237" t="s">
        <v>301</v>
      </c>
      <c r="AC435" s="237"/>
      <c r="AD435" s="237"/>
      <c r="AE435" s="108" t="s">
        <v>577</v>
      </c>
      <c r="AF435" s="109"/>
      <c r="AG435" s="109"/>
      <c r="AH435" s="110"/>
      <c r="AI435" s="108" t="s">
        <v>577</v>
      </c>
      <c r="AJ435" s="109"/>
      <c r="AK435" s="109"/>
      <c r="AL435" s="109"/>
      <c r="AM435" s="108" t="s">
        <v>585</v>
      </c>
      <c r="AN435" s="109"/>
      <c r="AO435" s="109"/>
      <c r="AP435" s="110"/>
      <c r="AQ435" s="108" t="s">
        <v>577</v>
      </c>
      <c r="AR435" s="109"/>
      <c r="AS435" s="109"/>
      <c r="AT435" s="110"/>
      <c r="AU435" s="109" t="s">
        <v>611</v>
      </c>
      <c r="AV435" s="109"/>
      <c r="AW435" s="109"/>
      <c r="AX435" s="219"/>
    </row>
    <row r="436" spans="1:50" ht="18.75" hidden="1" customHeight="1" x14ac:dyDescent="0.15">
      <c r="A436" s="992"/>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526</v>
      </c>
      <c r="AJ436" s="178"/>
      <c r="AK436" s="178"/>
      <c r="AL436" s="173"/>
      <c r="AM436" s="178" t="s">
        <v>522</v>
      </c>
      <c r="AN436" s="178"/>
      <c r="AO436" s="178"/>
      <c r="AP436" s="173"/>
      <c r="AQ436" s="173" t="s">
        <v>354</v>
      </c>
      <c r="AR436" s="166"/>
      <c r="AS436" s="166"/>
      <c r="AT436" s="167"/>
      <c r="AU436" s="131" t="s">
        <v>253</v>
      </c>
      <c r="AV436" s="131"/>
      <c r="AW436" s="131"/>
      <c r="AX436" s="132"/>
    </row>
    <row r="437" spans="1:50" ht="18.75" hidden="1" customHeight="1" x14ac:dyDescent="0.15">
      <c r="A437" s="992"/>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2"/>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2"/>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2"/>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3" t="s">
        <v>13</v>
      </c>
      <c r="Z440" s="121"/>
      <c r="AA440" s="122"/>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2"/>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526</v>
      </c>
      <c r="AJ441" s="178"/>
      <c r="AK441" s="178"/>
      <c r="AL441" s="173"/>
      <c r="AM441" s="178" t="s">
        <v>518</v>
      </c>
      <c r="AN441" s="178"/>
      <c r="AO441" s="178"/>
      <c r="AP441" s="173"/>
      <c r="AQ441" s="173" t="s">
        <v>354</v>
      </c>
      <c r="AR441" s="166"/>
      <c r="AS441" s="166"/>
      <c r="AT441" s="167"/>
      <c r="AU441" s="131" t="s">
        <v>253</v>
      </c>
      <c r="AV441" s="131"/>
      <c r="AW441" s="131"/>
      <c r="AX441" s="132"/>
    </row>
    <row r="442" spans="1:50" ht="18.75" hidden="1" customHeight="1" x14ac:dyDescent="0.15">
      <c r="A442" s="992"/>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2"/>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2"/>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2"/>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3" t="s">
        <v>13</v>
      </c>
      <c r="Z445" s="121"/>
      <c r="AA445" s="122"/>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2"/>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526</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992"/>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2"/>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2"/>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2"/>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3" t="s">
        <v>13</v>
      </c>
      <c r="Z450" s="121"/>
      <c r="AA450" s="122"/>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2"/>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526</v>
      </c>
      <c r="AJ451" s="178"/>
      <c r="AK451" s="178"/>
      <c r="AL451" s="173"/>
      <c r="AM451" s="178" t="s">
        <v>522</v>
      </c>
      <c r="AN451" s="178"/>
      <c r="AO451" s="178"/>
      <c r="AP451" s="173"/>
      <c r="AQ451" s="173" t="s">
        <v>354</v>
      </c>
      <c r="AR451" s="166"/>
      <c r="AS451" s="166"/>
      <c r="AT451" s="167"/>
      <c r="AU451" s="131" t="s">
        <v>253</v>
      </c>
      <c r="AV451" s="131"/>
      <c r="AW451" s="131"/>
      <c r="AX451" s="132"/>
    </row>
    <row r="452" spans="1:50" ht="18.75" hidden="1" customHeight="1" x14ac:dyDescent="0.15">
      <c r="A452" s="992"/>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2"/>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2"/>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2"/>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3" t="s">
        <v>13</v>
      </c>
      <c r="Z455" s="121"/>
      <c r="AA455" s="122"/>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2"/>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526</v>
      </c>
      <c r="AJ456" s="178"/>
      <c r="AK456" s="178"/>
      <c r="AL456" s="173"/>
      <c r="AM456" s="178" t="s">
        <v>522</v>
      </c>
      <c r="AN456" s="178"/>
      <c r="AO456" s="178"/>
      <c r="AP456" s="173"/>
      <c r="AQ456" s="173" t="s">
        <v>354</v>
      </c>
      <c r="AR456" s="166"/>
      <c r="AS456" s="166"/>
      <c r="AT456" s="167"/>
      <c r="AU456" s="131" t="s">
        <v>253</v>
      </c>
      <c r="AV456" s="131"/>
      <c r="AW456" s="131"/>
      <c r="AX456" s="132"/>
    </row>
    <row r="457" spans="1:50" ht="18.75" customHeight="1" x14ac:dyDescent="0.15">
      <c r="A457" s="992"/>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663</v>
      </c>
      <c r="AF457" s="133"/>
      <c r="AG457" s="134" t="s">
        <v>355</v>
      </c>
      <c r="AH457" s="169"/>
      <c r="AI457" s="179"/>
      <c r="AJ457" s="179"/>
      <c r="AK457" s="179"/>
      <c r="AL457" s="174"/>
      <c r="AM457" s="179"/>
      <c r="AN457" s="179"/>
      <c r="AO457" s="179"/>
      <c r="AP457" s="174"/>
      <c r="AQ457" s="214" t="s">
        <v>663</v>
      </c>
      <c r="AR457" s="133"/>
      <c r="AS457" s="134" t="s">
        <v>355</v>
      </c>
      <c r="AT457" s="169"/>
      <c r="AU457" s="133" t="s">
        <v>665</v>
      </c>
      <c r="AV457" s="133"/>
      <c r="AW457" s="134" t="s">
        <v>300</v>
      </c>
      <c r="AX457" s="135"/>
    </row>
    <row r="458" spans="1:50" ht="23.25" customHeight="1" x14ac:dyDescent="0.15">
      <c r="A458" s="992"/>
      <c r="B458" s="252"/>
      <c r="C458" s="251"/>
      <c r="D458" s="252"/>
      <c r="E458" s="163"/>
      <c r="F458" s="164"/>
      <c r="G458" s="230" t="s">
        <v>584</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612</v>
      </c>
      <c r="AC458" s="130"/>
      <c r="AD458" s="130"/>
      <c r="AE458" s="108" t="s">
        <v>603</v>
      </c>
      <c r="AF458" s="109"/>
      <c r="AG458" s="109"/>
      <c r="AH458" s="109"/>
      <c r="AI458" s="108" t="s">
        <v>613</v>
      </c>
      <c r="AJ458" s="109"/>
      <c r="AK458" s="109"/>
      <c r="AL458" s="109"/>
      <c r="AM458" s="108" t="s">
        <v>577</v>
      </c>
      <c r="AN458" s="109"/>
      <c r="AO458" s="109"/>
      <c r="AP458" s="110"/>
      <c r="AQ458" s="108" t="s">
        <v>577</v>
      </c>
      <c r="AR458" s="109"/>
      <c r="AS458" s="109"/>
      <c r="AT458" s="110"/>
      <c r="AU458" s="109" t="s">
        <v>577</v>
      </c>
      <c r="AV458" s="109"/>
      <c r="AW458" s="109"/>
      <c r="AX458" s="219"/>
    </row>
    <row r="459" spans="1:50" ht="23.25" customHeight="1" x14ac:dyDescent="0.15">
      <c r="A459" s="992"/>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3" t="s">
        <v>54</v>
      </c>
      <c r="Z459" s="121"/>
      <c r="AA459" s="122"/>
      <c r="AB459" s="218" t="s">
        <v>577</v>
      </c>
      <c r="AC459" s="218"/>
      <c r="AD459" s="218"/>
      <c r="AE459" s="108" t="s">
        <v>577</v>
      </c>
      <c r="AF459" s="109"/>
      <c r="AG459" s="109"/>
      <c r="AH459" s="110"/>
      <c r="AI459" s="108" t="s">
        <v>577</v>
      </c>
      <c r="AJ459" s="109"/>
      <c r="AK459" s="109"/>
      <c r="AL459" s="109"/>
      <c r="AM459" s="108" t="s">
        <v>577</v>
      </c>
      <c r="AN459" s="109"/>
      <c r="AO459" s="109"/>
      <c r="AP459" s="110"/>
      <c r="AQ459" s="108" t="s">
        <v>615</v>
      </c>
      <c r="AR459" s="109"/>
      <c r="AS459" s="109"/>
      <c r="AT459" s="110"/>
      <c r="AU459" s="109" t="s">
        <v>577</v>
      </c>
      <c r="AV459" s="109"/>
      <c r="AW459" s="109"/>
      <c r="AX459" s="219"/>
    </row>
    <row r="460" spans="1:50" ht="23.25" customHeight="1" x14ac:dyDescent="0.15">
      <c r="A460" s="992"/>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3" t="s">
        <v>13</v>
      </c>
      <c r="Z460" s="121"/>
      <c r="AA460" s="122"/>
      <c r="AB460" s="237" t="s">
        <v>14</v>
      </c>
      <c r="AC460" s="237"/>
      <c r="AD460" s="237"/>
      <c r="AE460" s="108" t="s">
        <v>577</v>
      </c>
      <c r="AF460" s="109"/>
      <c r="AG460" s="109"/>
      <c r="AH460" s="110"/>
      <c r="AI460" s="108" t="s">
        <v>577</v>
      </c>
      <c r="AJ460" s="109"/>
      <c r="AK460" s="109"/>
      <c r="AL460" s="109"/>
      <c r="AM460" s="108" t="s">
        <v>614</v>
      </c>
      <c r="AN460" s="109"/>
      <c r="AO460" s="109"/>
      <c r="AP460" s="110"/>
      <c r="AQ460" s="108" t="s">
        <v>616</v>
      </c>
      <c r="AR460" s="109"/>
      <c r="AS460" s="109"/>
      <c r="AT460" s="110"/>
      <c r="AU460" s="109" t="s">
        <v>577</v>
      </c>
      <c r="AV460" s="109"/>
      <c r="AW460" s="109"/>
      <c r="AX460" s="219"/>
    </row>
    <row r="461" spans="1:50" ht="18.75" hidden="1" customHeight="1" x14ac:dyDescent="0.15">
      <c r="A461" s="992"/>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526</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2"/>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2"/>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2"/>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2"/>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3" t="s">
        <v>13</v>
      </c>
      <c r="Z465" s="121"/>
      <c r="AA465" s="122"/>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2"/>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526</v>
      </c>
      <c r="AJ466" s="178"/>
      <c r="AK466" s="178"/>
      <c r="AL466" s="173"/>
      <c r="AM466" s="178" t="s">
        <v>522</v>
      </c>
      <c r="AN466" s="178"/>
      <c r="AO466" s="178"/>
      <c r="AP466" s="173"/>
      <c r="AQ466" s="173" t="s">
        <v>354</v>
      </c>
      <c r="AR466" s="166"/>
      <c r="AS466" s="166"/>
      <c r="AT466" s="167"/>
      <c r="AU466" s="131" t="s">
        <v>253</v>
      </c>
      <c r="AV466" s="131"/>
      <c r="AW466" s="131"/>
      <c r="AX466" s="132"/>
    </row>
    <row r="467" spans="1:50" ht="18.75" hidden="1" customHeight="1" x14ac:dyDescent="0.15">
      <c r="A467" s="992"/>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2"/>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2"/>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2"/>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3" t="s">
        <v>13</v>
      </c>
      <c r="Z470" s="121"/>
      <c r="AA470" s="122"/>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2"/>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526</v>
      </c>
      <c r="AJ471" s="178"/>
      <c r="AK471" s="178"/>
      <c r="AL471" s="173"/>
      <c r="AM471" s="178" t="s">
        <v>518</v>
      </c>
      <c r="AN471" s="178"/>
      <c r="AO471" s="178"/>
      <c r="AP471" s="173"/>
      <c r="AQ471" s="173" t="s">
        <v>354</v>
      </c>
      <c r="AR471" s="166"/>
      <c r="AS471" s="166"/>
      <c r="AT471" s="167"/>
      <c r="AU471" s="131" t="s">
        <v>253</v>
      </c>
      <c r="AV471" s="131"/>
      <c r="AW471" s="131"/>
      <c r="AX471" s="132"/>
    </row>
    <row r="472" spans="1:50" ht="18.75" hidden="1" customHeight="1" x14ac:dyDescent="0.15">
      <c r="A472" s="992"/>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2"/>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2"/>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2"/>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3" t="s">
        <v>13</v>
      </c>
      <c r="Z475" s="121"/>
      <c r="AA475" s="122"/>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2"/>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526</v>
      </c>
      <c r="AJ476" s="178"/>
      <c r="AK476" s="178"/>
      <c r="AL476" s="173"/>
      <c r="AM476" s="178" t="s">
        <v>522</v>
      </c>
      <c r="AN476" s="178"/>
      <c r="AO476" s="178"/>
      <c r="AP476" s="173"/>
      <c r="AQ476" s="173" t="s">
        <v>354</v>
      </c>
      <c r="AR476" s="166"/>
      <c r="AS476" s="166"/>
      <c r="AT476" s="167"/>
      <c r="AU476" s="131" t="s">
        <v>253</v>
      </c>
      <c r="AV476" s="131"/>
      <c r="AW476" s="131"/>
      <c r="AX476" s="132"/>
    </row>
    <row r="477" spans="1:50" ht="18.75" hidden="1" customHeight="1" x14ac:dyDescent="0.15">
      <c r="A477" s="992"/>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2"/>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2"/>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2"/>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3" t="s">
        <v>13</v>
      </c>
      <c r="Z480" s="121"/>
      <c r="AA480" s="122"/>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992"/>
      <c r="B481" s="252"/>
      <c r="C481" s="251"/>
      <c r="D481" s="252"/>
      <c r="E481" s="154" t="s">
        <v>566</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2"/>
      <c r="B482" s="252"/>
      <c r="C482" s="251"/>
      <c r="D482" s="252"/>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2"/>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2"/>
      <c r="B484" s="252"/>
      <c r="C484" s="251"/>
      <c r="D484" s="252"/>
      <c r="E484" s="238" t="s">
        <v>561</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527</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2"/>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2"/>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2"/>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2"/>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3" t="s">
        <v>13</v>
      </c>
      <c r="Z489" s="121"/>
      <c r="AA489" s="122"/>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2"/>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526</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2"/>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2"/>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2"/>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2"/>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3" t="s">
        <v>13</v>
      </c>
      <c r="Z494" s="121"/>
      <c r="AA494" s="122"/>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2"/>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526</v>
      </c>
      <c r="AJ495" s="178"/>
      <c r="AK495" s="178"/>
      <c r="AL495" s="173"/>
      <c r="AM495" s="178" t="s">
        <v>522</v>
      </c>
      <c r="AN495" s="178"/>
      <c r="AO495" s="178"/>
      <c r="AP495" s="173"/>
      <c r="AQ495" s="173" t="s">
        <v>354</v>
      </c>
      <c r="AR495" s="166"/>
      <c r="AS495" s="166"/>
      <c r="AT495" s="167"/>
      <c r="AU495" s="131" t="s">
        <v>253</v>
      </c>
      <c r="AV495" s="131"/>
      <c r="AW495" s="131"/>
      <c r="AX495" s="132"/>
    </row>
    <row r="496" spans="1:50" ht="18.75" hidden="1" customHeight="1" x14ac:dyDescent="0.15">
      <c r="A496" s="992"/>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2"/>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2"/>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2"/>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3" t="s">
        <v>13</v>
      </c>
      <c r="Z499" s="121"/>
      <c r="AA499" s="122"/>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2"/>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526</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992"/>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2"/>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2"/>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2"/>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3" t="s">
        <v>13</v>
      </c>
      <c r="Z504" s="121"/>
      <c r="AA504" s="122"/>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2"/>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526</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2"/>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2"/>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2"/>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2"/>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3" t="s">
        <v>13</v>
      </c>
      <c r="Z509" s="121"/>
      <c r="AA509" s="122"/>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2"/>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526</v>
      </c>
      <c r="AJ510" s="178"/>
      <c r="AK510" s="178"/>
      <c r="AL510" s="173"/>
      <c r="AM510" s="178" t="s">
        <v>522</v>
      </c>
      <c r="AN510" s="178"/>
      <c r="AO510" s="178"/>
      <c r="AP510" s="173"/>
      <c r="AQ510" s="173" t="s">
        <v>354</v>
      </c>
      <c r="AR510" s="166"/>
      <c r="AS510" s="166"/>
      <c r="AT510" s="167"/>
      <c r="AU510" s="131" t="s">
        <v>253</v>
      </c>
      <c r="AV510" s="131"/>
      <c r="AW510" s="131"/>
      <c r="AX510" s="132"/>
    </row>
    <row r="511" spans="1:50" ht="18.75" hidden="1" customHeight="1" x14ac:dyDescent="0.15">
      <c r="A511" s="992"/>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2"/>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2"/>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2"/>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3" t="s">
        <v>13</v>
      </c>
      <c r="Z514" s="121"/>
      <c r="AA514" s="122"/>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2"/>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527</v>
      </c>
      <c r="AJ515" s="178"/>
      <c r="AK515" s="178"/>
      <c r="AL515" s="173"/>
      <c r="AM515" s="178" t="s">
        <v>522</v>
      </c>
      <c r="AN515" s="178"/>
      <c r="AO515" s="178"/>
      <c r="AP515" s="173"/>
      <c r="AQ515" s="173" t="s">
        <v>354</v>
      </c>
      <c r="AR515" s="166"/>
      <c r="AS515" s="166"/>
      <c r="AT515" s="167"/>
      <c r="AU515" s="131" t="s">
        <v>253</v>
      </c>
      <c r="AV515" s="131"/>
      <c r="AW515" s="131"/>
      <c r="AX515" s="132"/>
    </row>
    <row r="516" spans="1:50" ht="18.75" hidden="1" customHeight="1" x14ac:dyDescent="0.15">
      <c r="A516" s="992"/>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2"/>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2"/>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2"/>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3" t="s">
        <v>13</v>
      </c>
      <c r="Z519" s="121"/>
      <c r="AA519" s="122"/>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2"/>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527</v>
      </c>
      <c r="AJ520" s="178"/>
      <c r="AK520" s="178"/>
      <c r="AL520" s="173"/>
      <c r="AM520" s="178" t="s">
        <v>522</v>
      </c>
      <c r="AN520" s="178"/>
      <c r="AO520" s="178"/>
      <c r="AP520" s="173"/>
      <c r="AQ520" s="173" t="s">
        <v>354</v>
      </c>
      <c r="AR520" s="166"/>
      <c r="AS520" s="166"/>
      <c r="AT520" s="167"/>
      <c r="AU520" s="131" t="s">
        <v>253</v>
      </c>
      <c r="AV520" s="131"/>
      <c r="AW520" s="131"/>
      <c r="AX520" s="132"/>
    </row>
    <row r="521" spans="1:50" ht="18.75" hidden="1" customHeight="1" x14ac:dyDescent="0.15">
      <c r="A521" s="992"/>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2"/>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2"/>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2"/>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3" t="s">
        <v>13</v>
      </c>
      <c r="Z524" s="121"/>
      <c r="AA524" s="122"/>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2"/>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526</v>
      </c>
      <c r="AJ525" s="178"/>
      <c r="AK525" s="178"/>
      <c r="AL525" s="173"/>
      <c r="AM525" s="178" t="s">
        <v>518</v>
      </c>
      <c r="AN525" s="178"/>
      <c r="AO525" s="178"/>
      <c r="AP525" s="173"/>
      <c r="AQ525" s="173" t="s">
        <v>354</v>
      </c>
      <c r="AR525" s="166"/>
      <c r="AS525" s="166"/>
      <c r="AT525" s="167"/>
      <c r="AU525" s="131" t="s">
        <v>253</v>
      </c>
      <c r="AV525" s="131"/>
      <c r="AW525" s="131"/>
      <c r="AX525" s="132"/>
    </row>
    <row r="526" spans="1:50" ht="18.75" hidden="1" customHeight="1" x14ac:dyDescent="0.15">
      <c r="A526" s="992"/>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2"/>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2"/>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2"/>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3" t="s">
        <v>13</v>
      </c>
      <c r="Z529" s="121"/>
      <c r="AA529" s="122"/>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2"/>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526</v>
      </c>
      <c r="AJ530" s="178"/>
      <c r="AK530" s="178"/>
      <c r="AL530" s="173"/>
      <c r="AM530" s="178" t="s">
        <v>522</v>
      </c>
      <c r="AN530" s="178"/>
      <c r="AO530" s="178"/>
      <c r="AP530" s="173"/>
      <c r="AQ530" s="173" t="s">
        <v>354</v>
      </c>
      <c r="AR530" s="166"/>
      <c r="AS530" s="166"/>
      <c r="AT530" s="167"/>
      <c r="AU530" s="131" t="s">
        <v>253</v>
      </c>
      <c r="AV530" s="131"/>
      <c r="AW530" s="131"/>
      <c r="AX530" s="132"/>
    </row>
    <row r="531" spans="1:50" ht="18.75" hidden="1" customHeight="1" x14ac:dyDescent="0.15">
      <c r="A531" s="992"/>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2"/>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2"/>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2"/>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3" t="s">
        <v>13</v>
      </c>
      <c r="Z534" s="121"/>
      <c r="AA534" s="122"/>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2"/>
      <c r="B535" s="252"/>
      <c r="C535" s="251"/>
      <c r="D535" s="252"/>
      <c r="E535" s="154" t="s">
        <v>567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2"/>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2"/>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2"/>
      <c r="B538" s="252"/>
      <c r="C538" s="251"/>
      <c r="D538" s="252"/>
      <c r="E538" s="238" t="s">
        <v>562</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527</v>
      </c>
      <c r="AJ539" s="178"/>
      <c r="AK539" s="178"/>
      <c r="AL539" s="173"/>
      <c r="AM539" s="178" t="s">
        <v>522</v>
      </c>
      <c r="AN539" s="178"/>
      <c r="AO539" s="178"/>
      <c r="AP539" s="173"/>
      <c r="AQ539" s="173" t="s">
        <v>354</v>
      </c>
      <c r="AR539" s="166"/>
      <c r="AS539" s="166"/>
      <c r="AT539" s="167"/>
      <c r="AU539" s="131" t="s">
        <v>253</v>
      </c>
      <c r="AV539" s="131"/>
      <c r="AW539" s="131"/>
      <c r="AX539" s="132"/>
    </row>
    <row r="540" spans="1:50" ht="18.75" hidden="1" customHeight="1" x14ac:dyDescent="0.15">
      <c r="A540" s="992"/>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2"/>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2"/>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2"/>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3" t="s">
        <v>13</v>
      </c>
      <c r="Z543" s="121"/>
      <c r="AA543" s="122"/>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2"/>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526</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2"/>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2"/>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2"/>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2"/>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3" t="s">
        <v>13</v>
      </c>
      <c r="Z548" s="121"/>
      <c r="AA548" s="122"/>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2"/>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526</v>
      </c>
      <c r="AJ549" s="178"/>
      <c r="AK549" s="178"/>
      <c r="AL549" s="173"/>
      <c r="AM549" s="178" t="s">
        <v>518</v>
      </c>
      <c r="AN549" s="178"/>
      <c r="AO549" s="178"/>
      <c r="AP549" s="173"/>
      <c r="AQ549" s="173" t="s">
        <v>354</v>
      </c>
      <c r="AR549" s="166"/>
      <c r="AS549" s="166"/>
      <c r="AT549" s="167"/>
      <c r="AU549" s="131" t="s">
        <v>253</v>
      </c>
      <c r="AV549" s="131"/>
      <c r="AW549" s="131"/>
      <c r="AX549" s="132"/>
    </row>
    <row r="550" spans="1:50" ht="18.75" hidden="1" customHeight="1" x14ac:dyDescent="0.15">
      <c r="A550" s="992"/>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2"/>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2"/>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2"/>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3" t="s">
        <v>13</v>
      </c>
      <c r="Z553" s="121"/>
      <c r="AA553" s="122"/>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2"/>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526</v>
      </c>
      <c r="AJ554" s="178"/>
      <c r="AK554" s="178"/>
      <c r="AL554" s="173"/>
      <c r="AM554" s="178" t="s">
        <v>518</v>
      </c>
      <c r="AN554" s="178"/>
      <c r="AO554" s="178"/>
      <c r="AP554" s="173"/>
      <c r="AQ554" s="173" t="s">
        <v>354</v>
      </c>
      <c r="AR554" s="166"/>
      <c r="AS554" s="166"/>
      <c r="AT554" s="167"/>
      <c r="AU554" s="131" t="s">
        <v>253</v>
      </c>
      <c r="AV554" s="131"/>
      <c r="AW554" s="131"/>
      <c r="AX554" s="132"/>
    </row>
    <row r="555" spans="1:50" ht="18.75" hidden="1" customHeight="1" x14ac:dyDescent="0.15">
      <c r="A555" s="992"/>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2"/>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2"/>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2"/>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3" t="s">
        <v>13</v>
      </c>
      <c r="Z558" s="121"/>
      <c r="AA558" s="122"/>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2"/>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526</v>
      </c>
      <c r="AJ559" s="178"/>
      <c r="AK559" s="178"/>
      <c r="AL559" s="173"/>
      <c r="AM559" s="178" t="s">
        <v>522</v>
      </c>
      <c r="AN559" s="178"/>
      <c r="AO559" s="178"/>
      <c r="AP559" s="173"/>
      <c r="AQ559" s="173" t="s">
        <v>354</v>
      </c>
      <c r="AR559" s="166"/>
      <c r="AS559" s="166"/>
      <c r="AT559" s="167"/>
      <c r="AU559" s="131" t="s">
        <v>253</v>
      </c>
      <c r="AV559" s="131"/>
      <c r="AW559" s="131"/>
      <c r="AX559" s="132"/>
    </row>
    <row r="560" spans="1:50" ht="18.75" hidden="1" customHeight="1" x14ac:dyDescent="0.15">
      <c r="A560" s="992"/>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2"/>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2"/>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2"/>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3" t="s">
        <v>13</v>
      </c>
      <c r="Z563" s="121"/>
      <c r="AA563" s="122"/>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2"/>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526</v>
      </c>
      <c r="AJ564" s="178"/>
      <c r="AK564" s="178"/>
      <c r="AL564" s="173"/>
      <c r="AM564" s="178" t="s">
        <v>518</v>
      </c>
      <c r="AN564" s="178"/>
      <c r="AO564" s="178"/>
      <c r="AP564" s="173"/>
      <c r="AQ564" s="173" t="s">
        <v>354</v>
      </c>
      <c r="AR564" s="166"/>
      <c r="AS564" s="166"/>
      <c r="AT564" s="167"/>
      <c r="AU564" s="131" t="s">
        <v>253</v>
      </c>
      <c r="AV564" s="131"/>
      <c r="AW564" s="131"/>
      <c r="AX564" s="132"/>
    </row>
    <row r="565" spans="1:50" ht="18.75" hidden="1" customHeight="1" x14ac:dyDescent="0.15">
      <c r="A565" s="992"/>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2"/>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2"/>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2"/>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3" t="s">
        <v>13</v>
      </c>
      <c r="Z568" s="121"/>
      <c r="AA568" s="122"/>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2"/>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527</v>
      </c>
      <c r="AJ569" s="178"/>
      <c r="AK569" s="178"/>
      <c r="AL569" s="173"/>
      <c r="AM569" s="178" t="s">
        <v>518</v>
      </c>
      <c r="AN569" s="178"/>
      <c r="AO569" s="178"/>
      <c r="AP569" s="173"/>
      <c r="AQ569" s="173" t="s">
        <v>354</v>
      </c>
      <c r="AR569" s="166"/>
      <c r="AS569" s="166"/>
      <c r="AT569" s="167"/>
      <c r="AU569" s="131" t="s">
        <v>253</v>
      </c>
      <c r="AV569" s="131"/>
      <c r="AW569" s="131"/>
      <c r="AX569" s="132"/>
    </row>
    <row r="570" spans="1:50" ht="18.75" hidden="1" customHeight="1" x14ac:dyDescent="0.15">
      <c r="A570" s="992"/>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2"/>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2"/>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2"/>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3" t="s">
        <v>13</v>
      </c>
      <c r="Z573" s="121"/>
      <c r="AA573" s="122"/>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2"/>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526</v>
      </c>
      <c r="AJ574" s="178"/>
      <c r="AK574" s="178"/>
      <c r="AL574" s="173"/>
      <c r="AM574" s="178" t="s">
        <v>518</v>
      </c>
      <c r="AN574" s="178"/>
      <c r="AO574" s="178"/>
      <c r="AP574" s="173"/>
      <c r="AQ574" s="173" t="s">
        <v>354</v>
      </c>
      <c r="AR574" s="166"/>
      <c r="AS574" s="166"/>
      <c r="AT574" s="167"/>
      <c r="AU574" s="131" t="s">
        <v>253</v>
      </c>
      <c r="AV574" s="131"/>
      <c r="AW574" s="131"/>
      <c r="AX574" s="132"/>
    </row>
    <row r="575" spans="1:50" ht="18.75" hidden="1" customHeight="1" x14ac:dyDescent="0.15">
      <c r="A575" s="992"/>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2"/>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2"/>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2"/>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3" t="s">
        <v>13</v>
      </c>
      <c r="Z578" s="121"/>
      <c r="AA578" s="122"/>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2"/>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526</v>
      </c>
      <c r="AJ579" s="178"/>
      <c r="AK579" s="178"/>
      <c r="AL579" s="173"/>
      <c r="AM579" s="178" t="s">
        <v>518</v>
      </c>
      <c r="AN579" s="178"/>
      <c r="AO579" s="178"/>
      <c r="AP579" s="173"/>
      <c r="AQ579" s="173" t="s">
        <v>354</v>
      </c>
      <c r="AR579" s="166"/>
      <c r="AS579" s="166"/>
      <c r="AT579" s="167"/>
      <c r="AU579" s="131" t="s">
        <v>253</v>
      </c>
      <c r="AV579" s="131"/>
      <c r="AW579" s="131"/>
      <c r="AX579" s="132"/>
    </row>
    <row r="580" spans="1:50" ht="18.75" hidden="1" customHeight="1" x14ac:dyDescent="0.15">
      <c r="A580" s="992"/>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2"/>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2"/>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2"/>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3" t="s">
        <v>13</v>
      </c>
      <c r="Z583" s="121"/>
      <c r="AA583" s="122"/>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2"/>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526</v>
      </c>
      <c r="AJ584" s="178"/>
      <c r="AK584" s="178"/>
      <c r="AL584" s="173"/>
      <c r="AM584" s="178" t="s">
        <v>522</v>
      </c>
      <c r="AN584" s="178"/>
      <c r="AO584" s="178"/>
      <c r="AP584" s="173"/>
      <c r="AQ584" s="173" t="s">
        <v>354</v>
      </c>
      <c r="AR584" s="166"/>
      <c r="AS584" s="166"/>
      <c r="AT584" s="167"/>
      <c r="AU584" s="131" t="s">
        <v>253</v>
      </c>
      <c r="AV584" s="131"/>
      <c r="AW584" s="131"/>
      <c r="AX584" s="132"/>
    </row>
    <row r="585" spans="1:50" ht="18.75" hidden="1" customHeight="1" x14ac:dyDescent="0.15">
      <c r="A585" s="992"/>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2"/>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2"/>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2"/>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3" t="s">
        <v>13</v>
      </c>
      <c r="Z588" s="121"/>
      <c r="AA588" s="122"/>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2"/>
      <c r="B589" s="252"/>
      <c r="C589" s="251"/>
      <c r="D589" s="252"/>
      <c r="E589" s="154" t="s">
        <v>567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2"/>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2"/>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2"/>
      <c r="B592" s="252"/>
      <c r="C592" s="251"/>
      <c r="D592" s="252"/>
      <c r="E592" s="238" t="s">
        <v>561</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526</v>
      </c>
      <c r="AJ593" s="178"/>
      <c r="AK593" s="178"/>
      <c r="AL593" s="173"/>
      <c r="AM593" s="178" t="s">
        <v>518</v>
      </c>
      <c r="AN593" s="178"/>
      <c r="AO593" s="178"/>
      <c r="AP593" s="173"/>
      <c r="AQ593" s="173" t="s">
        <v>354</v>
      </c>
      <c r="AR593" s="166"/>
      <c r="AS593" s="166"/>
      <c r="AT593" s="167"/>
      <c r="AU593" s="131" t="s">
        <v>253</v>
      </c>
      <c r="AV593" s="131"/>
      <c r="AW593" s="131"/>
      <c r="AX593" s="132"/>
    </row>
    <row r="594" spans="1:50" ht="18.75" hidden="1" customHeight="1" x14ac:dyDescent="0.15">
      <c r="A594" s="992"/>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2"/>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2"/>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2"/>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3" t="s">
        <v>13</v>
      </c>
      <c r="Z597" s="121"/>
      <c r="AA597" s="122"/>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2"/>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527</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992"/>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2"/>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2"/>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2"/>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3" t="s">
        <v>13</v>
      </c>
      <c r="Z602" s="121"/>
      <c r="AA602" s="122"/>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2"/>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526</v>
      </c>
      <c r="AJ603" s="178"/>
      <c r="AK603" s="178"/>
      <c r="AL603" s="173"/>
      <c r="AM603" s="178" t="s">
        <v>518</v>
      </c>
      <c r="AN603" s="178"/>
      <c r="AO603" s="178"/>
      <c r="AP603" s="173"/>
      <c r="AQ603" s="173" t="s">
        <v>354</v>
      </c>
      <c r="AR603" s="166"/>
      <c r="AS603" s="166"/>
      <c r="AT603" s="167"/>
      <c r="AU603" s="131" t="s">
        <v>253</v>
      </c>
      <c r="AV603" s="131"/>
      <c r="AW603" s="131"/>
      <c r="AX603" s="132"/>
    </row>
    <row r="604" spans="1:50" ht="18.75" hidden="1" customHeight="1" x14ac:dyDescent="0.15">
      <c r="A604" s="992"/>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2"/>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2"/>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2"/>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3" t="s">
        <v>13</v>
      </c>
      <c r="Z607" s="121"/>
      <c r="AA607" s="122"/>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2"/>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526</v>
      </c>
      <c r="AJ608" s="178"/>
      <c r="AK608" s="178"/>
      <c r="AL608" s="173"/>
      <c r="AM608" s="178" t="s">
        <v>518</v>
      </c>
      <c r="AN608" s="178"/>
      <c r="AO608" s="178"/>
      <c r="AP608" s="173"/>
      <c r="AQ608" s="173" t="s">
        <v>354</v>
      </c>
      <c r="AR608" s="166"/>
      <c r="AS608" s="166"/>
      <c r="AT608" s="167"/>
      <c r="AU608" s="131" t="s">
        <v>253</v>
      </c>
      <c r="AV608" s="131"/>
      <c r="AW608" s="131"/>
      <c r="AX608" s="132"/>
    </row>
    <row r="609" spans="1:50" ht="18.75" hidden="1" customHeight="1" x14ac:dyDescent="0.15">
      <c r="A609" s="992"/>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2"/>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2"/>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2"/>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3" t="s">
        <v>13</v>
      </c>
      <c r="Z612" s="121"/>
      <c r="AA612" s="122"/>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2"/>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526</v>
      </c>
      <c r="AJ613" s="178"/>
      <c r="AK613" s="178"/>
      <c r="AL613" s="173"/>
      <c r="AM613" s="178" t="s">
        <v>522</v>
      </c>
      <c r="AN613" s="178"/>
      <c r="AO613" s="178"/>
      <c r="AP613" s="173"/>
      <c r="AQ613" s="173" t="s">
        <v>354</v>
      </c>
      <c r="AR613" s="166"/>
      <c r="AS613" s="166"/>
      <c r="AT613" s="167"/>
      <c r="AU613" s="131" t="s">
        <v>253</v>
      </c>
      <c r="AV613" s="131"/>
      <c r="AW613" s="131"/>
      <c r="AX613" s="132"/>
    </row>
    <row r="614" spans="1:50" ht="18.75" hidden="1" customHeight="1" x14ac:dyDescent="0.15">
      <c r="A614" s="992"/>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2"/>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2"/>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2"/>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3" t="s">
        <v>13</v>
      </c>
      <c r="Z617" s="121"/>
      <c r="AA617" s="122"/>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2"/>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526</v>
      </c>
      <c r="AJ618" s="178"/>
      <c r="AK618" s="178"/>
      <c r="AL618" s="173"/>
      <c r="AM618" s="178" t="s">
        <v>522</v>
      </c>
      <c r="AN618" s="178"/>
      <c r="AO618" s="178"/>
      <c r="AP618" s="173"/>
      <c r="AQ618" s="173" t="s">
        <v>354</v>
      </c>
      <c r="AR618" s="166"/>
      <c r="AS618" s="166"/>
      <c r="AT618" s="167"/>
      <c r="AU618" s="131" t="s">
        <v>253</v>
      </c>
      <c r="AV618" s="131"/>
      <c r="AW618" s="131"/>
      <c r="AX618" s="132"/>
    </row>
    <row r="619" spans="1:50" ht="18.75" hidden="1" customHeight="1" x14ac:dyDescent="0.15">
      <c r="A619" s="992"/>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2"/>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2"/>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2"/>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3" t="s">
        <v>13</v>
      </c>
      <c r="Z622" s="121"/>
      <c r="AA622" s="122"/>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2"/>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526</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992"/>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2"/>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2"/>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2"/>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3" t="s">
        <v>13</v>
      </c>
      <c r="Z627" s="121"/>
      <c r="AA627" s="122"/>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2"/>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526</v>
      </c>
      <c r="AJ628" s="178"/>
      <c r="AK628" s="178"/>
      <c r="AL628" s="173"/>
      <c r="AM628" s="178" t="s">
        <v>522</v>
      </c>
      <c r="AN628" s="178"/>
      <c r="AO628" s="178"/>
      <c r="AP628" s="173"/>
      <c r="AQ628" s="173" t="s">
        <v>354</v>
      </c>
      <c r="AR628" s="166"/>
      <c r="AS628" s="166"/>
      <c r="AT628" s="167"/>
      <c r="AU628" s="131" t="s">
        <v>253</v>
      </c>
      <c r="AV628" s="131"/>
      <c r="AW628" s="131"/>
      <c r="AX628" s="132"/>
    </row>
    <row r="629" spans="1:50" ht="18.75" hidden="1" customHeight="1" x14ac:dyDescent="0.15">
      <c r="A629" s="992"/>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2"/>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2"/>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2"/>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3" t="s">
        <v>13</v>
      </c>
      <c r="Z632" s="121"/>
      <c r="AA632" s="122"/>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2"/>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526</v>
      </c>
      <c r="AJ633" s="178"/>
      <c r="AK633" s="178"/>
      <c r="AL633" s="173"/>
      <c r="AM633" s="178" t="s">
        <v>518</v>
      </c>
      <c r="AN633" s="178"/>
      <c r="AO633" s="178"/>
      <c r="AP633" s="173"/>
      <c r="AQ633" s="173" t="s">
        <v>354</v>
      </c>
      <c r="AR633" s="166"/>
      <c r="AS633" s="166"/>
      <c r="AT633" s="167"/>
      <c r="AU633" s="131" t="s">
        <v>253</v>
      </c>
      <c r="AV633" s="131"/>
      <c r="AW633" s="131"/>
      <c r="AX633" s="132"/>
    </row>
    <row r="634" spans="1:50" ht="18.75" hidden="1" customHeight="1" x14ac:dyDescent="0.15">
      <c r="A634" s="992"/>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2"/>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2"/>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2"/>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3" t="s">
        <v>13</v>
      </c>
      <c r="Z637" s="121"/>
      <c r="AA637" s="122"/>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2"/>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526</v>
      </c>
      <c r="AJ638" s="178"/>
      <c r="AK638" s="178"/>
      <c r="AL638" s="173"/>
      <c r="AM638" s="178" t="s">
        <v>522</v>
      </c>
      <c r="AN638" s="178"/>
      <c r="AO638" s="178"/>
      <c r="AP638" s="173"/>
      <c r="AQ638" s="173" t="s">
        <v>354</v>
      </c>
      <c r="AR638" s="166"/>
      <c r="AS638" s="166"/>
      <c r="AT638" s="167"/>
      <c r="AU638" s="131" t="s">
        <v>253</v>
      </c>
      <c r="AV638" s="131"/>
      <c r="AW638" s="131"/>
      <c r="AX638" s="132"/>
    </row>
    <row r="639" spans="1:50" ht="18.75" hidden="1" customHeight="1" x14ac:dyDescent="0.15">
      <c r="A639" s="992"/>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2"/>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2"/>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2"/>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3" t="s">
        <v>13</v>
      </c>
      <c r="Z642" s="121"/>
      <c r="AA642" s="122"/>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2"/>
      <c r="B643" s="252"/>
      <c r="C643" s="251"/>
      <c r="D643" s="252"/>
      <c r="E643" s="154" t="s">
        <v>567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2"/>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2"/>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2"/>
      <c r="B646" s="252"/>
      <c r="C646" s="251"/>
      <c r="D646" s="252"/>
      <c r="E646" s="238" t="s">
        <v>562</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527</v>
      </c>
      <c r="AJ647" s="178"/>
      <c r="AK647" s="178"/>
      <c r="AL647" s="173"/>
      <c r="AM647" s="178" t="s">
        <v>518</v>
      </c>
      <c r="AN647" s="178"/>
      <c r="AO647" s="178"/>
      <c r="AP647" s="173"/>
      <c r="AQ647" s="173" t="s">
        <v>354</v>
      </c>
      <c r="AR647" s="166"/>
      <c r="AS647" s="166"/>
      <c r="AT647" s="167"/>
      <c r="AU647" s="131" t="s">
        <v>253</v>
      </c>
      <c r="AV647" s="131"/>
      <c r="AW647" s="131"/>
      <c r="AX647" s="132"/>
    </row>
    <row r="648" spans="1:50" ht="18.75" hidden="1" customHeight="1" x14ac:dyDescent="0.15">
      <c r="A648" s="992"/>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2"/>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2"/>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2"/>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3" t="s">
        <v>13</v>
      </c>
      <c r="Z651" s="121"/>
      <c r="AA651" s="122"/>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2"/>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526</v>
      </c>
      <c r="AJ652" s="178"/>
      <c r="AK652" s="178"/>
      <c r="AL652" s="173"/>
      <c r="AM652" s="178" t="s">
        <v>518</v>
      </c>
      <c r="AN652" s="178"/>
      <c r="AO652" s="178"/>
      <c r="AP652" s="173"/>
      <c r="AQ652" s="173" t="s">
        <v>354</v>
      </c>
      <c r="AR652" s="166"/>
      <c r="AS652" s="166"/>
      <c r="AT652" s="167"/>
      <c r="AU652" s="131" t="s">
        <v>253</v>
      </c>
      <c r="AV652" s="131"/>
      <c r="AW652" s="131"/>
      <c r="AX652" s="132"/>
    </row>
    <row r="653" spans="1:50" ht="18.75" hidden="1" customHeight="1" x14ac:dyDescent="0.15">
      <c r="A653" s="992"/>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2"/>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2"/>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2"/>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3" t="s">
        <v>13</v>
      </c>
      <c r="Z656" s="121"/>
      <c r="AA656" s="122"/>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2"/>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526</v>
      </c>
      <c r="AJ657" s="178"/>
      <c r="AK657" s="178"/>
      <c r="AL657" s="173"/>
      <c r="AM657" s="178" t="s">
        <v>522</v>
      </c>
      <c r="AN657" s="178"/>
      <c r="AO657" s="178"/>
      <c r="AP657" s="173"/>
      <c r="AQ657" s="173" t="s">
        <v>354</v>
      </c>
      <c r="AR657" s="166"/>
      <c r="AS657" s="166"/>
      <c r="AT657" s="167"/>
      <c r="AU657" s="131" t="s">
        <v>253</v>
      </c>
      <c r="AV657" s="131"/>
      <c r="AW657" s="131"/>
      <c r="AX657" s="132"/>
    </row>
    <row r="658" spans="1:50" ht="18.75" hidden="1" customHeight="1" x14ac:dyDescent="0.15">
      <c r="A658" s="992"/>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2"/>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2"/>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2"/>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3" t="s">
        <v>13</v>
      </c>
      <c r="Z661" s="121"/>
      <c r="AA661" s="122"/>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2"/>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526</v>
      </c>
      <c r="AJ662" s="178"/>
      <c r="AK662" s="178"/>
      <c r="AL662" s="173"/>
      <c r="AM662" s="178" t="s">
        <v>518</v>
      </c>
      <c r="AN662" s="178"/>
      <c r="AO662" s="178"/>
      <c r="AP662" s="173"/>
      <c r="AQ662" s="173" t="s">
        <v>354</v>
      </c>
      <c r="AR662" s="166"/>
      <c r="AS662" s="166"/>
      <c r="AT662" s="167"/>
      <c r="AU662" s="131" t="s">
        <v>253</v>
      </c>
      <c r="AV662" s="131"/>
      <c r="AW662" s="131"/>
      <c r="AX662" s="132"/>
    </row>
    <row r="663" spans="1:50" ht="18.75" hidden="1" customHeight="1" x14ac:dyDescent="0.15">
      <c r="A663" s="992"/>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2"/>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2"/>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2"/>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3" t="s">
        <v>13</v>
      </c>
      <c r="Z666" s="121"/>
      <c r="AA666" s="122"/>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2"/>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526</v>
      </c>
      <c r="AJ667" s="178"/>
      <c r="AK667" s="178"/>
      <c r="AL667" s="173"/>
      <c r="AM667" s="178" t="s">
        <v>518</v>
      </c>
      <c r="AN667" s="178"/>
      <c r="AO667" s="178"/>
      <c r="AP667" s="173"/>
      <c r="AQ667" s="173" t="s">
        <v>354</v>
      </c>
      <c r="AR667" s="166"/>
      <c r="AS667" s="166"/>
      <c r="AT667" s="167"/>
      <c r="AU667" s="131" t="s">
        <v>253</v>
      </c>
      <c r="AV667" s="131"/>
      <c r="AW667" s="131"/>
      <c r="AX667" s="132"/>
    </row>
    <row r="668" spans="1:50" ht="18.75" hidden="1" customHeight="1" x14ac:dyDescent="0.15">
      <c r="A668" s="992"/>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2"/>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2"/>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2"/>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3" t="s">
        <v>13</v>
      </c>
      <c r="Z671" s="121"/>
      <c r="AA671" s="122"/>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2"/>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527</v>
      </c>
      <c r="AJ672" s="178"/>
      <c r="AK672" s="178"/>
      <c r="AL672" s="173"/>
      <c r="AM672" s="178" t="s">
        <v>518</v>
      </c>
      <c r="AN672" s="178"/>
      <c r="AO672" s="178"/>
      <c r="AP672" s="173"/>
      <c r="AQ672" s="173" t="s">
        <v>354</v>
      </c>
      <c r="AR672" s="166"/>
      <c r="AS672" s="166"/>
      <c r="AT672" s="167"/>
      <c r="AU672" s="131" t="s">
        <v>253</v>
      </c>
      <c r="AV672" s="131"/>
      <c r="AW672" s="131"/>
      <c r="AX672" s="132"/>
    </row>
    <row r="673" spans="1:50" ht="18.75" hidden="1" customHeight="1" x14ac:dyDescent="0.15">
      <c r="A673" s="992"/>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2"/>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2"/>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2"/>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3" t="s">
        <v>13</v>
      </c>
      <c r="Z676" s="121"/>
      <c r="AA676" s="122"/>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2"/>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526</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2"/>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2"/>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2"/>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2"/>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3" t="s">
        <v>13</v>
      </c>
      <c r="Z681" s="121"/>
      <c r="AA681" s="122"/>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2"/>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527</v>
      </c>
      <c r="AJ682" s="178"/>
      <c r="AK682" s="178"/>
      <c r="AL682" s="173"/>
      <c r="AM682" s="178" t="s">
        <v>522</v>
      </c>
      <c r="AN682" s="178"/>
      <c r="AO682" s="178"/>
      <c r="AP682" s="173"/>
      <c r="AQ682" s="173" t="s">
        <v>354</v>
      </c>
      <c r="AR682" s="166"/>
      <c r="AS682" s="166"/>
      <c r="AT682" s="167"/>
      <c r="AU682" s="131" t="s">
        <v>253</v>
      </c>
      <c r="AV682" s="131"/>
      <c r="AW682" s="131"/>
      <c r="AX682" s="132"/>
    </row>
    <row r="683" spans="1:50" ht="18.75" hidden="1" customHeight="1" x14ac:dyDescent="0.15">
      <c r="A683" s="992"/>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2"/>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2"/>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2"/>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3" t="s">
        <v>13</v>
      </c>
      <c r="Z686" s="121"/>
      <c r="AA686" s="122"/>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2"/>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526</v>
      </c>
      <c r="AJ687" s="178"/>
      <c r="AK687" s="178"/>
      <c r="AL687" s="173"/>
      <c r="AM687" s="178" t="s">
        <v>518</v>
      </c>
      <c r="AN687" s="178"/>
      <c r="AO687" s="178"/>
      <c r="AP687" s="173"/>
      <c r="AQ687" s="173" t="s">
        <v>354</v>
      </c>
      <c r="AR687" s="166"/>
      <c r="AS687" s="166"/>
      <c r="AT687" s="167"/>
      <c r="AU687" s="131" t="s">
        <v>253</v>
      </c>
      <c r="AV687" s="131"/>
      <c r="AW687" s="131"/>
      <c r="AX687" s="132"/>
    </row>
    <row r="688" spans="1:50" ht="18.75" hidden="1" customHeight="1" x14ac:dyDescent="0.15">
      <c r="A688" s="992"/>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2"/>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2"/>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2"/>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3" t="s">
        <v>13</v>
      </c>
      <c r="Z691" s="121"/>
      <c r="AA691" s="122"/>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2"/>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526</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992"/>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2"/>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2"/>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2"/>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3" t="s">
        <v>13</v>
      </c>
      <c r="Z696" s="121"/>
      <c r="AA696" s="122"/>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2"/>
      <c r="B697" s="252"/>
      <c r="C697" s="251"/>
      <c r="D697" s="252"/>
      <c r="E697" s="154" t="s">
        <v>567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2"/>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13.25"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618</v>
      </c>
      <c r="AE702" s="894"/>
      <c r="AF702" s="894"/>
      <c r="AG702" s="883" t="s">
        <v>617</v>
      </c>
      <c r="AH702" s="884"/>
      <c r="AI702" s="884"/>
      <c r="AJ702" s="884"/>
      <c r="AK702" s="884"/>
      <c r="AL702" s="884"/>
      <c r="AM702" s="884"/>
      <c r="AN702" s="884"/>
      <c r="AO702" s="884"/>
      <c r="AP702" s="884"/>
      <c r="AQ702" s="884"/>
      <c r="AR702" s="884"/>
      <c r="AS702" s="884"/>
      <c r="AT702" s="884"/>
      <c r="AU702" s="884"/>
      <c r="AV702" s="884"/>
      <c r="AW702" s="884"/>
      <c r="AX702" s="885"/>
    </row>
    <row r="703" spans="1:50" ht="114"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618</v>
      </c>
      <c r="AE703" s="152"/>
      <c r="AF703" s="152"/>
      <c r="AG703" s="662" t="s">
        <v>672</v>
      </c>
      <c r="AH703" s="663"/>
      <c r="AI703" s="663"/>
      <c r="AJ703" s="663"/>
      <c r="AK703" s="663"/>
      <c r="AL703" s="663"/>
      <c r="AM703" s="663"/>
      <c r="AN703" s="663"/>
      <c r="AO703" s="663"/>
      <c r="AP703" s="663"/>
      <c r="AQ703" s="663"/>
      <c r="AR703" s="663"/>
      <c r="AS703" s="663"/>
      <c r="AT703" s="663"/>
      <c r="AU703" s="663"/>
      <c r="AV703" s="663"/>
      <c r="AW703" s="663"/>
      <c r="AX703" s="664"/>
    </row>
    <row r="704" spans="1:50" ht="8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618</v>
      </c>
      <c r="AE704" s="585"/>
      <c r="AF704" s="585"/>
      <c r="AG704" s="427" t="s">
        <v>619</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0" t="s">
        <v>39</v>
      </c>
      <c r="B705" s="76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618</v>
      </c>
      <c r="AE705" s="731"/>
      <c r="AF705" s="731"/>
      <c r="AG705" s="157" t="s">
        <v>673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3"/>
      <c r="D706" s="614"/>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620</v>
      </c>
      <c r="AE706" s="152"/>
      <c r="AF706" s="153"/>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3"/>
      <c r="B707" s="768"/>
      <c r="C707" s="615"/>
      <c r="D707" s="616"/>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2" t="s">
        <v>620</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621</v>
      </c>
      <c r="AE708" s="666"/>
      <c r="AF708" s="666"/>
      <c r="AG708" s="525" t="s">
        <v>622</v>
      </c>
      <c r="AH708" s="526"/>
      <c r="AI708" s="526"/>
      <c r="AJ708" s="526"/>
      <c r="AK708" s="526"/>
      <c r="AL708" s="526"/>
      <c r="AM708" s="526"/>
      <c r="AN708" s="526"/>
      <c r="AO708" s="526"/>
      <c r="AP708" s="526"/>
      <c r="AQ708" s="526"/>
      <c r="AR708" s="526"/>
      <c r="AS708" s="526"/>
      <c r="AT708" s="526"/>
      <c r="AU708" s="526"/>
      <c r="AV708" s="526"/>
      <c r="AW708" s="526"/>
      <c r="AX708" s="527"/>
    </row>
    <row r="709" spans="1:50" ht="31.5" customHeight="1" x14ac:dyDescent="0.15">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618</v>
      </c>
      <c r="AE709" s="152"/>
      <c r="AF709" s="152"/>
      <c r="AG709" s="662" t="s">
        <v>623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621</v>
      </c>
      <c r="AE710" s="152"/>
      <c r="AF710" s="152"/>
      <c r="AG710" s="662" t="s">
        <v>577</v>
      </c>
      <c r="AH710" s="663"/>
      <c r="AI710" s="663"/>
      <c r="AJ710" s="663"/>
      <c r="AK710" s="663"/>
      <c r="AL710" s="663"/>
      <c r="AM710" s="663"/>
      <c r="AN710" s="663"/>
      <c r="AO710" s="663"/>
      <c r="AP710" s="663"/>
      <c r="AQ710" s="663"/>
      <c r="AR710" s="663"/>
      <c r="AS710" s="663"/>
      <c r="AT710" s="663"/>
      <c r="AU710" s="663"/>
      <c r="AV710" s="663"/>
      <c r="AW710" s="663"/>
      <c r="AX710" s="664"/>
    </row>
    <row r="711" spans="1:50" ht="37.5" customHeight="1" x14ac:dyDescent="0.15">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618</v>
      </c>
      <c r="AE711" s="152"/>
      <c r="AF711" s="152"/>
      <c r="AG711" s="662" t="s">
        <v>624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618</v>
      </c>
      <c r="AE712" s="585"/>
      <c r="AF712" s="585"/>
      <c r="AG712" s="593" t="s">
        <v>668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3"/>
      <c r="B713" s="654"/>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621</v>
      </c>
      <c r="AE713" s="152"/>
      <c r="AF713" s="153"/>
      <c r="AG713" s="662" t="s">
        <v>625</v>
      </c>
      <c r="AH713" s="663"/>
      <c r="AI713" s="663"/>
      <c r="AJ713" s="663"/>
      <c r="AK713" s="663"/>
      <c r="AL713" s="663"/>
      <c r="AM713" s="663"/>
      <c r="AN713" s="663"/>
      <c r="AO713" s="663"/>
      <c r="AP713" s="663"/>
      <c r="AQ713" s="663"/>
      <c r="AR713" s="663"/>
      <c r="AS713" s="663"/>
      <c r="AT713" s="663"/>
      <c r="AU713" s="663"/>
      <c r="AV713" s="663"/>
      <c r="AW713" s="663"/>
      <c r="AX713" s="664"/>
    </row>
    <row r="714" spans="1:50" ht="48.75" customHeight="1" x14ac:dyDescent="0.15">
      <c r="A714" s="655"/>
      <c r="B714" s="656"/>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0" t="s">
        <v>618</v>
      </c>
      <c r="AE714" s="591"/>
      <c r="AF714" s="592"/>
      <c r="AG714" s="687" t="s">
        <v>626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0"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618</v>
      </c>
      <c r="AE715" s="666"/>
      <c r="AF715" s="775"/>
      <c r="AG715" s="525" t="s">
        <v>627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621</v>
      </c>
      <c r="AE716" s="757"/>
      <c r="AF716" s="757"/>
      <c r="AG716" s="662" t="s">
        <v>577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618</v>
      </c>
      <c r="AE717" s="152"/>
      <c r="AF717" s="152"/>
      <c r="AG717" s="662" t="s">
        <v>628</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618</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65" t="s">
        <v>621</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2" t="s">
        <v>53</v>
      </c>
      <c r="D726" s="580"/>
      <c r="E726" s="580"/>
      <c r="F726" s="581"/>
      <c r="G726" s="795" t="s">
        <v>657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2"/>
      <c r="B727" s="623"/>
      <c r="C727" s="693" t="s">
        <v>57</v>
      </c>
      <c r="D727" s="694"/>
      <c r="E727" s="694"/>
      <c r="F727" s="695"/>
      <c r="G727" s="793" t="s">
        <v>658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667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78" t="s">
        <v>674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7" t="s">
        <v>257</v>
      </c>
      <c r="B733" s="748"/>
      <c r="C733" s="748"/>
      <c r="D733" s="748"/>
      <c r="E733" s="749"/>
      <c r="F733" s="764" t="s">
        <v>670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0" t="s">
        <v>669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0" t="s">
        <v>548</v>
      </c>
      <c r="B737" s="121"/>
      <c r="C737" s="121"/>
      <c r="D737" s="122"/>
      <c r="E737" s="119" t="s">
        <v>607</v>
      </c>
      <c r="F737" s="119"/>
      <c r="G737" s="119"/>
      <c r="H737" s="119"/>
      <c r="I737" s="119"/>
      <c r="J737" s="119"/>
      <c r="K737" s="119"/>
      <c r="L737" s="119"/>
      <c r="M737" s="119"/>
      <c r="N737" s="101" t="s">
        <v>541</v>
      </c>
      <c r="O737" s="101"/>
      <c r="P737" s="101"/>
      <c r="Q737" s="101"/>
      <c r="R737" s="119" t="s">
        <v>607</v>
      </c>
      <c r="S737" s="119"/>
      <c r="T737" s="119"/>
      <c r="U737" s="119"/>
      <c r="V737" s="119"/>
      <c r="W737" s="119"/>
      <c r="X737" s="119"/>
      <c r="Y737" s="119"/>
      <c r="Z737" s="119"/>
      <c r="AA737" s="101" t="s">
        <v>540</v>
      </c>
      <c r="AB737" s="101"/>
      <c r="AC737" s="101"/>
      <c r="AD737" s="101"/>
      <c r="AE737" s="119" t="s">
        <v>607</v>
      </c>
      <c r="AF737" s="119"/>
      <c r="AG737" s="119"/>
      <c r="AH737" s="119"/>
      <c r="AI737" s="119"/>
      <c r="AJ737" s="119"/>
      <c r="AK737" s="119"/>
      <c r="AL737" s="119"/>
      <c r="AM737" s="119"/>
      <c r="AN737" s="101" t="s">
        <v>539</v>
      </c>
      <c r="AO737" s="101"/>
      <c r="AP737" s="101"/>
      <c r="AQ737" s="101"/>
      <c r="AR737" s="102" t="s">
        <v>607</v>
      </c>
      <c r="AS737" s="103"/>
      <c r="AT737" s="103"/>
      <c r="AU737" s="103"/>
      <c r="AV737" s="103"/>
      <c r="AW737" s="103"/>
      <c r="AX737" s="104"/>
      <c r="AY737" s="89"/>
      <c r="AZ737" s="89"/>
    </row>
    <row r="738" spans="1:52" ht="24.75" customHeight="1" x14ac:dyDescent="0.15">
      <c r="A738" s="120" t="s">
        <v>538</v>
      </c>
      <c r="B738" s="121"/>
      <c r="C738" s="121"/>
      <c r="D738" s="122"/>
      <c r="E738" s="119" t="s">
        <v>632</v>
      </c>
      <c r="F738" s="119"/>
      <c r="G738" s="119"/>
      <c r="H738" s="119"/>
      <c r="I738" s="119"/>
      <c r="J738" s="119"/>
      <c r="K738" s="119"/>
      <c r="L738" s="119"/>
      <c r="M738" s="119"/>
      <c r="N738" s="101" t="s">
        <v>537</v>
      </c>
      <c r="O738" s="101"/>
      <c r="P738" s="101"/>
      <c r="Q738" s="101"/>
      <c r="R738" s="119" t="s">
        <v>630</v>
      </c>
      <c r="S738" s="119"/>
      <c r="T738" s="119"/>
      <c r="U738" s="119"/>
      <c r="V738" s="119"/>
      <c r="W738" s="119"/>
      <c r="X738" s="119"/>
      <c r="Y738" s="119"/>
      <c r="Z738" s="119"/>
      <c r="AA738" s="101" t="s">
        <v>536</v>
      </c>
      <c r="AB738" s="101"/>
      <c r="AC738" s="101"/>
      <c r="AD738" s="101"/>
      <c r="AE738" s="119" t="s">
        <v>631</v>
      </c>
      <c r="AF738" s="119"/>
      <c r="AG738" s="119"/>
      <c r="AH738" s="119"/>
      <c r="AI738" s="119"/>
      <c r="AJ738" s="119"/>
      <c r="AK738" s="119"/>
      <c r="AL738" s="119"/>
      <c r="AM738" s="119"/>
      <c r="AN738" s="101" t="s">
        <v>532</v>
      </c>
      <c r="AO738" s="101"/>
      <c r="AP738" s="101"/>
      <c r="AQ738" s="101"/>
      <c r="AR738" s="102" t="s">
        <v>633</v>
      </c>
      <c r="AS738" s="103"/>
      <c r="AT738" s="103"/>
      <c r="AU738" s="103"/>
      <c r="AV738" s="103"/>
      <c r="AW738" s="103"/>
      <c r="AX738" s="104"/>
    </row>
    <row r="739" spans="1:52" ht="24.75" customHeight="1" thickBot="1" x14ac:dyDescent="0.2">
      <c r="A739" s="123" t="s">
        <v>528</v>
      </c>
      <c r="B739" s="124"/>
      <c r="C739" s="124"/>
      <c r="D739" s="125"/>
      <c r="E739" s="126" t="s">
        <v>634</v>
      </c>
      <c r="F739" s="114"/>
      <c r="G739" s="114"/>
      <c r="H739" s="93" t="str">
        <f>IF(E739="", "", "(")</f>
        <v>(</v>
      </c>
      <c r="I739" s="114"/>
      <c r="J739" s="114"/>
      <c r="K739" s="93" t="str">
        <f>IF(OR(I739="　", I739=""), "", "-")</f>
        <v/>
      </c>
      <c r="L739" s="115">
        <v>764</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508</v>
      </c>
      <c r="B740" s="140"/>
      <c r="C740" s="140"/>
      <c r="D740" s="140"/>
      <c r="E740" s="140"/>
      <c r="F740" s="14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510</v>
      </c>
      <c r="B779" s="759"/>
      <c r="C779" s="759"/>
      <c r="D779" s="759"/>
      <c r="E779" s="759"/>
      <c r="F779" s="760"/>
      <c r="G779" s="438" t="s">
        <v>645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1"/>
      <c r="C781" s="761"/>
      <c r="D781" s="761"/>
      <c r="E781" s="761"/>
      <c r="F781" s="762"/>
      <c r="G781" s="448" t="s">
        <v>637</v>
      </c>
      <c r="H781" s="449"/>
      <c r="I781" s="449"/>
      <c r="J781" s="449"/>
      <c r="K781" s="450"/>
      <c r="L781" s="451" t="s">
        <v>638</v>
      </c>
      <c r="M781" s="452"/>
      <c r="N781" s="452"/>
      <c r="O781" s="452"/>
      <c r="P781" s="452"/>
      <c r="Q781" s="452"/>
      <c r="R781" s="452"/>
      <c r="S781" s="452"/>
      <c r="T781" s="452"/>
      <c r="U781" s="452"/>
      <c r="V781" s="452"/>
      <c r="W781" s="452"/>
      <c r="X781" s="453"/>
      <c r="Y781" s="454">
        <v>4.4000000000000004</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1"/>
      <c r="C782" s="761"/>
      <c r="D782" s="761"/>
      <c r="E782" s="761"/>
      <c r="F782" s="762"/>
      <c r="G782" s="348" t="s">
        <v>639</v>
      </c>
      <c r="H782" s="349"/>
      <c r="I782" s="349"/>
      <c r="J782" s="349"/>
      <c r="K782" s="350"/>
      <c r="L782" s="400" t="s">
        <v>640</v>
      </c>
      <c r="M782" s="401"/>
      <c r="N782" s="401"/>
      <c r="O782" s="401"/>
      <c r="P782" s="401"/>
      <c r="Q782" s="401"/>
      <c r="R782" s="401"/>
      <c r="S782" s="401"/>
      <c r="T782" s="401"/>
      <c r="U782" s="401"/>
      <c r="V782" s="401"/>
      <c r="W782" s="401"/>
      <c r="X782" s="402"/>
      <c r="Y782" s="397">
        <v>1.8</v>
      </c>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1"/>
      <c r="C783" s="761"/>
      <c r="D783" s="761"/>
      <c r="E783" s="761"/>
      <c r="F783" s="762"/>
      <c r="G783" s="348" t="s">
        <v>641</v>
      </c>
      <c r="H783" s="349"/>
      <c r="I783" s="349"/>
      <c r="J783" s="349"/>
      <c r="K783" s="350"/>
      <c r="L783" s="400" t="s">
        <v>642</v>
      </c>
      <c r="M783" s="401"/>
      <c r="N783" s="401"/>
      <c r="O783" s="401"/>
      <c r="P783" s="401"/>
      <c r="Q783" s="401"/>
      <c r="R783" s="401"/>
      <c r="S783" s="401"/>
      <c r="T783" s="401"/>
      <c r="U783" s="401"/>
      <c r="V783" s="401"/>
      <c r="W783" s="401"/>
      <c r="X783" s="402"/>
      <c r="Y783" s="397">
        <v>1.1299999999999999</v>
      </c>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1"/>
      <c r="C784" s="761"/>
      <c r="D784" s="761"/>
      <c r="E784" s="761"/>
      <c r="F784" s="762"/>
      <c r="G784" s="348" t="s">
        <v>644</v>
      </c>
      <c r="H784" s="349"/>
      <c r="I784" s="349"/>
      <c r="J784" s="349"/>
      <c r="K784" s="350"/>
      <c r="L784" s="400"/>
      <c r="M784" s="401"/>
      <c r="N784" s="401"/>
      <c r="O784" s="401"/>
      <c r="P784" s="401"/>
      <c r="Q784" s="401"/>
      <c r="R784" s="401"/>
      <c r="S784" s="401"/>
      <c r="T784" s="401"/>
      <c r="U784" s="401"/>
      <c r="V784" s="401"/>
      <c r="W784" s="401"/>
      <c r="X784" s="402"/>
      <c r="Y784" s="397">
        <v>0.6</v>
      </c>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404"/>
    </row>
    <row r="785" spans="1:50" ht="24.75" customHeight="1" x14ac:dyDescent="0.15">
      <c r="A785" s="555"/>
      <c r="B785" s="761"/>
      <c r="C785" s="761"/>
      <c r="D785" s="761"/>
      <c r="E785" s="761"/>
      <c r="F785" s="762"/>
      <c r="G785" s="348" t="s">
        <v>643</v>
      </c>
      <c r="H785" s="349"/>
      <c r="I785" s="349"/>
      <c r="J785" s="349"/>
      <c r="K785" s="350"/>
      <c r="L785" s="400"/>
      <c r="M785" s="401"/>
      <c r="N785" s="401"/>
      <c r="O785" s="401"/>
      <c r="P785" s="401"/>
      <c r="Q785" s="401"/>
      <c r="R785" s="401"/>
      <c r="S785" s="401"/>
      <c r="T785" s="401"/>
      <c r="U785" s="401"/>
      <c r="V785" s="401"/>
      <c r="W785" s="401"/>
      <c r="X785" s="402"/>
      <c r="Y785" s="397">
        <v>0.3</v>
      </c>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1"/>
      <c r="C786" s="761"/>
      <c r="D786" s="761"/>
      <c r="E786" s="761"/>
      <c r="F786" s="762"/>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1"/>
      <c r="C787" s="761"/>
      <c r="D787" s="761"/>
      <c r="E787" s="761"/>
      <c r="F787" s="762"/>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1"/>
      <c r="C788" s="761"/>
      <c r="D788" s="761"/>
      <c r="E788" s="761"/>
      <c r="F788" s="762"/>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1"/>
      <c r="C789" s="761"/>
      <c r="D789" s="761"/>
      <c r="E789" s="761"/>
      <c r="F789" s="762"/>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1"/>
      <c r="C790" s="761"/>
      <c r="D790" s="761"/>
      <c r="E790" s="761"/>
      <c r="F790" s="762"/>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8.23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5"/>
      <c r="B792" s="761"/>
      <c r="C792" s="761"/>
      <c r="D792" s="761"/>
      <c r="E792" s="761"/>
      <c r="F792" s="762"/>
      <c r="G792" s="438" t="s">
        <v>636</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1"/>
      <c r="C795" s="761"/>
      <c r="D795" s="761"/>
      <c r="E795" s="761"/>
      <c r="F795" s="762"/>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1"/>
      <c r="C796" s="761"/>
      <c r="D796" s="761"/>
      <c r="E796" s="761"/>
      <c r="F796" s="762"/>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1"/>
      <c r="C797" s="761"/>
      <c r="D797" s="761"/>
      <c r="E797" s="761"/>
      <c r="F797" s="762"/>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1"/>
      <c r="C798" s="761"/>
      <c r="D798" s="761"/>
      <c r="E798" s="761"/>
      <c r="F798" s="762"/>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1"/>
      <c r="C799" s="761"/>
      <c r="D799" s="761"/>
      <c r="E799" s="761"/>
      <c r="F799" s="762"/>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1"/>
      <c r="C800" s="761"/>
      <c r="D800" s="761"/>
      <c r="E800" s="761"/>
      <c r="F800" s="762"/>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1"/>
      <c r="C801" s="761"/>
      <c r="D801" s="761"/>
      <c r="E801" s="761"/>
      <c r="F801" s="762"/>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1"/>
      <c r="C802" s="761"/>
      <c r="D802" s="761"/>
      <c r="E802" s="761"/>
      <c r="F802" s="762"/>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1"/>
      <c r="C803" s="761"/>
      <c r="D803" s="761"/>
      <c r="E803" s="761"/>
      <c r="F803" s="762"/>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5"/>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1"/>
      <c r="C805" s="761"/>
      <c r="D805" s="761"/>
      <c r="E805" s="761"/>
      <c r="F805" s="762"/>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1"/>
      <c r="C808" s="761"/>
      <c r="D808" s="761"/>
      <c r="E808" s="761"/>
      <c r="F808" s="762"/>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1"/>
      <c r="C809" s="761"/>
      <c r="D809" s="761"/>
      <c r="E809" s="761"/>
      <c r="F809" s="762"/>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1"/>
      <c r="C810" s="761"/>
      <c r="D810" s="761"/>
      <c r="E810" s="761"/>
      <c r="F810" s="762"/>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1"/>
      <c r="C811" s="761"/>
      <c r="D811" s="761"/>
      <c r="E811" s="761"/>
      <c r="F811" s="762"/>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1"/>
      <c r="C812" s="761"/>
      <c r="D812" s="761"/>
      <c r="E812" s="761"/>
      <c r="F812" s="762"/>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1"/>
      <c r="C813" s="761"/>
      <c r="D813" s="761"/>
      <c r="E813" s="761"/>
      <c r="F813" s="762"/>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1"/>
      <c r="C814" s="761"/>
      <c r="D814" s="761"/>
      <c r="E814" s="761"/>
      <c r="F814" s="762"/>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1"/>
      <c r="C815" s="761"/>
      <c r="D815" s="761"/>
      <c r="E815" s="761"/>
      <c r="F815" s="762"/>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1"/>
      <c r="C816" s="761"/>
      <c r="D816" s="761"/>
      <c r="E816" s="761"/>
      <c r="F816" s="762"/>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1"/>
      <c r="C821" s="761"/>
      <c r="D821" s="761"/>
      <c r="E821" s="761"/>
      <c r="F821" s="762"/>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1"/>
      <c r="C822" s="761"/>
      <c r="D822" s="761"/>
      <c r="E822" s="761"/>
      <c r="F822" s="762"/>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1"/>
      <c r="C823" s="761"/>
      <c r="D823" s="761"/>
      <c r="E823" s="761"/>
      <c r="F823" s="762"/>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1"/>
      <c r="C824" s="761"/>
      <c r="D824" s="761"/>
      <c r="E824" s="761"/>
      <c r="F824" s="762"/>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1"/>
      <c r="C825" s="761"/>
      <c r="D825" s="761"/>
      <c r="E825" s="761"/>
      <c r="F825" s="762"/>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1"/>
      <c r="C826" s="761"/>
      <c r="D826" s="761"/>
      <c r="E826" s="761"/>
      <c r="F826" s="762"/>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1"/>
      <c r="C827" s="761"/>
      <c r="D827" s="761"/>
      <c r="E827" s="761"/>
      <c r="F827" s="762"/>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1"/>
      <c r="C828" s="761"/>
      <c r="D828" s="761"/>
      <c r="E828" s="761"/>
      <c r="F828" s="762"/>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1"/>
      <c r="C829" s="761"/>
      <c r="D829" s="761"/>
      <c r="E829" s="761"/>
      <c r="F829" s="762"/>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5"/>
      <c r="AP836" s="426" t="s">
        <v>420</v>
      </c>
      <c r="AQ836" s="426"/>
      <c r="AR836" s="426"/>
      <c r="AS836" s="426"/>
      <c r="AT836" s="426"/>
      <c r="AU836" s="426"/>
      <c r="AV836" s="426"/>
      <c r="AW836" s="426"/>
      <c r="AX836" s="426"/>
    </row>
    <row r="837" spans="1:50" ht="83.25" customHeight="1" x14ac:dyDescent="0.15">
      <c r="A837" s="403">
        <v>1</v>
      </c>
      <c r="B837" s="403">
        <v>1</v>
      </c>
      <c r="C837" s="423" t="s">
        <v>646</v>
      </c>
      <c r="D837" s="417"/>
      <c r="E837" s="417"/>
      <c r="F837" s="417"/>
      <c r="G837" s="417"/>
      <c r="H837" s="417"/>
      <c r="I837" s="417"/>
      <c r="J837" s="418"/>
      <c r="K837" s="419"/>
      <c r="L837" s="419"/>
      <c r="M837" s="419"/>
      <c r="N837" s="419"/>
      <c r="O837" s="419"/>
      <c r="P837" s="424" t="s">
        <v>649</v>
      </c>
      <c r="Q837" s="317"/>
      <c r="R837" s="317"/>
      <c r="S837" s="317"/>
      <c r="T837" s="317"/>
      <c r="U837" s="317"/>
      <c r="V837" s="317"/>
      <c r="W837" s="317"/>
      <c r="X837" s="317"/>
      <c r="Y837" s="318">
        <v>8.1999999999999993</v>
      </c>
      <c r="Z837" s="319"/>
      <c r="AA837" s="319"/>
      <c r="AB837" s="320"/>
      <c r="AC837" s="328" t="s">
        <v>496</v>
      </c>
      <c r="AD837" s="422"/>
      <c r="AE837" s="422"/>
      <c r="AF837" s="422"/>
      <c r="AG837" s="422"/>
      <c r="AH837" s="420">
        <v>3</v>
      </c>
      <c r="AI837" s="421"/>
      <c r="AJ837" s="421"/>
      <c r="AK837" s="421"/>
      <c r="AL837" s="325">
        <v>0.93</v>
      </c>
      <c r="AM837" s="326"/>
      <c r="AN837" s="326"/>
      <c r="AO837" s="327"/>
      <c r="AP837" s="321" t="s">
        <v>577</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45"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5"/>
      <c r="AP869" s="426" t="s">
        <v>420</v>
      </c>
      <c r="AQ869" s="426"/>
      <c r="AR869" s="426"/>
      <c r="AS869" s="426"/>
      <c r="AT869" s="426"/>
      <c r="AU869" s="426"/>
      <c r="AV869" s="426"/>
      <c r="AW869" s="426"/>
      <c r="AX869" s="426"/>
    </row>
    <row r="870" spans="1:50" ht="53.25" customHeight="1" x14ac:dyDescent="0.15">
      <c r="A870" s="403">
        <v>1</v>
      </c>
      <c r="B870" s="403">
        <v>1</v>
      </c>
      <c r="C870" s="423" t="s">
        <v>647</v>
      </c>
      <c r="D870" s="417"/>
      <c r="E870" s="417"/>
      <c r="F870" s="417"/>
      <c r="G870" s="417"/>
      <c r="H870" s="417"/>
      <c r="I870" s="417"/>
      <c r="J870" s="418"/>
      <c r="K870" s="419"/>
      <c r="L870" s="419"/>
      <c r="M870" s="419"/>
      <c r="N870" s="419"/>
      <c r="O870" s="419"/>
      <c r="P870" s="424" t="s">
        <v>648</v>
      </c>
      <c r="Q870" s="317"/>
      <c r="R870" s="317"/>
      <c r="S870" s="317"/>
      <c r="T870" s="317"/>
      <c r="U870" s="317"/>
      <c r="V870" s="317"/>
      <c r="W870" s="317"/>
      <c r="X870" s="317"/>
      <c r="Y870" s="318">
        <v>0.99</v>
      </c>
      <c r="Z870" s="319"/>
      <c r="AA870" s="319"/>
      <c r="AB870" s="320"/>
      <c r="AC870" s="328" t="s">
        <v>502</v>
      </c>
      <c r="AD870" s="422"/>
      <c r="AE870" s="422"/>
      <c r="AF870" s="422"/>
      <c r="AG870" s="422"/>
      <c r="AH870" s="420" t="s">
        <v>650</v>
      </c>
      <c r="AI870" s="421"/>
      <c r="AJ870" s="421"/>
      <c r="AK870" s="421"/>
      <c r="AL870" s="325">
        <v>100</v>
      </c>
      <c r="AM870" s="326"/>
      <c r="AN870" s="326"/>
      <c r="AO870" s="327"/>
      <c r="AP870" s="321" t="s">
        <v>651</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5"/>
      <c r="AP902" s="426" t="s">
        <v>420</v>
      </c>
      <c r="AQ902" s="426"/>
      <c r="AR902" s="426"/>
      <c r="AS902" s="426"/>
      <c r="AT902" s="426"/>
      <c r="AU902" s="426"/>
      <c r="AV902" s="426"/>
      <c r="AW902" s="426"/>
      <c r="AX902" s="426"/>
    </row>
    <row r="903" spans="1:50" ht="59.25" customHeight="1" x14ac:dyDescent="0.15">
      <c r="A903" s="403">
        <v>1</v>
      </c>
      <c r="B903" s="403">
        <v>1</v>
      </c>
      <c r="C903" s="423" t="s">
        <v>652</v>
      </c>
      <c r="D903" s="417"/>
      <c r="E903" s="417"/>
      <c r="F903" s="417"/>
      <c r="G903" s="417"/>
      <c r="H903" s="417"/>
      <c r="I903" s="417"/>
      <c r="J903" s="418"/>
      <c r="K903" s="419"/>
      <c r="L903" s="419"/>
      <c r="M903" s="419"/>
      <c r="N903" s="419"/>
      <c r="O903" s="419"/>
      <c r="P903" s="424" t="s">
        <v>653</v>
      </c>
      <c r="Q903" s="317"/>
      <c r="R903" s="317"/>
      <c r="S903" s="317"/>
      <c r="T903" s="317"/>
      <c r="U903" s="317"/>
      <c r="V903" s="317"/>
      <c r="W903" s="317"/>
      <c r="X903" s="317"/>
      <c r="Y903" s="318">
        <v>0.64</v>
      </c>
      <c r="Z903" s="319"/>
      <c r="AA903" s="319"/>
      <c r="AB903" s="320"/>
      <c r="AC903" s="328" t="s">
        <v>502</v>
      </c>
      <c r="AD903" s="422"/>
      <c r="AE903" s="422"/>
      <c r="AF903" s="422"/>
      <c r="AG903" s="422"/>
      <c r="AH903" s="420" t="s">
        <v>650</v>
      </c>
      <c r="AI903" s="421"/>
      <c r="AJ903" s="421"/>
      <c r="AK903" s="421"/>
      <c r="AL903" s="325">
        <v>100</v>
      </c>
      <c r="AM903" s="326"/>
      <c r="AN903" s="326"/>
      <c r="AO903" s="327"/>
      <c r="AP903" s="321" t="s">
        <v>654</v>
      </c>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6" t="s">
        <v>452</v>
      </c>
      <c r="AQ1101" s="426"/>
      <c r="AR1101" s="426"/>
      <c r="AS1101" s="426"/>
      <c r="AT1101" s="426"/>
      <c r="AU1101" s="426"/>
      <c r="AV1101" s="426"/>
      <c r="AW1101" s="426"/>
      <c r="AX1101" s="426"/>
    </row>
    <row r="1102" spans="1:50" ht="30" customHeight="1" x14ac:dyDescent="0.15">
      <c r="A1102" s="403">
        <v>1</v>
      </c>
      <c r="B1102" s="403">
        <v>1</v>
      </c>
      <c r="C1102" s="891" t="s">
        <v>573</v>
      </c>
      <c r="D1102" s="891"/>
      <c r="E1102" s="261" t="s">
        <v>659</v>
      </c>
      <c r="F1102" s="890"/>
      <c r="G1102" s="890"/>
      <c r="H1102" s="890"/>
      <c r="I1102" s="890"/>
      <c r="J1102" s="418" t="s">
        <v>660</v>
      </c>
      <c r="K1102" s="419"/>
      <c r="L1102" s="419"/>
      <c r="M1102" s="419"/>
      <c r="N1102" s="419"/>
      <c r="O1102" s="419"/>
      <c r="P1102" s="424" t="s">
        <v>659</v>
      </c>
      <c r="Q1102" s="317"/>
      <c r="R1102" s="317"/>
      <c r="S1102" s="317"/>
      <c r="T1102" s="317"/>
      <c r="U1102" s="317"/>
      <c r="V1102" s="317"/>
      <c r="W1102" s="317"/>
      <c r="X1102" s="317"/>
      <c r="Y1102" s="318" t="s">
        <v>659</v>
      </c>
      <c r="Z1102" s="319"/>
      <c r="AA1102" s="319"/>
      <c r="AB1102" s="320"/>
      <c r="AC1102" s="261" t="s">
        <v>565</v>
      </c>
      <c r="AD1102" s="890"/>
      <c r="AE1102" s="890"/>
      <c r="AF1102" s="890"/>
      <c r="AG1102" s="890"/>
      <c r="AH1102" s="323" t="s">
        <v>659</v>
      </c>
      <c r="AI1102" s="324"/>
      <c r="AJ1102" s="324"/>
      <c r="AK1102" s="324"/>
      <c r="AL1102" s="325" t="s">
        <v>659</v>
      </c>
      <c r="AM1102" s="326"/>
      <c r="AN1102" s="326"/>
      <c r="AO1102" s="327"/>
      <c r="AP1102" s="321" t="s">
        <v>661</v>
      </c>
      <c r="AQ1102" s="321"/>
      <c r="AR1102" s="321"/>
      <c r="AS1102" s="321"/>
      <c r="AT1102" s="321"/>
      <c r="AU1102" s="321"/>
      <c r="AV1102" s="321"/>
      <c r="AW1102" s="321"/>
      <c r="AX1102" s="321"/>
    </row>
    <row r="1103" spans="1:50" ht="30" hidden="1" customHeight="1" x14ac:dyDescent="0.15">
      <c r="A1103" s="403">
        <v>2</v>
      </c>
      <c r="B1103" s="403">
        <v>1</v>
      </c>
      <c r="C1103" s="891"/>
      <c r="D1103" s="891"/>
      <c r="E1103" s="890"/>
      <c r="F1103" s="890"/>
      <c r="G1103" s="890"/>
      <c r="H1103" s="890"/>
      <c r="I1103" s="890"/>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91"/>
      <c r="D1104" s="891"/>
      <c r="E1104" s="890"/>
      <c r="F1104" s="890"/>
      <c r="G1104" s="890"/>
      <c r="H1104" s="890"/>
      <c r="I1104" s="890"/>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91"/>
      <c r="D1105" s="891"/>
      <c r="E1105" s="890"/>
      <c r="F1105" s="890"/>
      <c r="G1105" s="890"/>
      <c r="H1105" s="890"/>
      <c r="I1105" s="890"/>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91"/>
      <c r="D1106" s="891"/>
      <c r="E1106" s="890"/>
      <c r="F1106" s="890"/>
      <c r="G1106" s="890"/>
      <c r="H1106" s="890"/>
      <c r="I1106" s="890"/>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1"/>
      <c r="D1107" s="891"/>
      <c r="E1107" s="890"/>
      <c r="F1107" s="890"/>
      <c r="G1107" s="890"/>
      <c r="H1107" s="890"/>
      <c r="I1107" s="890"/>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1"/>
      <c r="D1108" s="891"/>
      <c r="E1108" s="890"/>
      <c r="F1108" s="890"/>
      <c r="G1108" s="890"/>
      <c r="H1108" s="890"/>
      <c r="I1108" s="890"/>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1"/>
      <c r="D1109" s="891"/>
      <c r="E1109" s="890"/>
      <c r="F1109" s="890"/>
      <c r="G1109" s="890"/>
      <c r="H1109" s="890"/>
      <c r="I1109" s="890"/>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1"/>
      <c r="D1110" s="891"/>
      <c r="E1110" s="890"/>
      <c r="F1110" s="890"/>
      <c r="G1110" s="890"/>
      <c r="H1110" s="890"/>
      <c r="I1110" s="890"/>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1"/>
      <c r="D1119" s="891"/>
      <c r="E1119" s="261"/>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1"/>
      <c r="D1127" s="891"/>
      <c r="E1127" s="890"/>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P15:AQ17 P13:AQ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 Y781 Y786:Y790">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 AU781 AU785:AU790">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2" t="s">
        <v>265</v>
      </c>
      <c r="H2" s="777"/>
      <c r="I2" s="777"/>
      <c r="J2" s="777"/>
      <c r="K2" s="777"/>
      <c r="L2" s="777"/>
      <c r="M2" s="777"/>
      <c r="N2" s="777"/>
      <c r="O2" s="778"/>
      <c r="P2" s="776" t="s">
        <v>59</v>
      </c>
      <c r="Q2" s="777"/>
      <c r="R2" s="777"/>
      <c r="S2" s="777"/>
      <c r="T2" s="777"/>
      <c r="U2" s="777"/>
      <c r="V2" s="777"/>
      <c r="W2" s="777"/>
      <c r="X2" s="778"/>
      <c r="Y2" s="1002"/>
      <c r="Z2" s="411"/>
      <c r="AA2" s="412"/>
      <c r="AB2" s="1006" t="s">
        <v>11</v>
      </c>
      <c r="AC2" s="1007"/>
      <c r="AD2" s="1008"/>
      <c r="AE2" s="994" t="s">
        <v>555</v>
      </c>
      <c r="AF2" s="994"/>
      <c r="AG2" s="994"/>
      <c r="AH2" s="994"/>
      <c r="AI2" s="994" t="s">
        <v>552</v>
      </c>
      <c r="AJ2" s="994"/>
      <c r="AK2" s="994"/>
      <c r="AL2" s="994"/>
      <c r="AM2" s="994" t="s">
        <v>526</v>
      </c>
      <c r="AN2" s="994"/>
      <c r="AO2" s="994"/>
      <c r="AP2" s="457"/>
      <c r="AQ2" s="173" t="s">
        <v>354</v>
      </c>
      <c r="AR2" s="166"/>
      <c r="AS2" s="166"/>
      <c r="AT2" s="167"/>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3"/>
      <c r="Z3" s="1004"/>
      <c r="AA3" s="1005"/>
      <c r="AB3" s="1009"/>
      <c r="AC3" s="1010"/>
      <c r="AD3" s="1011"/>
      <c r="AE3" s="376"/>
      <c r="AF3" s="376"/>
      <c r="AG3" s="376"/>
      <c r="AH3" s="376"/>
      <c r="AI3" s="376"/>
      <c r="AJ3" s="376"/>
      <c r="AK3" s="376"/>
      <c r="AL3" s="376"/>
      <c r="AM3" s="376"/>
      <c r="AN3" s="376"/>
      <c r="AO3" s="376"/>
      <c r="AP3" s="332"/>
      <c r="AQ3" s="270"/>
      <c r="AR3" s="271"/>
      <c r="AS3" s="134" t="s">
        <v>355</v>
      </c>
      <c r="AT3" s="169"/>
      <c r="AU3" s="271"/>
      <c r="AV3" s="271"/>
      <c r="AW3" s="379" t="s">
        <v>300</v>
      </c>
      <c r="AX3" s="380"/>
    </row>
    <row r="4" spans="1:50" ht="22.5" customHeight="1" x14ac:dyDescent="0.15">
      <c r="A4" s="514"/>
      <c r="B4" s="512"/>
      <c r="C4" s="512"/>
      <c r="D4" s="512"/>
      <c r="E4" s="512"/>
      <c r="F4" s="513"/>
      <c r="G4" s="539"/>
      <c r="H4" s="1012"/>
      <c r="I4" s="1012"/>
      <c r="J4" s="1012"/>
      <c r="K4" s="1012"/>
      <c r="L4" s="1012"/>
      <c r="M4" s="1012"/>
      <c r="N4" s="1012"/>
      <c r="O4" s="1013"/>
      <c r="P4" s="158"/>
      <c r="Q4" s="1020"/>
      <c r="R4" s="1020"/>
      <c r="S4" s="1020"/>
      <c r="T4" s="1020"/>
      <c r="U4" s="1020"/>
      <c r="V4" s="1020"/>
      <c r="W4" s="1020"/>
      <c r="X4" s="1021"/>
      <c r="Y4" s="998" t="s">
        <v>12</v>
      </c>
      <c r="Z4" s="999"/>
      <c r="AA4" s="1000"/>
      <c r="AB4" s="550"/>
      <c r="AC4" s="1001"/>
      <c r="AD4" s="1001"/>
      <c r="AE4" s="364"/>
      <c r="AF4" s="365"/>
      <c r="AG4" s="365"/>
      <c r="AH4" s="365"/>
      <c r="AI4" s="364"/>
      <c r="AJ4" s="365"/>
      <c r="AK4" s="365"/>
      <c r="AL4" s="365"/>
      <c r="AM4" s="364"/>
      <c r="AN4" s="365"/>
      <c r="AO4" s="365"/>
      <c r="AP4" s="365"/>
      <c r="AQ4" s="108"/>
      <c r="AR4" s="109"/>
      <c r="AS4" s="109"/>
      <c r="AT4" s="110"/>
      <c r="AU4" s="365"/>
      <c r="AV4" s="365"/>
      <c r="AW4" s="365"/>
      <c r="AX4" s="367"/>
    </row>
    <row r="5" spans="1:50"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4"/>
      <c r="AF5" s="365"/>
      <c r="AG5" s="365"/>
      <c r="AH5" s="365"/>
      <c r="AI5" s="364"/>
      <c r="AJ5" s="365"/>
      <c r="AK5" s="365"/>
      <c r="AL5" s="365"/>
      <c r="AM5" s="364"/>
      <c r="AN5" s="365"/>
      <c r="AO5" s="365"/>
      <c r="AP5" s="365"/>
      <c r="AQ5" s="108"/>
      <c r="AR5" s="109"/>
      <c r="AS5" s="109"/>
      <c r="AT5" s="110"/>
      <c r="AU5" s="365"/>
      <c r="AV5" s="365"/>
      <c r="AW5" s="365"/>
      <c r="AX5" s="367"/>
    </row>
    <row r="6" spans="1:50"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301</v>
      </c>
      <c r="AC6" s="1027"/>
      <c r="AD6" s="1027"/>
      <c r="AE6" s="364"/>
      <c r="AF6" s="365"/>
      <c r="AG6" s="365"/>
      <c r="AH6" s="365"/>
      <c r="AI6" s="364"/>
      <c r="AJ6" s="365"/>
      <c r="AK6" s="365"/>
      <c r="AL6" s="365"/>
      <c r="AM6" s="364"/>
      <c r="AN6" s="365"/>
      <c r="AO6" s="365"/>
      <c r="AP6" s="365"/>
      <c r="AQ6" s="108"/>
      <c r="AR6" s="109"/>
      <c r="AS6" s="109"/>
      <c r="AT6" s="110"/>
      <c r="AU6" s="365"/>
      <c r="AV6" s="365"/>
      <c r="AW6" s="365"/>
      <c r="AX6" s="367"/>
    </row>
    <row r="7" spans="1:50" customFormat="1" ht="23.25" customHeight="1" x14ac:dyDescent="0.15">
      <c r="A7" s="895" t="s">
        <v>504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472</v>
      </c>
      <c r="B9" s="512"/>
      <c r="C9" s="512"/>
      <c r="D9" s="512"/>
      <c r="E9" s="512"/>
      <c r="F9" s="513"/>
      <c r="G9" s="792" t="s">
        <v>265</v>
      </c>
      <c r="H9" s="777"/>
      <c r="I9" s="777"/>
      <c r="J9" s="777"/>
      <c r="K9" s="777"/>
      <c r="L9" s="777"/>
      <c r="M9" s="777"/>
      <c r="N9" s="777"/>
      <c r="O9" s="778"/>
      <c r="P9" s="776" t="s">
        <v>59</v>
      </c>
      <c r="Q9" s="777"/>
      <c r="R9" s="777"/>
      <c r="S9" s="777"/>
      <c r="T9" s="777"/>
      <c r="U9" s="777"/>
      <c r="V9" s="777"/>
      <c r="W9" s="777"/>
      <c r="X9" s="778"/>
      <c r="Y9" s="1002"/>
      <c r="Z9" s="411"/>
      <c r="AA9" s="412"/>
      <c r="AB9" s="1006" t="s">
        <v>11</v>
      </c>
      <c r="AC9" s="1007"/>
      <c r="AD9" s="1008"/>
      <c r="AE9" s="994" t="s">
        <v>556</v>
      </c>
      <c r="AF9" s="994"/>
      <c r="AG9" s="994"/>
      <c r="AH9" s="994"/>
      <c r="AI9" s="994" t="s">
        <v>552</v>
      </c>
      <c r="AJ9" s="994"/>
      <c r="AK9" s="994"/>
      <c r="AL9" s="994"/>
      <c r="AM9" s="994" t="s">
        <v>526</v>
      </c>
      <c r="AN9" s="994"/>
      <c r="AO9" s="994"/>
      <c r="AP9" s="457"/>
      <c r="AQ9" s="173" t="s">
        <v>354</v>
      </c>
      <c r="AR9" s="166"/>
      <c r="AS9" s="166"/>
      <c r="AT9" s="167"/>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3"/>
      <c r="Z10" s="1004"/>
      <c r="AA10" s="1005"/>
      <c r="AB10" s="1009"/>
      <c r="AC10" s="1010"/>
      <c r="AD10" s="1011"/>
      <c r="AE10" s="376"/>
      <c r="AF10" s="376"/>
      <c r="AG10" s="376"/>
      <c r="AH10" s="376"/>
      <c r="AI10" s="376"/>
      <c r="AJ10" s="376"/>
      <c r="AK10" s="376"/>
      <c r="AL10" s="376"/>
      <c r="AM10" s="376"/>
      <c r="AN10" s="376"/>
      <c r="AO10" s="376"/>
      <c r="AP10" s="332"/>
      <c r="AQ10" s="270"/>
      <c r="AR10" s="271"/>
      <c r="AS10" s="134" t="s">
        <v>355</v>
      </c>
      <c r="AT10" s="169"/>
      <c r="AU10" s="271"/>
      <c r="AV10" s="271"/>
      <c r="AW10" s="379" t="s">
        <v>300</v>
      </c>
      <c r="AX10" s="380"/>
    </row>
    <row r="11" spans="1:50" ht="22.5" customHeight="1" x14ac:dyDescent="0.15">
      <c r="A11" s="514"/>
      <c r="B11" s="512"/>
      <c r="C11" s="512"/>
      <c r="D11" s="512"/>
      <c r="E11" s="512"/>
      <c r="F11" s="513"/>
      <c r="G11" s="539"/>
      <c r="H11" s="1012"/>
      <c r="I11" s="1012"/>
      <c r="J11" s="1012"/>
      <c r="K11" s="1012"/>
      <c r="L11" s="1012"/>
      <c r="M11" s="1012"/>
      <c r="N11" s="1012"/>
      <c r="O11" s="1013"/>
      <c r="P11" s="158"/>
      <c r="Q11" s="1020"/>
      <c r="R11" s="1020"/>
      <c r="S11" s="1020"/>
      <c r="T11" s="1020"/>
      <c r="U11" s="1020"/>
      <c r="V11" s="1020"/>
      <c r="W11" s="1020"/>
      <c r="X11" s="1021"/>
      <c r="Y11" s="998" t="s">
        <v>12</v>
      </c>
      <c r="Z11" s="999"/>
      <c r="AA11" s="1000"/>
      <c r="AB11" s="550"/>
      <c r="AC11" s="1001"/>
      <c r="AD11" s="1001"/>
      <c r="AE11" s="364"/>
      <c r="AF11" s="365"/>
      <c r="AG11" s="365"/>
      <c r="AH11" s="365"/>
      <c r="AI11" s="364"/>
      <c r="AJ11" s="365"/>
      <c r="AK11" s="365"/>
      <c r="AL11" s="365"/>
      <c r="AM11" s="364"/>
      <c r="AN11" s="365"/>
      <c r="AO11" s="365"/>
      <c r="AP11" s="365"/>
      <c r="AQ11" s="108"/>
      <c r="AR11" s="109"/>
      <c r="AS11" s="109"/>
      <c r="AT11" s="110"/>
      <c r="AU11" s="365"/>
      <c r="AV11" s="365"/>
      <c r="AW11" s="365"/>
      <c r="AX11" s="367"/>
    </row>
    <row r="12" spans="1:50"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4"/>
      <c r="AF12" s="365"/>
      <c r="AG12" s="365"/>
      <c r="AH12" s="365"/>
      <c r="AI12" s="364"/>
      <c r="AJ12" s="365"/>
      <c r="AK12" s="365"/>
      <c r="AL12" s="365"/>
      <c r="AM12" s="364"/>
      <c r="AN12" s="365"/>
      <c r="AO12" s="365"/>
      <c r="AP12" s="365"/>
      <c r="AQ12" s="108"/>
      <c r="AR12" s="109"/>
      <c r="AS12" s="109"/>
      <c r="AT12" s="110"/>
      <c r="AU12" s="365"/>
      <c r="AV12" s="365"/>
      <c r="AW12" s="365"/>
      <c r="AX12" s="367"/>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301</v>
      </c>
      <c r="AC13" s="1027"/>
      <c r="AD13" s="1027"/>
      <c r="AE13" s="364"/>
      <c r="AF13" s="365"/>
      <c r="AG13" s="365"/>
      <c r="AH13" s="365"/>
      <c r="AI13" s="364"/>
      <c r="AJ13" s="365"/>
      <c r="AK13" s="365"/>
      <c r="AL13" s="365"/>
      <c r="AM13" s="364"/>
      <c r="AN13" s="365"/>
      <c r="AO13" s="365"/>
      <c r="AP13" s="365"/>
      <c r="AQ13" s="108"/>
      <c r="AR13" s="109"/>
      <c r="AS13" s="109"/>
      <c r="AT13" s="110"/>
      <c r="AU13" s="365"/>
      <c r="AV13" s="365"/>
      <c r="AW13" s="365"/>
      <c r="AX13" s="367"/>
    </row>
    <row r="14" spans="1:50" customFormat="1" ht="23.25" customHeight="1" x14ac:dyDescent="0.15">
      <c r="A14" s="895" t="s">
        <v>504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472</v>
      </c>
      <c r="B16" s="512"/>
      <c r="C16" s="512"/>
      <c r="D16" s="512"/>
      <c r="E16" s="512"/>
      <c r="F16" s="513"/>
      <c r="G16" s="792" t="s">
        <v>265</v>
      </c>
      <c r="H16" s="777"/>
      <c r="I16" s="777"/>
      <c r="J16" s="777"/>
      <c r="K16" s="777"/>
      <c r="L16" s="777"/>
      <c r="M16" s="777"/>
      <c r="N16" s="777"/>
      <c r="O16" s="778"/>
      <c r="P16" s="776" t="s">
        <v>59</v>
      </c>
      <c r="Q16" s="777"/>
      <c r="R16" s="777"/>
      <c r="S16" s="777"/>
      <c r="T16" s="777"/>
      <c r="U16" s="777"/>
      <c r="V16" s="777"/>
      <c r="W16" s="777"/>
      <c r="X16" s="778"/>
      <c r="Y16" s="1002"/>
      <c r="Z16" s="411"/>
      <c r="AA16" s="412"/>
      <c r="AB16" s="1006" t="s">
        <v>11</v>
      </c>
      <c r="AC16" s="1007"/>
      <c r="AD16" s="1008"/>
      <c r="AE16" s="994" t="s">
        <v>555</v>
      </c>
      <c r="AF16" s="994"/>
      <c r="AG16" s="994"/>
      <c r="AH16" s="994"/>
      <c r="AI16" s="994" t="s">
        <v>553</v>
      </c>
      <c r="AJ16" s="994"/>
      <c r="AK16" s="994"/>
      <c r="AL16" s="994"/>
      <c r="AM16" s="994" t="s">
        <v>526</v>
      </c>
      <c r="AN16" s="994"/>
      <c r="AO16" s="994"/>
      <c r="AP16" s="457"/>
      <c r="AQ16" s="173" t="s">
        <v>354</v>
      </c>
      <c r="AR16" s="166"/>
      <c r="AS16" s="166"/>
      <c r="AT16" s="167"/>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3"/>
      <c r="Z17" s="1004"/>
      <c r="AA17" s="1005"/>
      <c r="AB17" s="1009"/>
      <c r="AC17" s="1010"/>
      <c r="AD17" s="1011"/>
      <c r="AE17" s="376"/>
      <c r="AF17" s="376"/>
      <c r="AG17" s="376"/>
      <c r="AH17" s="376"/>
      <c r="AI17" s="376"/>
      <c r="AJ17" s="376"/>
      <c r="AK17" s="376"/>
      <c r="AL17" s="376"/>
      <c r="AM17" s="376"/>
      <c r="AN17" s="376"/>
      <c r="AO17" s="376"/>
      <c r="AP17" s="332"/>
      <c r="AQ17" s="270"/>
      <c r="AR17" s="271"/>
      <c r="AS17" s="134" t="s">
        <v>355</v>
      </c>
      <c r="AT17" s="169"/>
      <c r="AU17" s="271"/>
      <c r="AV17" s="271"/>
      <c r="AW17" s="379" t="s">
        <v>300</v>
      </c>
      <c r="AX17" s="380"/>
    </row>
    <row r="18" spans="1:50" ht="22.5" customHeight="1" x14ac:dyDescent="0.15">
      <c r="A18" s="514"/>
      <c r="B18" s="512"/>
      <c r="C18" s="512"/>
      <c r="D18" s="512"/>
      <c r="E18" s="512"/>
      <c r="F18" s="513"/>
      <c r="G18" s="539"/>
      <c r="H18" s="1012"/>
      <c r="I18" s="1012"/>
      <c r="J18" s="1012"/>
      <c r="K18" s="1012"/>
      <c r="L18" s="1012"/>
      <c r="M18" s="1012"/>
      <c r="N18" s="1012"/>
      <c r="O18" s="1013"/>
      <c r="P18" s="158"/>
      <c r="Q18" s="1020"/>
      <c r="R18" s="1020"/>
      <c r="S18" s="1020"/>
      <c r="T18" s="1020"/>
      <c r="U18" s="1020"/>
      <c r="V18" s="1020"/>
      <c r="W18" s="1020"/>
      <c r="X18" s="1021"/>
      <c r="Y18" s="998" t="s">
        <v>12</v>
      </c>
      <c r="Z18" s="999"/>
      <c r="AA18" s="1000"/>
      <c r="AB18" s="550"/>
      <c r="AC18" s="1001"/>
      <c r="AD18" s="1001"/>
      <c r="AE18" s="364"/>
      <c r="AF18" s="365"/>
      <c r="AG18" s="365"/>
      <c r="AH18" s="365"/>
      <c r="AI18" s="364"/>
      <c r="AJ18" s="365"/>
      <c r="AK18" s="365"/>
      <c r="AL18" s="365"/>
      <c r="AM18" s="364"/>
      <c r="AN18" s="365"/>
      <c r="AO18" s="365"/>
      <c r="AP18" s="365"/>
      <c r="AQ18" s="108"/>
      <c r="AR18" s="109"/>
      <c r="AS18" s="109"/>
      <c r="AT18" s="110"/>
      <c r="AU18" s="365"/>
      <c r="AV18" s="365"/>
      <c r="AW18" s="365"/>
      <c r="AX18" s="367"/>
    </row>
    <row r="19" spans="1:50"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4"/>
      <c r="AF19" s="365"/>
      <c r="AG19" s="365"/>
      <c r="AH19" s="365"/>
      <c r="AI19" s="364"/>
      <c r="AJ19" s="365"/>
      <c r="AK19" s="365"/>
      <c r="AL19" s="365"/>
      <c r="AM19" s="364"/>
      <c r="AN19" s="365"/>
      <c r="AO19" s="365"/>
      <c r="AP19" s="365"/>
      <c r="AQ19" s="108"/>
      <c r="AR19" s="109"/>
      <c r="AS19" s="109"/>
      <c r="AT19" s="110"/>
      <c r="AU19" s="365"/>
      <c r="AV19" s="365"/>
      <c r="AW19" s="365"/>
      <c r="AX19" s="367"/>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301</v>
      </c>
      <c r="AC20" s="1027"/>
      <c r="AD20" s="1027"/>
      <c r="AE20" s="364"/>
      <c r="AF20" s="365"/>
      <c r="AG20" s="365"/>
      <c r="AH20" s="365"/>
      <c r="AI20" s="364"/>
      <c r="AJ20" s="365"/>
      <c r="AK20" s="365"/>
      <c r="AL20" s="365"/>
      <c r="AM20" s="364"/>
      <c r="AN20" s="365"/>
      <c r="AO20" s="365"/>
      <c r="AP20" s="365"/>
      <c r="AQ20" s="108"/>
      <c r="AR20" s="109"/>
      <c r="AS20" s="109"/>
      <c r="AT20" s="110"/>
      <c r="AU20" s="365"/>
      <c r="AV20" s="365"/>
      <c r="AW20" s="365"/>
      <c r="AX20" s="367"/>
    </row>
    <row r="21" spans="1:50" customFormat="1" ht="23.25" customHeight="1" x14ac:dyDescent="0.15">
      <c r="A21" s="895" t="s">
        <v>504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472</v>
      </c>
      <c r="B23" s="512"/>
      <c r="C23" s="512"/>
      <c r="D23" s="512"/>
      <c r="E23" s="512"/>
      <c r="F23" s="513"/>
      <c r="G23" s="792" t="s">
        <v>265</v>
      </c>
      <c r="H23" s="777"/>
      <c r="I23" s="777"/>
      <c r="J23" s="777"/>
      <c r="K23" s="777"/>
      <c r="L23" s="777"/>
      <c r="M23" s="777"/>
      <c r="N23" s="777"/>
      <c r="O23" s="778"/>
      <c r="P23" s="776" t="s">
        <v>59</v>
      </c>
      <c r="Q23" s="777"/>
      <c r="R23" s="777"/>
      <c r="S23" s="777"/>
      <c r="T23" s="777"/>
      <c r="U23" s="777"/>
      <c r="V23" s="777"/>
      <c r="W23" s="777"/>
      <c r="X23" s="778"/>
      <c r="Y23" s="1002"/>
      <c r="Z23" s="411"/>
      <c r="AA23" s="412"/>
      <c r="AB23" s="1006" t="s">
        <v>11</v>
      </c>
      <c r="AC23" s="1007"/>
      <c r="AD23" s="1008"/>
      <c r="AE23" s="994" t="s">
        <v>557</v>
      </c>
      <c r="AF23" s="994"/>
      <c r="AG23" s="994"/>
      <c r="AH23" s="994"/>
      <c r="AI23" s="994" t="s">
        <v>552</v>
      </c>
      <c r="AJ23" s="994"/>
      <c r="AK23" s="994"/>
      <c r="AL23" s="994"/>
      <c r="AM23" s="994" t="s">
        <v>526</v>
      </c>
      <c r="AN23" s="994"/>
      <c r="AO23" s="994"/>
      <c r="AP23" s="457"/>
      <c r="AQ23" s="173" t="s">
        <v>354</v>
      </c>
      <c r="AR23" s="166"/>
      <c r="AS23" s="166"/>
      <c r="AT23" s="167"/>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3"/>
      <c r="Z24" s="1004"/>
      <c r="AA24" s="1005"/>
      <c r="AB24" s="1009"/>
      <c r="AC24" s="1010"/>
      <c r="AD24" s="1011"/>
      <c r="AE24" s="376"/>
      <c r="AF24" s="376"/>
      <c r="AG24" s="376"/>
      <c r="AH24" s="376"/>
      <c r="AI24" s="376"/>
      <c r="AJ24" s="376"/>
      <c r="AK24" s="376"/>
      <c r="AL24" s="376"/>
      <c r="AM24" s="376"/>
      <c r="AN24" s="376"/>
      <c r="AO24" s="376"/>
      <c r="AP24" s="332"/>
      <c r="AQ24" s="270"/>
      <c r="AR24" s="271"/>
      <c r="AS24" s="134" t="s">
        <v>355</v>
      </c>
      <c r="AT24" s="169"/>
      <c r="AU24" s="271"/>
      <c r="AV24" s="271"/>
      <c r="AW24" s="379" t="s">
        <v>300</v>
      </c>
      <c r="AX24" s="380"/>
    </row>
    <row r="25" spans="1:50" ht="22.5" customHeight="1" x14ac:dyDescent="0.15">
      <c r="A25" s="514"/>
      <c r="B25" s="512"/>
      <c r="C25" s="512"/>
      <c r="D25" s="512"/>
      <c r="E25" s="512"/>
      <c r="F25" s="513"/>
      <c r="G25" s="539"/>
      <c r="H25" s="1012"/>
      <c r="I25" s="1012"/>
      <c r="J25" s="1012"/>
      <c r="K25" s="1012"/>
      <c r="L25" s="1012"/>
      <c r="M25" s="1012"/>
      <c r="N25" s="1012"/>
      <c r="O25" s="1013"/>
      <c r="P25" s="158"/>
      <c r="Q25" s="1020"/>
      <c r="R25" s="1020"/>
      <c r="S25" s="1020"/>
      <c r="T25" s="1020"/>
      <c r="U25" s="1020"/>
      <c r="V25" s="1020"/>
      <c r="W25" s="1020"/>
      <c r="X25" s="1021"/>
      <c r="Y25" s="998" t="s">
        <v>12</v>
      </c>
      <c r="Z25" s="999"/>
      <c r="AA25" s="1000"/>
      <c r="AB25" s="550"/>
      <c r="AC25" s="1001"/>
      <c r="AD25" s="1001"/>
      <c r="AE25" s="364"/>
      <c r="AF25" s="365"/>
      <c r="AG25" s="365"/>
      <c r="AH25" s="365"/>
      <c r="AI25" s="364"/>
      <c r="AJ25" s="365"/>
      <c r="AK25" s="365"/>
      <c r="AL25" s="365"/>
      <c r="AM25" s="364"/>
      <c r="AN25" s="365"/>
      <c r="AO25" s="365"/>
      <c r="AP25" s="365"/>
      <c r="AQ25" s="108"/>
      <c r="AR25" s="109"/>
      <c r="AS25" s="109"/>
      <c r="AT25" s="110"/>
      <c r="AU25" s="365"/>
      <c r="AV25" s="365"/>
      <c r="AW25" s="365"/>
      <c r="AX25" s="367"/>
    </row>
    <row r="26" spans="1:50"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4"/>
      <c r="AF26" s="365"/>
      <c r="AG26" s="365"/>
      <c r="AH26" s="365"/>
      <c r="AI26" s="364"/>
      <c r="AJ26" s="365"/>
      <c r="AK26" s="365"/>
      <c r="AL26" s="365"/>
      <c r="AM26" s="364"/>
      <c r="AN26" s="365"/>
      <c r="AO26" s="365"/>
      <c r="AP26" s="365"/>
      <c r="AQ26" s="108"/>
      <c r="AR26" s="109"/>
      <c r="AS26" s="109"/>
      <c r="AT26" s="110"/>
      <c r="AU26" s="365"/>
      <c r="AV26" s="365"/>
      <c r="AW26" s="365"/>
      <c r="AX26" s="367"/>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301</v>
      </c>
      <c r="AC27" s="1027"/>
      <c r="AD27" s="1027"/>
      <c r="AE27" s="364"/>
      <c r="AF27" s="365"/>
      <c r="AG27" s="365"/>
      <c r="AH27" s="365"/>
      <c r="AI27" s="364"/>
      <c r="AJ27" s="365"/>
      <c r="AK27" s="365"/>
      <c r="AL27" s="365"/>
      <c r="AM27" s="364"/>
      <c r="AN27" s="365"/>
      <c r="AO27" s="365"/>
      <c r="AP27" s="365"/>
      <c r="AQ27" s="108"/>
      <c r="AR27" s="109"/>
      <c r="AS27" s="109"/>
      <c r="AT27" s="110"/>
      <c r="AU27" s="365"/>
      <c r="AV27" s="365"/>
      <c r="AW27" s="365"/>
      <c r="AX27" s="367"/>
    </row>
    <row r="28" spans="1:50" customFormat="1" ht="23.25" customHeight="1" x14ac:dyDescent="0.15">
      <c r="A28" s="895" t="s">
        <v>504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472</v>
      </c>
      <c r="B30" s="512"/>
      <c r="C30" s="512"/>
      <c r="D30" s="512"/>
      <c r="E30" s="512"/>
      <c r="F30" s="513"/>
      <c r="G30" s="792" t="s">
        <v>265</v>
      </c>
      <c r="H30" s="777"/>
      <c r="I30" s="777"/>
      <c r="J30" s="777"/>
      <c r="K30" s="777"/>
      <c r="L30" s="777"/>
      <c r="M30" s="777"/>
      <c r="N30" s="777"/>
      <c r="O30" s="778"/>
      <c r="P30" s="776" t="s">
        <v>59</v>
      </c>
      <c r="Q30" s="777"/>
      <c r="R30" s="777"/>
      <c r="S30" s="777"/>
      <c r="T30" s="777"/>
      <c r="U30" s="777"/>
      <c r="V30" s="777"/>
      <c r="W30" s="777"/>
      <c r="X30" s="778"/>
      <c r="Y30" s="1002"/>
      <c r="Z30" s="411"/>
      <c r="AA30" s="412"/>
      <c r="AB30" s="1006" t="s">
        <v>11</v>
      </c>
      <c r="AC30" s="1007"/>
      <c r="AD30" s="1008"/>
      <c r="AE30" s="994" t="s">
        <v>555</v>
      </c>
      <c r="AF30" s="994"/>
      <c r="AG30" s="994"/>
      <c r="AH30" s="994"/>
      <c r="AI30" s="994" t="s">
        <v>552</v>
      </c>
      <c r="AJ30" s="994"/>
      <c r="AK30" s="994"/>
      <c r="AL30" s="994"/>
      <c r="AM30" s="994" t="s">
        <v>550</v>
      </c>
      <c r="AN30" s="994"/>
      <c r="AO30" s="994"/>
      <c r="AP30" s="457"/>
      <c r="AQ30" s="173" t="s">
        <v>354</v>
      </c>
      <c r="AR30" s="166"/>
      <c r="AS30" s="166"/>
      <c r="AT30" s="167"/>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3"/>
      <c r="Z31" s="1004"/>
      <c r="AA31" s="1005"/>
      <c r="AB31" s="1009"/>
      <c r="AC31" s="1010"/>
      <c r="AD31" s="1011"/>
      <c r="AE31" s="376"/>
      <c r="AF31" s="376"/>
      <c r="AG31" s="376"/>
      <c r="AH31" s="376"/>
      <c r="AI31" s="376"/>
      <c r="AJ31" s="376"/>
      <c r="AK31" s="376"/>
      <c r="AL31" s="376"/>
      <c r="AM31" s="376"/>
      <c r="AN31" s="376"/>
      <c r="AO31" s="376"/>
      <c r="AP31" s="332"/>
      <c r="AQ31" s="270"/>
      <c r="AR31" s="271"/>
      <c r="AS31" s="134" t="s">
        <v>355</v>
      </c>
      <c r="AT31" s="169"/>
      <c r="AU31" s="271"/>
      <c r="AV31" s="271"/>
      <c r="AW31" s="379" t="s">
        <v>300</v>
      </c>
      <c r="AX31" s="380"/>
    </row>
    <row r="32" spans="1:50" ht="22.5" customHeight="1" x14ac:dyDescent="0.15">
      <c r="A32" s="514"/>
      <c r="B32" s="512"/>
      <c r="C32" s="512"/>
      <c r="D32" s="512"/>
      <c r="E32" s="512"/>
      <c r="F32" s="513"/>
      <c r="G32" s="539"/>
      <c r="H32" s="1012"/>
      <c r="I32" s="1012"/>
      <c r="J32" s="1012"/>
      <c r="K32" s="1012"/>
      <c r="L32" s="1012"/>
      <c r="M32" s="1012"/>
      <c r="N32" s="1012"/>
      <c r="O32" s="1013"/>
      <c r="P32" s="158"/>
      <c r="Q32" s="1020"/>
      <c r="R32" s="1020"/>
      <c r="S32" s="1020"/>
      <c r="T32" s="1020"/>
      <c r="U32" s="1020"/>
      <c r="V32" s="1020"/>
      <c r="W32" s="1020"/>
      <c r="X32" s="1021"/>
      <c r="Y32" s="998" t="s">
        <v>12</v>
      </c>
      <c r="Z32" s="999"/>
      <c r="AA32" s="1000"/>
      <c r="AB32" s="550"/>
      <c r="AC32" s="1001"/>
      <c r="AD32" s="1001"/>
      <c r="AE32" s="364"/>
      <c r="AF32" s="365"/>
      <c r="AG32" s="365"/>
      <c r="AH32" s="365"/>
      <c r="AI32" s="364"/>
      <c r="AJ32" s="365"/>
      <c r="AK32" s="365"/>
      <c r="AL32" s="365"/>
      <c r="AM32" s="364"/>
      <c r="AN32" s="365"/>
      <c r="AO32" s="365"/>
      <c r="AP32" s="365"/>
      <c r="AQ32" s="108"/>
      <c r="AR32" s="109"/>
      <c r="AS32" s="109"/>
      <c r="AT32" s="110"/>
      <c r="AU32" s="365"/>
      <c r="AV32" s="365"/>
      <c r="AW32" s="365"/>
      <c r="AX32" s="367"/>
    </row>
    <row r="33" spans="1:50"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4"/>
      <c r="AF33" s="365"/>
      <c r="AG33" s="365"/>
      <c r="AH33" s="365"/>
      <c r="AI33" s="364"/>
      <c r="AJ33" s="365"/>
      <c r="AK33" s="365"/>
      <c r="AL33" s="365"/>
      <c r="AM33" s="364"/>
      <c r="AN33" s="365"/>
      <c r="AO33" s="365"/>
      <c r="AP33" s="365"/>
      <c r="AQ33" s="108"/>
      <c r="AR33" s="109"/>
      <c r="AS33" s="109"/>
      <c r="AT33" s="110"/>
      <c r="AU33" s="365"/>
      <c r="AV33" s="365"/>
      <c r="AW33" s="365"/>
      <c r="AX33" s="367"/>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301</v>
      </c>
      <c r="AC34" s="1027"/>
      <c r="AD34" s="1027"/>
      <c r="AE34" s="364"/>
      <c r="AF34" s="365"/>
      <c r="AG34" s="365"/>
      <c r="AH34" s="365"/>
      <c r="AI34" s="364"/>
      <c r="AJ34" s="365"/>
      <c r="AK34" s="365"/>
      <c r="AL34" s="365"/>
      <c r="AM34" s="364"/>
      <c r="AN34" s="365"/>
      <c r="AO34" s="365"/>
      <c r="AP34" s="365"/>
      <c r="AQ34" s="108"/>
      <c r="AR34" s="109"/>
      <c r="AS34" s="109"/>
      <c r="AT34" s="110"/>
      <c r="AU34" s="365"/>
      <c r="AV34" s="365"/>
      <c r="AW34" s="365"/>
      <c r="AX34" s="367"/>
    </row>
    <row r="35" spans="1:50" customFormat="1" ht="23.25" customHeight="1" x14ac:dyDescent="0.15">
      <c r="A35" s="895" t="s">
        <v>504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472</v>
      </c>
      <c r="B37" s="512"/>
      <c r="C37" s="512"/>
      <c r="D37" s="512"/>
      <c r="E37" s="512"/>
      <c r="F37" s="513"/>
      <c r="G37" s="792" t="s">
        <v>265</v>
      </c>
      <c r="H37" s="777"/>
      <c r="I37" s="777"/>
      <c r="J37" s="777"/>
      <c r="K37" s="777"/>
      <c r="L37" s="777"/>
      <c r="M37" s="777"/>
      <c r="N37" s="777"/>
      <c r="O37" s="778"/>
      <c r="P37" s="776" t="s">
        <v>59</v>
      </c>
      <c r="Q37" s="777"/>
      <c r="R37" s="777"/>
      <c r="S37" s="777"/>
      <c r="T37" s="777"/>
      <c r="U37" s="777"/>
      <c r="V37" s="777"/>
      <c r="W37" s="777"/>
      <c r="X37" s="778"/>
      <c r="Y37" s="1002"/>
      <c r="Z37" s="411"/>
      <c r="AA37" s="412"/>
      <c r="AB37" s="1006" t="s">
        <v>11</v>
      </c>
      <c r="AC37" s="1007"/>
      <c r="AD37" s="1008"/>
      <c r="AE37" s="994" t="s">
        <v>557</v>
      </c>
      <c r="AF37" s="994"/>
      <c r="AG37" s="994"/>
      <c r="AH37" s="994"/>
      <c r="AI37" s="994" t="s">
        <v>554</v>
      </c>
      <c r="AJ37" s="994"/>
      <c r="AK37" s="994"/>
      <c r="AL37" s="994"/>
      <c r="AM37" s="994" t="s">
        <v>551</v>
      </c>
      <c r="AN37" s="994"/>
      <c r="AO37" s="994"/>
      <c r="AP37" s="457"/>
      <c r="AQ37" s="173" t="s">
        <v>354</v>
      </c>
      <c r="AR37" s="166"/>
      <c r="AS37" s="166"/>
      <c r="AT37" s="167"/>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3"/>
      <c r="Z38" s="1004"/>
      <c r="AA38" s="1005"/>
      <c r="AB38" s="1009"/>
      <c r="AC38" s="1010"/>
      <c r="AD38" s="1011"/>
      <c r="AE38" s="376"/>
      <c r="AF38" s="376"/>
      <c r="AG38" s="376"/>
      <c r="AH38" s="376"/>
      <c r="AI38" s="376"/>
      <c r="AJ38" s="376"/>
      <c r="AK38" s="376"/>
      <c r="AL38" s="376"/>
      <c r="AM38" s="376"/>
      <c r="AN38" s="376"/>
      <c r="AO38" s="376"/>
      <c r="AP38" s="332"/>
      <c r="AQ38" s="270"/>
      <c r="AR38" s="271"/>
      <c r="AS38" s="134" t="s">
        <v>355</v>
      </c>
      <c r="AT38" s="169"/>
      <c r="AU38" s="271"/>
      <c r="AV38" s="271"/>
      <c r="AW38" s="379" t="s">
        <v>300</v>
      </c>
      <c r="AX38" s="380"/>
    </row>
    <row r="39" spans="1:50" ht="22.5" customHeight="1" x14ac:dyDescent="0.15">
      <c r="A39" s="514"/>
      <c r="B39" s="512"/>
      <c r="C39" s="512"/>
      <c r="D39" s="512"/>
      <c r="E39" s="512"/>
      <c r="F39" s="513"/>
      <c r="G39" s="539"/>
      <c r="H39" s="1012"/>
      <c r="I39" s="1012"/>
      <c r="J39" s="1012"/>
      <c r="K39" s="1012"/>
      <c r="L39" s="1012"/>
      <c r="M39" s="1012"/>
      <c r="N39" s="1012"/>
      <c r="O39" s="1013"/>
      <c r="P39" s="158"/>
      <c r="Q39" s="1020"/>
      <c r="R39" s="1020"/>
      <c r="S39" s="1020"/>
      <c r="T39" s="1020"/>
      <c r="U39" s="1020"/>
      <c r="V39" s="1020"/>
      <c r="W39" s="1020"/>
      <c r="X39" s="1021"/>
      <c r="Y39" s="998" t="s">
        <v>12</v>
      </c>
      <c r="Z39" s="999"/>
      <c r="AA39" s="1000"/>
      <c r="AB39" s="550"/>
      <c r="AC39" s="1001"/>
      <c r="AD39" s="1001"/>
      <c r="AE39" s="364"/>
      <c r="AF39" s="365"/>
      <c r="AG39" s="365"/>
      <c r="AH39" s="365"/>
      <c r="AI39" s="364"/>
      <c r="AJ39" s="365"/>
      <c r="AK39" s="365"/>
      <c r="AL39" s="365"/>
      <c r="AM39" s="364"/>
      <c r="AN39" s="365"/>
      <c r="AO39" s="365"/>
      <c r="AP39" s="365"/>
      <c r="AQ39" s="108"/>
      <c r="AR39" s="109"/>
      <c r="AS39" s="109"/>
      <c r="AT39" s="110"/>
      <c r="AU39" s="365"/>
      <c r="AV39" s="365"/>
      <c r="AW39" s="365"/>
      <c r="AX39" s="367"/>
    </row>
    <row r="40" spans="1:50"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4"/>
      <c r="AF40" s="365"/>
      <c r="AG40" s="365"/>
      <c r="AH40" s="365"/>
      <c r="AI40" s="364"/>
      <c r="AJ40" s="365"/>
      <c r="AK40" s="365"/>
      <c r="AL40" s="365"/>
      <c r="AM40" s="364"/>
      <c r="AN40" s="365"/>
      <c r="AO40" s="365"/>
      <c r="AP40" s="365"/>
      <c r="AQ40" s="108"/>
      <c r="AR40" s="109"/>
      <c r="AS40" s="109"/>
      <c r="AT40" s="110"/>
      <c r="AU40" s="365"/>
      <c r="AV40" s="365"/>
      <c r="AW40" s="365"/>
      <c r="AX40" s="367"/>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301</v>
      </c>
      <c r="AC41" s="1027"/>
      <c r="AD41" s="1027"/>
      <c r="AE41" s="364"/>
      <c r="AF41" s="365"/>
      <c r="AG41" s="365"/>
      <c r="AH41" s="365"/>
      <c r="AI41" s="364"/>
      <c r="AJ41" s="365"/>
      <c r="AK41" s="365"/>
      <c r="AL41" s="365"/>
      <c r="AM41" s="364"/>
      <c r="AN41" s="365"/>
      <c r="AO41" s="365"/>
      <c r="AP41" s="365"/>
      <c r="AQ41" s="108"/>
      <c r="AR41" s="109"/>
      <c r="AS41" s="109"/>
      <c r="AT41" s="110"/>
      <c r="AU41" s="365"/>
      <c r="AV41" s="365"/>
      <c r="AW41" s="365"/>
      <c r="AX41" s="367"/>
    </row>
    <row r="42" spans="1:50" customFormat="1" ht="23.25"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472</v>
      </c>
      <c r="B44" s="512"/>
      <c r="C44" s="512"/>
      <c r="D44" s="512"/>
      <c r="E44" s="512"/>
      <c r="F44" s="513"/>
      <c r="G44" s="792" t="s">
        <v>265</v>
      </c>
      <c r="H44" s="777"/>
      <c r="I44" s="777"/>
      <c r="J44" s="777"/>
      <c r="K44" s="777"/>
      <c r="L44" s="777"/>
      <c r="M44" s="777"/>
      <c r="N44" s="777"/>
      <c r="O44" s="778"/>
      <c r="P44" s="776" t="s">
        <v>59</v>
      </c>
      <c r="Q44" s="777"/>
      <c r="R44" s="777"/>
      <c r="S44" s="777"/>
      <c r="T44" s="777"/>
      <c r="U44" s="777"/>
      <c r="V44" s="777"/>
      <c r="W44" s="777"/>
      <c r="X44" s="778"/>
      <c r="Y44" s="1002"/>
      <c r="Z44" s="411"/>
      <c r="AA44" s="412"/>
      <c r="AB44" s="1006" t="s">
        <v>11</v>
      </c>
      <c r="AC44" s="1007"/>
      <c r="AD44" s="1008"/>
      <c r="AE44" s="994" t="s">
        <v>555</v>
      </c>
      <c r="AF44" s="994"/>
      <c r="AG44" s="994"/>
      <c r="AH44" s="994"/>
      <c r="AI44" s="994" t="s">
        <v>552</v>
      </c>
      <c r="AJ44" s="994"/>
      <c r="AK44" s="994"/>
      <c r="AL44" s="994"/>
      <c r="AM44" s="994" t="s">
        <v>526</v>
      </c>
      <c r="AN44" s="994"/>
      <c r="AO44" s="994"/>
      <c r="AP44" s="457"/>
      <c r="AQ44" s="173" t="s">
        <v>354</v>
      </c>
      <c r="AR44" s="166"/>
      <c r="AS44" s="166"/>
      <c r="AT44" s="167"/>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3"/>
      <c r="Z45" s="1004"/>
      <c r="AA45" s="1005"/>
      <c r="AB45" s="1009"/>
      <c r="AC45" s="1010"/>
      <c r="AD45" s="1011"/>
      <c r="AE45" s="376"/>
      <c r="AF45" s="376"/>
      <c r="AG45" s="376"/>
      <c r="AH45" s="376"/>
      <c r="AI45" s="376"/>
      <c r="AJ45" s="376"/>
      <c r="AK45" s="376"/>
      <c r="AL45" s="376"/>
      <c r="AM45" s="376"/>
      <c r="AN45" s="376"/>
      <c r="AO45" s="376"/>
      <c r="AP45" s="332"/>
      <c r="AQ45" s="270"/>
      <c r="AR45" s="271"/>
      <c r="AS45" s="134" t="s">
        <v>355</v>
      </c>
      <c r="AT45" s="169"/>
      <c r="AU45" s="271"/>
      <c r="AV45" s="271"/>
      <c r="AW45" s="379" t="s">
        <v>300</v>
      </c>
      <c r="AX45" s="380"/>
    </row>
    <row r="46" spans="1:50" ht="22.5" customHeight="1" x14ac:dyDescent="0.15">
      <c r="A46" s="514"/>
      <c r="B46" s="512"/>
      <c r="C46" s="512"/>
      <c r="D46" s="512"/>
      <c r="E46" s="512"/>
      <c r="F46" s="513"/>
      <c r="G46" s="539"/>
      <c r="H46" s="1012"/>
      <c r="I46" s="1012"/>
      <c r="J46" s="1012"/>
      <c r="K46" s="1012"/>
      <c r="L46" s="1012"/>
      <c r="M46" s="1012"/>
      <c r="N46" s="1012"/>
      <c r="O46" s="1013"/>
      <c r="P46" s="158"/>
      <c r="Q46" s="1020"/>
      <c r="R46" s="1020"/>
      <c r="S46" s="1020"/>
      <c r="T46" s="1020"/>
      <c r="U46" s="1020"/>
      <c r="V46" s="1020"/>
      <c r="W46" s="1020"/>
      <c r="X46" s="1021"/>
      <c r="Y46" s="998" t="s">
        <v>12</v>
      </c>
      <c r="Z46" s="999"/>
      <c r="AA46" s="1000"/>
      <c r="AB46" s="550"/>
      <c r="AC46" s="1001"/>
      <c r="AD46" s="1001"/>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301</v>
      </c>
      <c r="AC48" s="1027"/>
      <c r="AD48" s="1027"/>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customFormat="1" ht="23.25"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472</v>
      </c>
      <c r="B51" s="512"/>
      <c r="C51" s="512"/>
      <c r="D51" s="512"/>
      <c r="E51" s="512"/>
      <c r="F51" s="513"/>
      <c r="G51" s="792" t="s">
        <v>265</v>
      </c>
      <c r="H51" s="777"/>
      <c r="I51" s="777"/>
      <c r="J51" s="777"/>
      <c r="K51" s="777"/>
      <c r="L51" s="777"/>
      <c r="M51" s="777"/>
      <c r="N51" s="777"/>
      <c r="O51" s="778"/>
      <c r="P51" s="776" t="s">
        <v>59</v>
      </c>
      <c r="Q51" s="777"/>
      <c r="R51" s="777"/>
      <c r="S51" s="777"/>
      <c r="T51" s="777"/>
      <c r="U51" s="777"/>
      <c r="V51" s="777"/>
      <c r="W51" s="777"/>
      <c r="X51" s="778"/>
      <c r="Y51" s="1002"/>
      <c r="Z51" s="411"/>
      <c r="AA51" s="412"/>
      <c r="AB51" s="457" t="s">
        <v>11</v>
      </c>
      <c r="AC51" s="1007"/>
      <c r="AD51" s="1008"/>
      <c r="AE51" s="994" t="s">
        <v>555</v>
      </c>
      <c r="AF51" s="994"/>
      <c r="AG51" s="994"/>
      <c r="AH51" s="994"/>
      <c r="AI51" s="994" t="s">
        <v>552</v>
      </c>
      <c r="AJ51" s="994"/>
      <c r="AK51" s="994"/>
      <c r="AL51" s="994"/>
      <c r="AM51" s="994" t="s">
        <v>526</v>
      </c>
      <c r="AN51" s="994"/>
      <c r="AO51" s="994"/>
      <c r="AP51" s="457"/>
      <c r="AQ51" s="173" t="s">
        <v>354</v>
      </c>
      <c r="AR51" s="166"/>
      <c r="AS51" s="166"/>
      <c r="AT51" s="167"/>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3"/>
      <c r="Z52" s="1004"/>
      <c r="AA52" s="1005"/>
      <c r="AB52" s="1009"/>
      <c r="AC52" s="1010"/>
      <c r="AD52" s="1011"/>
      <c r="AE52" s="376"/>
      <c r="AF52" s="376"/>
      <c r="AG52" s="376"/>
      <c r="AH52" s="376"/>
      <c r="AI52" s="376"/>
      <c r="AJ52" s="376"/>
      <c r="AK52" s="376"/>
      <c r="AL52" s="376"/>
      <c r="AM52" s="376"/>
      <c r="AN52" s="376"/>
      <c r="AO52" s="376"/>
      <c r="AP52" s="332"/>
      <c r="AQ52" s="270"/>
      <c r="AR52" s="271"/>
      <c r="AS52" s="134" t="s">
        <v>355</v>
      </c>
      <c r="AT52" s="169"/>
      <c r="AU52" s="271"/>
      <c r="AV52" s="271"/>
      <c r="AW52" s="379" t="s">
        <v>300</v>
      </c>
      <c r="AX52" s="380"/>
    </row>
    <row r="53" spans="1:50" ht="22.5" customHeight="1" x14ac:dyDescent="0.15">
      <c r="A53" s="514"/>
      <c r="B53" s="512"/>
      <c r="C53" s="512"/>
      <c r="D53" s="512"/>
      <c r="E53" s="512"/>
      <c r="F53" s="513"/>
      <c r="G53" s="539"/>
      <c r="H53" s="1012"/>
      <c r="I53" s="1012"/>
      <c r="J53" s="1012"/>
      <c r="K53" s="1012"/>
      <c r="L53" s="1012"/>
      <c r="M53" s="1012"/>
      <c r="N53" s="1012"/>
      <c r="O53" s="1013"/>
      <c r="P53" s="158"/>
      <c r="Q53" s="1020"/>
      <c r="R53" s="1020"/>
      <c r="S53" s="1020"/>
      <c r="T53" s="1020"/>
      <c r="U53" s="1020"/>
      <c r="V53" s="1020"/>
      <c r="W53" s="1020"/>
      <c r="X53" s="1021"/>
      <c r="Y53" s="998" t="s">
        <v>12</v>
      </c>
      <c r="Z53" s="999"/>
      <c r="AA53" s="1000"/>
      <c r="AB53" s="550"/>
      <c r="AC53" s="1001"/>
      <c r="AD53" s="1001"/>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301</v>
      </c>
      <c r="AC55" s="1027"/>
      <c r="AD55" s="1027"/>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customFormat="1" ht="23.25"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472</v>
      </c>
      <c r="B58" s="512"/>
      <c r="C58" s="512"/>
      <c r="D58" s="512"/>
      <c r="E58" s="512"/>
      <c r="F58" s="513"/>
      <c r="G58" s="792" t="s">
        <v>265</v>
      </c>
      <c r="H58" s="777"/>
      <c r="I58" s="777"/>
      <c r="J58" s="777"/>
      <c r="K58" s="777"/>
      <c r="L58" s="777"/>
      <c r="M58" s="777"/>
      <c r="N58" s="777"/>
      <c r="O58" s="778"/>
      <c r="P58" s="776" t="s">
        <v>59</v>
      </c>
      <c r="Q58" s="777"/>
      <c r="R58" s="777"/>
      <c r="S58" s="777"/>
      <c r="T58" s="777"/>
      <c r="U58" s="777"/>
      <c r="V58" s="777"/>
      <c r="W58" s="777"/>
      <c r="X58" s="778"/>
      <c r="Y58" s="1002"/>
      <c r="Z58" s="411"/>
      <c r="AA58" s="412"/>
      <c r="AB58" s="1006" t="s">
        <v>11</v>
      </c>
      <c r="AC58" s="1007"/>
      <c r="AD58" s="1008"/>
      <c r="AE58" s="994" t="s">
        <v>555</v>
      </c>
      <c r="AF58" s="994"/>
      <c r="AG58" s="994"/>
      <c r="AH58" s="994"/>
      <c r="AI58" s="994" t="s">
        <v>552</v>
      </c>
      <c r="AJ58" s="994"/>
      <c r="AK58" s="994"/>
      <c r="AL58" s="994"/>
      <c r="AM58" s="994" t="s">
        <v>526</v>
      </c>
      <c r="AN58" s="994"/>
      <c r="AO58" s="994"/>
      <c r="AP58" s="457"/>
      <c r="AQ58" s="173" t="s">
        <v>354</v>
      </c>
      <c r="AR58" s="166"/>
      <c r="AS58" s="166"/>
      <c r="AT58" s="167"/>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3"/>
      <c r="Z59" s="1004"/>
      <c r="AA59" s="1005"/>
      <c r="AB59" s="1009"/>
      <c r="AC59" s="1010"/>
      <c r="AD59" s="1011"/>
      <c r="AE59" s="376"/>
      <c r="AF59" s="376"/>
      <c r="AG59" s="376"/>
      <c r="AH59" s="376"/>
      <c r="AI59" s="376"/>
      <c r="AJ59" s="376"/>
      <c r="AK59" s="376"/>
      <c r="AL59" s="376"/>
      <c r="AM59" s="376"/>
      <c r="AN59" s="376"/>
      <c r="AO59" s="376"/>
      <c r="AP59" s="332"/>
      <c r="AQ59" s="270"/>
      <c r="AR59" s="271"/>
      <c r="AS59" s="134" t="s">
        <v>355</v>
      </c>
      <c r="AT59" s="169"/>
      <c r="AU59" s="271"/>
      <c r="AV59" s="271"/>
      <c r="AW59" s="379" t="s">
        <v>300</v>
      </c>
      <c r="AX59" s="380"/>
    </row>
    <row r="60" spans="1:50" ht="22.5" customHeight="1" x14ac:dyDescent="0.15">
      <c r="A60" s="514"/>
      <c r="B60" s="512"/>
      <c r="C60" s="512"/>
      <c r="D60" s="512"/>
      <c r="E60" s="512"/>
      <c r="F60" s="513"/>
      <c r="G60" s="539"/>
      <c r="H60" s="1012"/>
      <c r="I60" s="1012"/>
      <c r="J60" s="1012"/>
      <c r="K60" s="1012"/>
      <c r="L60" s="1012"/>
      <c r="M60" s="1012"/>
      <c r="N60" s="1012"/>
      <c r="O60" s="1013"/>
      <c r="P60" s="158"/>
      <c r="Q60" s="1020"/>
      <c r="R60" s="1020"/>
      <c r="S60" s="1020"/>
      <c r="T60" s="1020"/>
      <c r="U60" s="1020"/>
      <c r="V60" s="1020"/>
      <c r="W60" s="1020"/>
      <c r="X60" s="1021"/>
      <c r="Y60" s="998" t="s">
        <v>12</v>
      </c>
      <c r="Z60" s="999"/>
      <c r="AA60" s="1000"/>
      <c r="AB60" s="550"/>
      <c r="AC60" s="1001"/>
      <c r="AD60" s="1001"/>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301</v>
      </c>
      <c r="AC62" s="1027"/>
      <c r="AD62" s="1027"/>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customFormat="1" ht="23.25"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472</v>
      </c>
      <c r="B65" s="512"/>
      <c r="C65" s="512"/>
      <c r="D65" s="512"/>
      <c r="E65" s="512"/>
      <c r="F65" s="513"/>
      <c r="G65" s="792" t="s">
        <v>265</v>
      </c>
      <c r="H65" s="777"/>
      <c r="I65" s="777"/>
      <c r="J65" s="777"/>
      <c r="K65" s="777"/>
      <c r="L65" s="777"/>
      <c r="M65" s="777"/>
      <c r="N65" s="777"/>
      <c r="O65" s="778"/>
      <c r="P65" s="776" t="s">
        <v>59</v>
      </c>
      <c r="Q65" s="777"/>
      <c r="R65" s="777"/>
      <c r="S65" s="777"/>
      <c r="T65" s="777"/>
      <c r="U65" s="777"/>
      <c r="V65" s="777"/>
      <c r="W65" s="777"/>
      <c r="X65" s="778"/>
      <c r="Y65" s="1002"/>
      <c r="Z65" s="411"/>
      <c r="AA65" s="412"/>
      <c r="AB65" s="1006" t="s">
        <v>11</v>
      </c>
      <c r="AC65" s="1007"/>
      <c r="AD65" s="1008"/>
      <c r="AE65" s="994" t="s">
        <v>555</v>
      </c>
      <c r="AF65" s="994"/>
      <c r="AG65" s="994"/>
      <c r="AH65" s="994"/>
      <c r="AI65" s="994" t="s">
        <v>552</v>
      </c>
      <c r="AJ65" s="994"/>
      <c r="AK65" s="994"/>
      <c r="AL65" s="994"/>
      <c r="AM65" s="994" t="s">
        <v>526</v>
      </c>
      <c r="AN65" s="994"/>
      <c r="AO65" s="994"/>
      <c r="AP65" s="457"/>
      <c r="AQ65" s="173" t="s">
        <v>354</v>
      </c>
      <c r="AR65" s="166"/>
      <c r="AS65" s="166"/>
      <c r="AT65" s="167"/>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3"/>
      <c r="Z66" s="1004"/>
      <c r="AA66" s="1005"/>
      <c r="AB66" s="1009"/>
      <c r="AC66" s="1010"/>
      <c r="AD66" s="1011"/>
      <c r="AE66" s="376"/>
      <c r="AF66" s="376"/>
      <c r="AG66" s="376"/>
      <c r="AH66" s="376"/>
      <c r="AI66" s="376"/>
      <c r="AJ66" s="376"/>
      <c r="AK66" s="376"/>
      <c r="AL66" s="376"/>
      <c r="AM66" s="376"/>
      <c r="AN66" s="376"/>
      <c r="AO66" s="376"/>
      <c r="AP66" s="332"/>
      <c r="AQ66" s="270"/>
      <c r="AR66" s="271"/>
      <c r="AS66" s="134" t="s">
        <v>355</v>
      </c>
      <c r="AT66" s="169"/>
      <c r="AU66" s="271"/>
      <c r="AV66" s="271"/>
      <c r="AW66" s="379" t="s">
        <v>300</v>
      </c>
      <c r="AX66" s="380"/>
    </row>
    <row r="67" spans="1:50" ht="22.5" customHeight="1" x14ac:dyDescent="0.15">
      <c r="A67" s="514"/>
      <c r="B67" s="512"/>
      <c r="C67" s="512"/>
      <c r="D67" s="512"/>
      <c r="E67" s="512"/>
      <c r="F67" s="513"/>
      <c r="G67" s="539"/>
      <c r="H67" s="1012"/>
      <c r="I67" s="1012"/>
      <c r="J67" s="1012"/>
      <c r="K67" s="1012"/>
      <c r="L67" s="1012"/>
      <c r="M67" s="1012"/>
      <c r="N67" s="1012"/>
      <c r="O67" s="1013"/>
      <c r="P67" s="158"/>
      <c r="Q67" s="1020"/>
      <c r="R67" s="1020"/>
      <c r="S67" s="1020"/>
      <c r="T67" s="1020"/>
      <c r="U67" s="1020"/>
      <c r="V67" s="1020"/>
      <c r="W67" s="1020"/>
      <c r="X67" s="1021"/>
      <c r="Y67" s="998" t="s">
        <v>12</v>
      </c>
      <c r="Z67" s="999"/>
      <c r="AA67" s="1000"/>
      <c r="AB67" s="550"/>
      <c r="AC67" s="1001"/>
      <c r="AD67" s="1001"/>
      <c r="AE67" s="364"/>
      <c r="AF67" s="365"/>
      <c r="AG67" s="365"/>
      <c r="AH67" s="365"/>
      <c r="AI67" s="364"/>
      <c r="AJ67" s="365"/>
      <c r="AK67" s="365"/>
      <c r="AL67" s="365"/>
      <c r="AM67" s="364"/>
      <c r="AN67" s="365"/>
      <c r="AO67" s="365"/>
      <c r="AP67" s="365"/>
      <c r="AQ67" s="108"/>
      <c r="AR67" s="109"/>
      <c r="AS67" s="109"/>
      <c r="AT67" s="110"/>
      <c r="AU67" s="365"/>
      <c r="AV67" s="365"/>
      <c r="AW67" s="365"/>
      <c r="AX67" s="367"/>
    </row>
    <row r="68" spans="1:50"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4"/>
      <c r="AF68" s="365"/>
      <c r="AG68" s="365"/>
      <c r="AH68" s="365"/>
      <c r="AI68" s="364"/>
      <c r="AJ68" s="365"/>
      <c r="AK68" s="365"/>
      <c r="AL68" s="365"/>
      <c r="AM68" s="364"/>
      <c r="AN68" s="365"/>
      <c r="AO68" s="365"/>
      <c r="AP68" s="365"/>
      <c r="AQ68" s="108"/>
      <c r="AR68" s="109"/>
      <c r="AS68" s="109"/>
      <c r="AT68" s="110"/>
      <c r="AU68" s="365"/>
      <c r="AV68" s="365"/>
      <c r="AW68" s="365"/>
      <c r="AX68" s="367"/>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301</v>
      </c>
      <c r="AC69" s="425"/>
      <c r="AD69" s="425"/>
      <c r="AE69" s="364"/>
      <c r="AF69" s="365"/>
      <c r="AG69" s="365"/>
      <c r="AH69" s="365"/>
      <c r="AI69" s="364"/>
      <c r="AJ69" s="365"/>
      <c r="AK69" s="365"/>
      <c r="AL69" s="365"/>
      <c r="AM69" s="364"/>
      <c r="AN69" s="365"/>
      <c r="AO69" s="365"/>
      <c r="AP69" s="365"/>
      <c r="AQ69" s="108"/>
      <c r="AR69" s="109"/>
      <c r="AS69" s="109"/>
      <c r="AT69" s="110"/>
      <c r="AU69" s="365"/>
      <c r="AV69" s="365"/>
      <c r="AW69" s="365"/>
      <c r="AX69" s="367"/>
    </row>
    <row r="70" spans="1:50" customFormat="1" ht="23.25" customHeight="1" x14ac:dyDescent="0.15">
      <c r="A70" s="895" t="s">
        <v>504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4"/>
      <c r="B5" s="1035"/>
      <c r="C5" s="1035"/>
      <c r="D5" s="1035"/>
      <c r="E5" s="1035"/>
      <c r="F5" s="1036"/>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34"/>
      <c r="B6" s="1035"/>
      <c r="C6" s="1035"/>
      <c r="D6" s="1035"/>
      <c r="E6" s="1035"/>
      <c r="F6" s="1036"/>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34"/>
      <c r="B7" s="1035"/>
      <c r="C7" s="1035"/>
      <c r="D7" s="1035"/>
      <c r="E7" s="1035"/>
      <c r="F7" s="1036"/>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34"/>
      <c r="B8" s="1035"/>
      <c r="C8" s="1035"/>
      <c r="D8" s="1035"/>
      <c r="E8" s="1035"/>
      <c r="F8" s="1036"/>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34"/>
      <c r="B9" s="1035"/>
      <c r="C9" s="1035"/>
      <c r="D9" s="1035"/>
      <c r="E9" s="1035"/>
      <c r="F9" s="1036"/>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34"/>
      <c r="B10" s="1035"/>
      <c r="C10" s="1035"/>
      <c r="D10" s="1035"/>
      <c r="E10" s="1035"/>
      <c r="F10" s="1036"/>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4"/>
      <c r="B11" s="1035"/>
      <c r="C11" s="1035"/>
      <c r="D11" s="1035"/>
      <c r="E11" s="1035"/>
      <c r="F11" s="1036"/>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4"/>
      <c r="B12" s="1035"/>
      <c r="C12" s="1035"/>
      <c r="D12" s="1035"/>
      <c r="E12" s="1035"/>
      <c r="F12" s="1036"/>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4"/>
      <c r="B13" s="1035"/>
      <c r="C13" s="1035"/>
      <c r="D13" s="1035"/>
      <c r="E13" s="1035"/>
      <c r="F13" s="1036"/>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4"/>
      <c r="B15" s="1035"/>
      <c r="C15" s="1035"/>
      <c r="D15" s="1035"/>
      <c r="E15" s="1035"/>
      <c r="F15" s="1036"/>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4"/>
      <c r="B18" s="1035"/>
      <c r="C18" s="1035"/>
      <c r="D18" s="1035"/>
      <c r="E18" s="1035"/>
      <c r="F18" s="1036"/>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4"/>
      <c r="B19" s="1035"/>
      <c r="C19" s="1035"/>
      <c r="D19" s="1035"/>
      <c r="E19" s="1035"/>
      <c r="F19" s="1036"/>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4"/>
      <c r="B20" s="1035"/>
      <c r="C20" s="1035"/>
      <c r="D20" s="1035"/>
      <c r="E20" s="1035"/>
      <c r="F20" s="1036"/>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4"/>
      <c r="B21" s="1035"/>
      <c r="C21" s="1035"/>
      <c r="D21" s="1035"/>
      <c r="E21" s="1035"/>
      <c r="F21" s="1036"/>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4"/>
      <c r="B22" s="1035"/>
      <c r="C22" s="1035"/>
      <c r="D22" s="1035"/>
      <c r="E22" s="1035"/>
      <c r="F22" s="1036"/>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4"/>
      <c r="B23" s="1035"/>
      <c r="C23" s="1035"/>
      <c r="D23" s="1035"/>
      <c r="E23" s="1035"/>
      <c r="F23" s="1036"/>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4"/>
      <c r="B24" s="1035"/>
      <c r="C24" s="1035"/>
      <c r="D24" s="1035"/>
      <c r="E24" s="1035"/>
      <c r="F24" s="1036"/>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4"/>
      <c r="B25" s="1035"/>
      <c r="C25" s="1035"/>
      <c r="D25" s="1035"/>
      <c r="E25" s="1035"/>
      <c r="F25" s="1036"/>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4"/>
      <c r="B26" s="1035"/>
      <c r="C26" s="1035"/>
      <c r="D26" s="1035"/>
      <c r="E26" s="1035"/>
      <c r="F26" s="1036"/>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4"/>
      <c r="B28" s="1035"/>
      <c r="C28" s="1035"/>
      <c r="D28" s="1035"/>
      <c r="E28" s="1035"/>
      <c r="F28" s="1036"/>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4"/>
      <c r="B31" s="1035"/>
      <c r="C31" s="1035"/>
      <c r="D31" s="1035"/>
      <c r="E31" s="1035"/>
      <c r="F31" s="1036"/>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4"/>
      <c r="B32" s="1035"/>
      <c r="C32" s="1035"/>
      <c r="D32" s="1035"/>
      <c r="E32" s="1035"/>
      <c r="F32" s="1036"/>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4"/>
      <c r="B33" s="1035"/>
      <c r="C33" s="1035"/>
      <c r="D33" s="1035"/>
      <c r="E33" s="1035"/>
      <c r="F33" s="1036"/>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4"/>
      <c r="B34" s="1035"/>
      <c r="C34" s="1035"/>
      <c r="D34" s="1035"/>
      <c r="E34" s="1035"/>
      <c r="F34" s="1036"/>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4"/>
      <c r="B35" s="1035"/>
      <c r="C35" s="1035"/>
      <c r="D35" s="1035"/>
      <c r="E35" s="1035"/>
      <c r="F35" s="1036"/>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4"/>
      <c r="B36" s="1035"/>
      <c r="C36" s="1035"/>
      <c r="D36" s="1035"/>
      <c r="E36" s="1035"/>
      <c r="F36" s="1036"/>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4"/>
      <c r="B37" s="1035"/>
      <c r="C37" s="1035"/>
      <c r="D37" s="1035"/>
      <c r="E37" s="1035"/>
      <c r="F37" s="1036"/>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4"/>
      <c r="B38" s="1035"/>
      <c r="C38" s="1035"/>
      <c r="D38" s="1035"/>
      <c r="E38" s="1035"/>
      <c r="F38" s="1036"/>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4"/>
      <c r="B39" s="1035"/>
      <c r="C39" s="1035"/>
      <c r="D39" s="1035"/>
      <c r="E39" s="1035"/>
      <c r="F39" s="1036"/>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4"/>
      <c r="B41" s="1035"/>
      <c r="C41" s="1035"/>
      <c r="D41" s="1035"/>
      <c r="E41" s="1035"/>
      <c r="F41" s="1036"/>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4"/>
      <c r="B44" s="1035"/>
      <c r="C44" s="1035"/>
      <c r="D44" s="1035"/>
      <c r="E44" s="1035"/>
      <c r="F44" s="1036"/>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4"/>
      <c r="B45" s="1035"/>
      <c r="C45" s="1035"/>
      <c r="D45" s="1035"/>
      <c r="E45" s="1035"/>
      <c r="F45" s="1036"/>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4"/>
      <c r="B46" s="1035"/>
      <c r="C46" s="1035"/>
      <c r="D46" s="1035"/>
      <c r="E46" s="1035"/>
      <c r="F46" s="1036"/>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4"/>
      <c r="B47" s="1035"/>
      <c r="C47" s="1035"/>
      <c r="D47" s="1035"/>
      <c r="E47" s="1035"/>
      <c r="F47" s="1036"/>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4"/>
      <c r="B48" s="1035"/>
      <c r="C48" s="1035"/>
      <c r="D48" s="1035"/>
      <c r="E48" s="1035"/>
      <c r="F48" s="1036"/>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4"/>
      <c r="B49" s="1035"/>
      <c r="C49" s="1035"/>
      <c r="D49" s="1035"/>
      <c r="E49" s="1035"/>
      <c r="F49" s="1036"/>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4"/>
      <c r="B50" s="1035"/>
      <c r="C50" s="1035"/>
      <c r="D50" s="1035"/>
      <c r="E50" s="1035"/>
      <c r="F50" s="1036"/>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4"/>
      <c r="B51" s="1035"/>
      <c r="C51" s="1035"/>
      <c r="D51" s="1035"/>
      <c r="E51" s="1035"/>
      <c r="F51" s="1036"/>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4"/>
      <c r="B52" s="1035"/>
      <c r="C52" s="1035"/>
      <c r="D52" s="1035"/>
      <c r="E52" s="1035"/>
      <c r="F52" s="1036"/>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4"/>
      <c r="B58" s="1035"/>
      <c r="C58" s="1035"/>
      <c r="D58" s="1035"/>
      <c r="E58" s="1035"/>
      <c r="F58" s="1036"/>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4"/>
      <c r="B59" s="1035"/>
      <c r="C59" s="1035"/>
      <c r="D59" s="1035"/>
      <c r="E59" s="1035"/>
      <c r="F59" s="1036"/>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4"/>
      <c r="B60" s="1035"/>
      <c r="C60" s="1035"/>
      <c r="D60" s="1035"/>
      <c r="E60" s="1035"/>
      <c r="F60" s="1036"/>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4"/>
      <c r="B61" s="1035"/>
      <c r="C61" s="1035"/>
      <c r="D61" s="1035"/>
      <c r="E61" s="1035"/>
      <c r="F61" s="1036"/>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4"/>
      <c r="B62" s="1035"/>
      <c r="C62" s="1035"/>
      <c r="D62" s="1035"/>
      <c r="E62" s="1035"/>
      <c r="F62" s="1036"/>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4"/>
      <c r="B63" s="1035"/>
      <c r="C63" s="1035"/>
      <c r="D63" s="1035"/>
      <c r="E63" s="1035"/>
      <c r="F63" s="1036"/>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4"/>
      <c r="B64" s="1035"/>
      <c r="C64" s="1035"/>
      <c r="D64" s="1035"/>
      <c r="E64" s="1035"/>
      <c r="F64" s="1036"/>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4"/>
      <c r="B65" s="1035"/>
      <c r="C65" s="1035"/>
      <c r="D65" s="1035"/>
      <c r="E65" s="1035"/>
      <c r="F65" s="1036"/>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4"/>
      <c r="B66" s="1035"/>
      <c r="C66" s="1035"/>
      <c r="D66" s="1035"/>
      <c r="E66" s="1035"/>
      <c r="F66" s="1036"/>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4"/>
      <c r="B68" s="1035"/>
      <c r="C68" s="1035"/>
      <c r="D68" s="1035"/>
      <c r="E68" s="1035"/>
      <c r="F68" s="1036"/>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4"/>
      <c r="B71" s="1035"/>
      <c r="C71" s="1035"/>
      <c r="D71" s="1035"/>
      <c r="E71" s="1035"/>
      <c r="F71" s="1036"/>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4"/>
      <c r="B72" s="1035"/>
      <c r="C72" s="1035"/>
      <c r="D72" s="1035"/>
      <c r="E72" s="1035"/>
      <c r="F72" s="1036"/>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4"/>
      <c r="B73" s="1035"/>
      <c r="C73" s="1035"/>
      <c r="D73" s="1035"/>
      <c r="E73" s="1035"/>
      <c r="F73" s="1036"/>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4"/>
      <c r="B74" s="1035"/>
      <c r="C74" s="1035"/>
      <c r="D74" s="1035"/>
      <c r="E74" s="1035"/>
      <c r="F74" s="1036"/>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4"/>
      <c r="B75" s="1035"/>
      <c r="C75" s="1035"/>
      <c r="D75" s="1035"/>
      <c r="E75" s="1035"/>
      <c r="F75" s="1036"/>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4"/>
      <c r="B76" s="1035"/>
      <c r="C76" s="1035"/>
      <c r="D76" s="1035"/>
      <c r="E76" s="1035"/>
      <c r="F76" s="1036"/>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4"/>
      <c r="B77" s="1035"/>
      <c r="C77" s="1035"/>
      <c r="D77" s="1035"/>
      <c r="E77" s="1035"/>
      <c r="F77" s="1036"/>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4"/>
      <c r="B78" s="1035"/>
      <c r="C78" s="1035"/>
      <c r="D78" s="1035"/>
      <c r="E78" s="1035"/>
      <c r="F78" s="1036"/>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4"/>
      <c r="B79" s="1035"/>
      <c r="C79" s="1035"/>
      <c r="D79" s="1035"/>
      <c r="E79" s="1035"/>
      <c r="F79" s="1036"/>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4"/>
      <c r="B81" s="1035"/>
      <c r="C81" s="1035"/>
      <c r="D81" s="1035"/>
      <c r="E81" s="1035"/>
      <c r="F81" s="1036"/>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4"/>
      <c r="B84" s="1035"/>
      <c r="C84" s="1035"/>
      <c r="D84" s="1035"/>
      <c r="E84" s="1035"/>
      <c r="F84" s="1036"/>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4"/>
      <c r="B85" s="1035"/>
      <c r="C85" s="1035"/>
      <c r="D85" s="1035"/>
      <c r="E85" s="1035"/>
      <c r="F85" s="1036"/>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4"/>
      <c r="B86" s="1035"/>
      <c r="C86" s="1035"/>
      <c r="D86" s="1035"/>
      <c r="E86" s="1035"/>
      <c r="F86" s="1036"/>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4"/>
      <c r="B87" s="1035"/>
      <c r="C87" s="1035"/>
      <c r="D87" s="1035"/>
      <c r="E87" s="1035"/>
      <c r="F87" s="1036"/>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4"/>
      <c r="B88" s="1035"/>
      <c r="C88" s="1035"/>
      <c r="D88" s="1035"/>
      <c r="E88" s="1035"/>
      <c r="F88" s="1036"/>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4"/>
      <c r="B89" s="1035"/>
      <c r="C89" s="1035"/>
      <c r="D89" s="1035"/>
      <c r="E89" s="1035"/>
      <c r="F89" s="1036"/>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4"/>
      <c r="B90" s="1035"/>
      <c r="C90" s="1035"/>
      <c r="D90" s="1035"/>
      <c r="E90" s="1035"/>
      <c r="F90" s="1036"/>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4"/>
      <c r="B91" s="1035"/>
      <c r="C91" s="1035"/>
      <c r="D91" s="1035"/>
      <c r="E91" s="1035"/>
      <c r="F91" s="1036"/>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4"/>
      <c r="B92" s="1035"/>
      <c r="C92" s="1035"/>
      <c r="D92" s="1035"/>
      <c r="E92" s="1035"/>
      <c r="F92" s="1036"/>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4"/>
      <c r="B94" s="1035"/>
      <c r="C94" s="1035"/>
      <c r="D94" s="1035"/>
      <c r="E94" s="1035"/>
      <c r="F94" s="1036"/>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4"/>
      <c r="B97" s="1035"/>
      <c r="C97" s="1035"/>
      <c r="D97" s="1035"/>
      <c r="E97" s="1035"/>
      <c r="F97" s="1036"/>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4"/>
      <c r="B98" s="1035"/>
      <c r="C98" s="1035"/>
      <c r="D98" s="1035"/>
      <c r="E98" s="1035"/>
      <c r="F98" s="1036"/>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4"/>
      <c r="B99" s="1035"/>
      <c r="C99" s="1035"/>
      <c r="D99" s="1035"/>
      <c r="E99" s="1035"/>
      <c r="F99" s="1036"/>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4"/>
      <c r="B100" s="1035"/>
      <c r="C100" s="1035"/>
      <c r="D100" s="1035"/>
      <c r="E100" s="1035"/>
      <c r="F100" s="1036"/>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4"/>
      <c r="B101" s="1035"/>
      <c r="C101" s="1035"/>
      <c r="D101" s="1035"/>
      <c r="E101" s="1035"/>
      <c r="F101" s="1036"/>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4"/>
      <c r="B102" s="1035"/>
      <c r="C102" s="1035"/>
      <c r="D102" s="1035"/>
      <c r="E102" s="1035"/>
      <c r="F102" s="1036"/>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4"/>
      <c r="B103" s="1035"/>
      <c r="C103" s="1035"/>
      <c r="D103" s="1035"/>
      <c r="E103" s="1035"/>
      <c r="F103" s="1036"/>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4"/>
      <c r="B104" s="1035"/>
      <c r="C104" s="1035"/>
      <c r="D104" s="1035"/>
      <c r="E104" s="1035"/>
      <c r="F104" s="1036"/>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4"/>
      <c r="B105" s="1035"/>
      <c r="C105" s="1035"/>
      <c r="D105" s="1035"/>
      <c r="E105" s="1035"/>
      <c r="F105" s="1036"/>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4"/>
      <c r="B111" s="1035"/>
      <c r="C111" s="1035"/>
      <c r="D111" s="1035"/>
      <c r="E111" s="1035"/>
      <c r="F111" s="1036"/>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4"/>
      <c r="B112" s="1035"/>
      <c r="C112" s="1035"/>
      <c r="D112" s="1035"/>
      <c r="E112" s="1035"/>
      <c r="F112" s="1036"/>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4"/>
      <c r="B113" s="1035"/>
      <c r="C113" s="1035"/>
      <c r="D113" s="1035"/>
      <c r="E113" s="1035"/>
      <c r="F113" s="1036"/>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4"/>
      <c r="B114" s="1035"/>
      <c r="C114" s="1035"/>
      <c r="D114" s="1035"/>
      <c r="E114" s="1035"/>
      <c r="F114" s="1036"/>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4"/>
      <c r="B115" s="1035"/>
      <c r="C115" s="1035"/>
      <c r="D115" s="1035"/>
      <c r="E115" s="1035"/>
      <c r="F115" s="1036"/>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4"/>
      <c r="B116" s="1035"/>
      <c r="C116" s="1035"/>
      <c r="D116" s="1035"/>
      <c r="E116" s="1035"/>
      <c r="F116" s="1036"/>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4"/>
      <c r="B117" s="1035"/>
      <c r="C117" s="1035"/>
      <c r="D117" s="1035"/>
      <c r="E117" s="1035"/>
      <c r="F117" s="1036"/>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4"/>
      <c r="B118" s="1035"/>
      <c r="C118" s="1035"/>
      <c r="D118" s="1035"/>
      <c r="E118" s="1035"/>
      <c r="F118" s="1036"/>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4"/>
      <c r="B119" s="1035"/>
      <c r="C119" s="1035"/>
      <c r="D119" s="1035"/>
      <c r="E119" s="1035"/>
      <c r="F119" s="1036"/>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4"/>
      <c r="B121" s="1035"/>
      <c r="C121" s="1035"/>
      <c r="D121" s="1035"/>
      <c r="E121" s="1035"/>
      <c r="F121" s="1036"/>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4"/>
      <c r="B124" s="1035"/>
      <c r="C124" s="1035"/>
      <c r="D124" s="1035"/>
      <c r="E124" s="1035"/>
      <c r="F124" s="1036"/>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4"/>
      <c r="B125" s="1035"/>
      <c r="C125" s="1035"/>
      <c r="D125" s="1035"/>
      <c r="E125" s="1035"/>
      <c r="F125" s="1036"/>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4"/>
      <c r="B126" s="1035"/>
      <c r="C126" s="1035"/>
      <c r="D126" s="1035"/>
      <c r="E126" s="1035"/>
      <c r="F126" s="1036"/>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4"/>
      <c r="B127" s="1035"/>
      <c r="C127" s="1035"/>
      <c r="D127" s="1035"/>
      <c r="E127" s="1035"/>
      <c r="F127" s="1036"/>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4"/>
      <c r="B128" s="1035"/>
      <c r="C128" s="1035"/>
      <c r="D128" s="1035"/>
      <c r="E128" s="1035"/>
      <c r="F128" s="1036"/>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4"/>
      <c r="B129" s="1035"/>
      <c r="C129" s="1035"/>
      <c r="D129" s="1035"/>
      <c r="E129" s="1035"/>
      <c r="F129" s="1036"/>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4"/>
      <c r="B130" s="1035"/>
      <c r="C130" s="1035"/>
      <c r="D130" s="1035"/>
      <c r="E130" s="1035"/>
      <c r="F130" s="1036"/>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4"/>
      <c r="B131" s="1035"/>
      <c r="C131" s="1035"/>
      <c r="D131" s="1035"/>
      <c r="E131" s="1035"/>
      <c r="F131" s="1036"/>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4"/>
      <c r="B132" s="1035"/>
      <c r="C132" s="1035"/>
      <c r="D132" s="1035"/>
      <c r="E132" s="1035"/>
      <c r="F132" s="1036"/>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4"/>
      <c r="B134" s="1035"/>
      <c r="C134" s="1035"/>
      <c r="D134" s="1035"/>
      <c r="E134" s="1035"/>
      <c r="F134" s="1036"/>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4"/>
      <c r="B137" s="1035"/>
      <c r="C137" s="1035"/>
      <c r="D137" s="1035"/>
      <c r="E137" s="1035"/>
      <c r="F137" s="1036"/>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4"/>
      <c r="B138" s="1035"/>
      <c r="C138" s="1035"/>
      <c r="D138" s="1035"/>
      <c r="E138" s="1035"/>
      <c r="F138" s="1036"/>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4"/>
      <c r="B139" s="1035"/>
      <c r="C139" s="1035"/>
      <c r="D139" s="1035"/>
      <c r="E139" s="1035"/>
      <c r="F139" s="1036"/>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4"/>
      <c r="B140" s="1035"/>
      <c r="C140" s="1035"/>
      <c r="D140" s="1035"/>
      <c r="E140" s="1035"/>
      <c r="F140" s="1036"/>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4"/>
      <c r="B141" s="1035"/>
      <c r="C141" s="1035"/>
      <c r="D141" s="1035"/>
      <c r="E141" s="1035"/>
      <c r="F141" s="1036"/>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4"/>
      <c r="B142" s="1035"/>
      <c r="C142" s="1035"/>
      <c r="D142" s="1035"/>
      <c r="E142" s="1035"/>
      <c r="F142" s="1036"/>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4"/>
      <c r="B143" s="1035"/>
      <c r="C143" s="1035"/>
      <c r="D143" s="1035"/>
      <c r="E143" s="1035"/>
      <c r="F143" s="1036"/>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4"/>
      <c r="B144" s="1035"/>
      <c r="C144" s="1035"/>
      <c r="D144" s="1035"/>
      <c r="E144" s="1035"/>
      <c r="F144" s="1036"/>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4"/>
      <c r="B145" s="1035"/>
      <c r="C145" s="1035"/>
      <c r="D145" s="1035"/>
      <c r="E145" s="1035"/>
      <c r="F145" s="1036"/>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4"/>
      <c r="B147" s="1035"/>
      <c r="C147" s="1035"/>
      <c r="D147" s="1035"/>
      <c r="E147" s="1035"/>
      <c r="F147" s="1036"/>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4"/>
      <c r="B150" s="1035"/>
      <c r="C150" s="1035"/>
      <c r="D150" s="1035"/>
      <c r="E150" s="1035"/>
      <c r="F150" s="1036"/>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4"/>
      <c r="B151" s="1035"/>
      <c r="C151" s="1035"/>
      <c r="D151" s="1035"/>
      <c r="E151" s="1035"/>
      <c r="F151" s="1036"/>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4"/>
      <c r="B152" s="1035"/>
      <c r="C152" s="1035"/>
      <c r="D152" s="1035"/>
      <c r="E152" s="1035"/>
      <c r="F152" s="1036"/>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4"/>
      <c r="B153" s="1035"/>
      <c r="C153" s="1035"/>
      <c r="D153" s="1035"/>
      <c r="E153" s="1035"/>
      <c r="F153" s="1036"/>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4"/>
      <c r="B154" s="1035"/>
      <c r="C154" s="1035"/>
      <c r="D154" s="1035"/>
      <c r="E154" s="1035"/>
      <c r="F154" s="1036"/>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4"/>
      <c r="B155" s="1035"/>
      <c r="C155" s="1035"/>
      <c r="D155" s="1035"/>
      <c r="E155" s="1035"/>
      <c r="F155" s="1036"/>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4"/>
      <c r="B156" s="1035"/>
      <c r="C156" s="1035"/>
      <c r="D156" s="1035"/>
      <c r="E156" s="1035"/>
      <c r="F156" s="1036"/>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4"/>
      <c r="B157" s="1035"/>
      <c r="C157" s="1035"/>
      <c r="D157" s="1035"/>
      <c r="E157" s="1035"/>
      <c r="F157" s="1036"/>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4"/>
      <c r="B158" s="1035"/>
      <c r="C158" s="1035"/>
      <c r="D158" s="1035"/>
      <c r="E158" s="1035"/>
      <c r="F158" s="1036"/>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4"/>
      <c r="B164" s="1035"/>
      <c r="C164" s="1035"/>
      <c r="D164" s="1035"/>
      <c r="E164" s="1035"/>
      <c r="F164" s="1036"/>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4"/>
      <c r="B165" s="1035"/>
      <c r="C165" s="1035"/>
      <c r="D165" s="1035"/>
      <c r="E165" s="1035"/>
      <c r="F165" s="1036"/>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4"/>
      <c r="B166" s="1035"/>
      <c r="C166" s="1035"/>
      <c r="D166" s="1035"/>
      <c r="E166" s="1035"/>
      <c r="F166" s="1036"/>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4"/>
      <c r="B167" s="1035"/>
      <c r="C167" s="1035"/>
      <c r="D167" s="1035"/>
      <c r="E167" s="1035"/>
      <c r="F167" s="1036"/>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4"/>
      <c r="B168" s="1035"/>
      <c r="C168" s="1035"/>
      <c r="D168" s="1035"/>
      <c r="E168" s="1035"/>
      <c r="F168" s="1036"/>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4"/>
      <c r="B169" s="1035"/>
      <c r="C169" s="1035"/>
      <c r="D169" s="1035"/>
      <c r="E169" s="1035"/>
      <c r="F169" s="1036"/>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4"/>
      <c r="B170" s="1035"/>
      <c r="C170" s="1035"/>
      <c r="D170" s="1035"/>
      <c r="E170" s="1035"/>
      <c r="F170" s="1036"/>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4"/>
      <c r="B171" s="1035"/>
      <c r="C171" s="1035"/>
      <c r="D171" s="1035"/>
      <c r="E171" s="1035"/>
      <c r="F171" s="1036"/>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4"/>
      <c r="B172" s="1035"/>
      <c r="C172" s="1035"/>
      <c r="D172" s="1035"/>
      <c r="E172" s="1035"/>
      <c r="F172" s="1036"/>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4"/>
      <c r="B174" s="1035"/>
      <c r="C174" s="1035"/>
      <c r="D174" s="1035"/>
      <c r="E174" s="1035"/>
      <c r="F174" s="1036"/>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4"/>
      <c r="B177" s="1035"/>
      <c r="C177" s="1035"/>
      <c r="D177" s="1035"/>
      <c r="E177" s="1035"/>
      <c r="F177" s="1036"/>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4"/>
      <c r="B178" s="1035"/>
      <c r="C178" s="1035"/>
      <c r="D178" s="1035"/>
      <c r="E178" s="1035"/>
      <c r="F178" s="1036"/>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4"/>
      <c r="B179" s="1035"/>
      <c r="C179" s="1035"/>
      <c r="D179" s="1035"/>
      <c r="E179" s="1035"/>
      <c r="F179" s="1036"/>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4"/>
      <c r="B180" s="1035"/>
      <c r="C180" s="1035"/>
      <c r="D180" s="1035"/>
      <c r="E180" s="1035"/>
      <c r="F180" s="1036"/>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4"/>
      <c r="B181" s="1035"/>
      <c r="C181" s="1035"/>
      <c r="D181" s="1035"/>
      <c r="E181" s="1035"/>
      <c r="F181" s="1036"/>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4"/>
      <c r="B182" s="1035"/>
      <c r="C182" s="1035"/>
      <c r="D182" s="1035"/>
      <c r="E182" s="1035"/>
      <c r="F182" s="1036"/>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4"/>
      <c r="B183" s="1035"/>
      <c r="C183" s="1035"/>
      <c r="D183" s="1035"/>
      <c r="E183" s="1035"/>
      <c r="F183" s="1036"/>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4"/>
      <c r="B184" s="1035"/>
      <c r="C184" s="1035"/>
      <c r="D184" s="1035"/>
      <c r="E184" s="1035"/>
      <c r="F184" s="1036"/>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4"/>
      <c r="B185" s="1035"/>
      <c r="C185" s="1035"/>
      <c r="D185" s="1035"/>
      <c r="E185" s="1035"/>
      <c r="F185" s="1036"/>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4"/>
      <c r="B187" s="1035"/>
      <c r="C187" s="1035"/>
      <c r="D187" s="1035"/>
      <c r="E187" s="1035"/>
      <c r="F187" s="1036"/>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4"/>
      <c r="B190" s="1035"/>
      <c r="C190" s="1035"/>
      <c r="D190" s="1035"/>
      <c r="E190" s="1035"/>
      <c r="F190" s="1036"/>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4"/>
      <c r="B191" s="1035"/>
      <c r="C191" s="1035"/>
      <c r="D191" s="1035"/>
      <c r="E191" s="1035"/>
      <c r="F191" s="1036"/>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4"/>
      <c r="B192" s="1035"/>
      <c r="C192" s="1035"/>
      <c r="D192" s="1035"/>
      <c r="E192" s="1035"/>
      <c r="F192" s="1036"/>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4"/>
      <c r="B193" s="1035"/>
      <c r="C193" s="1035"/>
      <c r="D193" s="1035"/>
      <c r="E193" s="1035"/>
      <c r="F193" s="1036"/>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4"/>
      <c r="B194" s="1035"/>
      <c r="C194" s="1035"/>
      <c r="D194" s="1035"/>
      <c r="E194" s="1035"/>
      <c r="F194" s="1036"/>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4"/>
      <c r="B195" s="1035"/>
      <c r="C195" s="1035"/>
      <c r="D195" s="1035"/>
      <c r="E195" s="1035"/>
      <c r="F195" s="1036"/>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4"/>
      <c r="B196" s="1035"/>
      <c r="C196" s="1035"/>
      <c r="D196" s="1035"/>
      <c r="E196" s="1035"/>
      <c r="F196" s="1036"/>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4"/>
      <c r="B197" s="1035"/>
      <c r="C197" s="1035"/>
      <c r="D197" s="1035"/>
      <c r="E197" s="1035"/>
      <c r="F197" s="1036"/>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4"/>
      <c r="B198" s="1035"/>
      <c r="C198" s="1035"/>
      <c r="D198" s="1035"/>
      <c r="E198" s="1035"/>
      <c r="F198" s="1036"/>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4"/>
      <c r="B200" s="1035"/>
      <c r="C200" s="1035"/>
      <c r="D200" s="1035"/>
      <c r="E200" s="1035"/>
      <c r="F200" s="1036"/>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4"/>
      <c r="B203" s="1035"/>
      <c r="C203" s="1035"/>
      <c r="D203" s="1035"/>
      <c r="E203" s="1035"/>
      <c r="F203" s="1036"/>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4"/>
      <c r="B204" s="1035"/>
      <c r="C204" s="1035"/>
      <c r="D204" s="1035"/>
      <c r="E204" s="1035"/>
      <c r="F204" s="1036"/>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4"/>
      <c r="B205" s="1035"/>
      <c r="C205" s="1035"/>
      <c r="D205" s="1035"/>
      <c r="E205" s="1035"/>
      <c r="F205" s="1036"/>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4"/>
      <c r="B206" s="1035"/>
      <c r="C206" s="1035"/>
      <c r="D206" s="1035"/>
      <c r="E206" s="1035"/>
      <c r="F206" s="1036"/>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4"/>
      <c r="B207" s="1035"/>
      <c r="C207" s="1035"/>
      <c r="D207" s="1035"/>
      <c r="E207" s="1035"/>
      <c r="F207" s="1036"/>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4"/>
      <c r="B208" s="1035"/>
      <c r="C208" s="1035"/>
      <c r="D208" s="1035"/>
      <c r="E208" s="1035"/>
      <c r="F208" s="1036"/>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4"/>
      <c r="B209" s="1035"/>
      <c r="C209" s="1035"/>
      <c r="D209" s="1035"/>
      <c r="E209" s="1035"/>
      <c r="F209" s="1036"/>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4"/>
      <c r="B210" s="1035"/>
      <c r="C210" s="1035"/>
      <c r="D210" s="1035"/>
      <c r="E210" s="1035"/>
      <c r="F210" s="1036"/>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4"/>
      <c r="B211" s="1035"/>
      <c r="C211" s="1035"/>
      <c r="D211" s="1035"/>
      <c r="E211" s="1035"/>
      <c r="F211" s="1036"/>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4"/>
      <c r="B217" s="1035"/>
      <c r="C217" s="1035"/>
      <c r="D217" s="1035"/>
      <c r="E217" s="1035"/>
      <c r="F217" s="1036"/>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4"/>
      <c r="B218" s="1035"/>
      <c r="C218" s="1035"/>
      <c r="D218" s="1035"/>
      <c r="E218" s="1035"/>
      <c r="F218" s="1036"/>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4"/>
      <c r="B219" s="1035"/>
      <c r="C219" s="1035"/>
      <c r="D219" s="1035"/>
      <c r="E219" s="1035"/>
      <c r="F219" s="1036"/>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4"/>
      <c r="B220" s="1035"/>
      <c r="C220" s="1035"/>
      <c r="D220" s="1035"/>
      <c r="E220" s="1035"/>
      <c r="F220" s="1036"/>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4"/>
      <c r="B221" s="1035"/>
      <c r="C221" s="1035"/>
      <c r="D221" s="1035"/>
      <c r="E221" s="1035"/>
      <c r="F221" s="1036"/>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4"/>
      <c r="B222" s="1035"/>
      <c r="C222" s="1035"/>
      <c r="D222" s="1035"/>
      <c r="E222" s="1035"/>
      <c r="F222" s="1036"/>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4"/>
      <c r="B223" s="1035"/>
      <c r="C223" s="1035"/>
      <c r="D223" s="1035"/>
      <c r="E223" s="1035"/>
      <c r="F223" s="1036"/>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4"/>
      <c r="B224" s="1035"/>
      <c r="C224" s="1035"/>
      <c r="D224" s="1035"/>
      <c r="E224" s="1035"/>
      <c r="F224" s="1036"/>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4"/>
      <c r="B225" s="1035"/>
      <c r="C225" s="1035"/>
      <c r="D225" s="1035"/>
      <c r="E225" s="1035"/>
      <c r="F225" s="1036"/>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4"/>
      <c r="B227" s="1035"/>
      <c r="C227" s="1035"/>
      <c r="D227" s="1035"/>
      <c r="E227" s="1035"/>
      <c r="F227" s="1036"/>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4"/>
      <c r="B230" s="1035"/>
      <c r="C230" s="1035"/>
      <c r="D230" s="1035"/>
      <c r="E230" s="1035"/>
      <c r="F230" s="1036"/>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4"/>
      <c r="B231" s="1035"/>
      <c r="C231" s="1035"/>
      <c r="D231" s="1035"/>
      <c r="E231" s="1035"/>
      <c r="F231" s="1036"/>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4"/>
      <c r="B232" s="1035"/>
      <c r="C232" s="1035"/>
      <c r="D232" s="1035"/>
      <c r="E232" s="1035"/>
      <c r="F232" s="1036"/>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4"/>
      <c r="B233" s="1035"/>
      <c r="C233" s="1035"/>
      <c r="D233" s="1035"/>
      <c r="E233" s="1035"/>
      <c r="F233" s="1036"/>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4"/>
      <c r="B234" s="1035"/>
      <c r="C234" s="1035"/>
      <c r="D234" s="1035"/>
      <c r="E234" s="1035"/>
      <c r="F234" s="1036"/>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4"/>
      <c r="B235" s="1035"/>
      <c r="C235" s="1035"/>
      <c r="D235" s="1035"/>
      <c r="E235" s="1035"/>
      <c r="F235" s="1036"/>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4"/>
      <c r="B236" s="1035"/>
      <c r="C236" s="1035"/>
      <c r="D236" s="1035"/>
      <c r="E236" s="1035"/>
      <c r="F236" s="1036"/>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4"/>
      <c r="B237" s="1035"/>
      <c r="C237" s="1035"/>
      <c r="D237" s="1035"/>
      <c r="E237" s="1035"/>
      <c r="F237" s="1036"/>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4"/>
      <c r="B238" s="1035"/>
      <c r="C238" s="1035"/>
      <c r="D238" s="1035"/>
      <c r="E238" s="1035"/>
      <c r="F238" s="1036"/>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4"/>
      <c r="B240" s="1035"/>
      <c r="C240" s="1035"/>
      <c r="D240" s="1035"/>
      <c r="E240" s="1035"/>
      <c r="F240" s="1036"/>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4"/>
      <c r="B243" s="1035"/>
      <c r="C243" s="1035"/>
      <c r="D243" s="1035"/>
      <c r="E243" s="1035"/>
      <c r="F243" s="1036"/>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4"/>
      <c r="B244" s="1035"/>
      <c r="C244" s="1035"/>
      <c r="D244" s="1035"/>
      <c r="E244" s="1035"/>
      <c r="F244" s="1036"/>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4"/>
      <c r="B245" s="1035"/>
      <c r="C245" s="1035"/>
      <c r="D245" s="1035"/>
      <c r="E245" s="1035"/>
      <c r="F245" s="1036"/>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4"/>
      <c r="B246" s="1035"/>
      <c r="C246" s="1035"/>
      <c r="D246" s="1035"/>
      <c r="E246" s="1035"/>
      <c r="F246" s="1036"/>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4"/>
      <c r="B247" s="1035"/>
      <c r="C247" s="1035"/>
      <c r="D247" s="1035"/>
      <c r="E247" s="1035"/>
      <c r="F247" s="1036"/>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4"/>
      <c r="B248" s="1035"/>
      <c r="C248" s="1035"/>
      <c r="D248" s="1035"/>
      <c r="E248" s="1035"/>
      <c r="F248" s="1036"/>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4"/>
      <c r="B249" s="1035"/>
      <c r="C249" s="1035"/>
      <c r="D249" s="1035"/>
      <c r="E249" s="1035"/>
      <c r="F249" s="1036"/>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4"/>
      <c r="B250" s="1035"/>
      <c r="C250" s="1035"/>
      <c r="D250" s="1035"/>
      <c r="E250" s="1035"/>
      <c r="F250" s="1036"/>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4"/>
      <c r="B251" s="1035"/>
      <c r="C251" s="1035"/>
      <c r="D251" s="1035"/>
      <c r="E251" s="1035"/>
      <c r="F251" s="1036"/>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4"/>
      <c r="B253" s="1035"/>
      <c r="C253" s="1035"/>
      <c r="D253" s="1035"/>
      <c r="E253" s="1035"/>
      <c r="F253" s="1036"/>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4"/>
      <c r="B256" s="1035"/>
      <c r="C256" s="1035"/>
      <c r="D256" s="1035"/>
      <c r="E256" s="1035"/>
      <c r="F256" s="1036"/>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4"/>
      <c r="B257" s="1035"/>
      <c r="C257" s="1035"/>
      <c r="D257" s="1035"/>
      <c r="E257" s="1035"/>
      <c r="F257" s="1036"/>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4"/>
      <c r="B258" s="1035"/>
      <c r="C258" s="1035"/>
      <c r="D258" s="1035"/>
      <c r="E258" s="1035"/>
      <c r="F258" s="1036"/>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4"/>
      <c r="B259" s="1035"/>
      <c r="C259" s="1035"/>
      <c r="D259" s="1035"/>
      <c r="E259" s="1035"/>
      <c r="F259" s="1036"/>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4"/>
      <c r="B260" s="1035"/>
      <c r="C260" s="1035"/>
      <c r="D260" s="1035"/>
      <c r="E260" s="1035"/>
      <c r="F260" s="1036"/>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4"/>
      <c r="B261" s="1035"/>
      <c r="C261" s="1035"/>
      <c r="D261" s="1035"/>
      <c r="E261" s="1035"/>
      <c r="F261" s="1036"/>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4"/>
      <c r="B262" s="1035"/>
      <c r="C262" s="1035"/>
      <c r="D262" s="1035"/>
      <c r="E262" s="1035"/>
      <c r="F262" s="1036"/>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4"/>
      <c r="B263" s="1035"/>
      <c r="C263" s="1035"/>
      <c r="D263" s="1035"/>
      <c r="E263" s="1035"/>
      <c r="F263" s="1036"/>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4"/>
      <c r="B264" s="1035"/>
      <c r="C264" s="1035"/>
      <c r="D264" s="1035"/>
      <c r="E264" s="1035"/>
      <c r="F264" s="1036"/>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54">
        <v>1</v>
      </c>
      <c r="B4" s="1054">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54">
        <v>1</v>
      </c>
      <c r="B37" s="1054">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54">
        <v>1</v>
      </c>
      <c r="B70" s="1054">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54">
        <v>1</v>
      </c>
      <c r="B103" s="1054">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54">
        <v>1</v>
      </c>
      <c r="B136" s="1054">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54">
        <v>1</v>
      </c>
      <c r="B169" s="1054">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54">
        <v>1</v>
      </c>
      <c r="B202" s="1054">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54">
        <v>1</v>
      </c>
      <c r="B235" s="1054">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54">
        <v>1</v>
      </c>
      <c r="B268" s="1054">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54">
        <v>1</v>
      </c>
      <c r="B301" s="1054">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54">
        <v>1</v>
      </c>
      <c r="B334" s="1054">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54">
        <v>1</v>
      </c>
      <c r="B367" s="1054">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54">
        <v>1</v>
      </c>
      <c r="B400" s="1054">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54">
        <v>1</v>
      </c>
      <c r="B433" s="1054">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54">
        <v>1</v>
      </c>
      <c r="B466" s="1054">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54">
        <v>1</v>
      </c>
      <c r="B499" s="1054">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54">
        <v>1</v>
      </c>
      <c r="B532" s="1054">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54">
        <v>1</v>
      </c>
      <c r="B565" s="1054">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54">
        <v>1</v>
      </c>
      <c r="B598" s="1054">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54">
        <v>1</v>
      </c>
      <c r="B631" s="1054">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54">
        <v>1</v>
      </c>
      <c r="B664" s="1054">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54">
        <v>1</v>
      </c>
      <c r="B697" s="1054">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54">
        <v>1</v>
      </c>
      <c r="B730" s="1054">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54">
        <v>1</v>
      </c>
      <c r="B763" s="1054">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54">
        <v>1</v>
      </c>
      <c r="B796" s="1054">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54">
        <v>1</v>
      </c>
      <c r="B829" s="1054">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54">
        <v>1</v>
      </c>
      <c r="B862" s="1054">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54">
        <v>1</v>
      </c>
      <c r="B895" s="1054">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54">
        <v>1</v>
      </c>
      <c r="B928" s="1054">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54">
        <v>1</v>
      </c>
      <c r="B961" s="1054">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54">
        <v>1</v>
      </c>
      <c r="B994" s="1054">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54">
        <v>1</v>
      </c>
      <c r="B1027" s="1054">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54">
        <v>1</v>
      </c>
      <c r="B1060" s="1054">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54">
        <v>1</v>
      </c>
      <c r="B1093" s="1054">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54">
        <v>1</v>
      </c>
      <c r="B1126" s="1054">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54">
        <v>1</v>
      </c>
      <c r="B1159" s="1054">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54">
        <v>1</v>
      </c>
      <c r="B1192" s="1054">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54">
        <v>1</v>
      </c>
      <c r="B1225" s="1054">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54">
        <v>1</v>
      </c>
      <c r="B1258" s="1054">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54">
        <v>1</v>
      </c>
      <c r="B1291" s="1054">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2019-08-16T09:04:44Z</cp:lastPrinted>
  <dcterms:created xsi:type="dcterms:W3CDTF">2012-03-13T00:50:25Z</dcterms:created>
  <dcterms:modified xsi:type="dcterms:W3CDTF">2019-08-20T02:31:07Z</dcterms:modified>
</cp:coreProperties>
</file>