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24_ 事業レビュー再修正依頼○\【障害部】外部有識者点検対象外_再修正\第2修正_190827\"/>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90" i="3" l="1"/>
  <c r="AL88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<sst xmlns="http://schemas.openxmlformats.org/spreadsheetml/2006/main" count="2978" uniqueCount="699">
  <si>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</si>
  <si>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</si>
  <si>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</si>
  <si>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</si>
  <si>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</si>
  <si>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</si>
  <si>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</si>
  <si>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</si>
  <si>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</si>
  <si>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</si>
  <si>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</si>
  <si>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</si>
  <si>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</si>
  <si>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</si>
  <si>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</si>
  <si>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</si>
  <si>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</si>
  <si>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</si>
  <si>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</si>
  <si>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</si>
  <si>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</si>
  <si>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</si>
  <si>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</si>
  <si>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</si>
  <si>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</si>
  <si>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</si>
  <si>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</si>
  <si>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</si>
  <si>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</si>
  <si>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</si>
  <si>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</si>
  <si>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</si>
  <si>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</si>
  <si>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</si>
  <si>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</si>
  <si>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</si>
  <si>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</si>
  <si>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</si>
  <si>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</si>
  <si>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</si>
  <si>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</si>
  <si>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</si>
  <si>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</si>
  <si>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</si>
  <si>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</si>
  <si>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</si>
  <si>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</si>
  <si>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</si>
  <si>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</si>
  <si>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</si>
  <si>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</si>
  <si>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</si>
  <si>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</si>
  <si>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</si>
  <si>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</si>
  <si>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</si>
  <si>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</si>
  <si>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</si>
  <si>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</si>
  <si>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</si>
  <si>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</si>
  <si>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</si>
  <si>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</si>
  <si>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</si>
  <si>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</si>
  <si>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</si>
  <si>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</si>
  <si>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</si>
  <si>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</si>
  <si>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</si>
  <si>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</si>
  <si>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</si>
  <si>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</si>
  <si>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</si>
  <si>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</si>
  <si>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</si>
  <si>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</si>
  <si>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</si>
  <si>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</si>
  <si>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</si>
  <si>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</si>
  <si>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</si>
  <si>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</si>
  <si>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</si>
  <si>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</si>
  <si>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</si>
  <si>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</si>
  <si>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</si>
  <si>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</si>
  <si>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</si>
  <si>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</si>
  <si>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</si>
  <si>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</si>
  <si>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</si>
  <si>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</si>
  <si>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</si>
  <si>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</si>
  <si>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</si>
  <si>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</si>
  <si>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</si>
  <si>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</si>
  <si>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</si>
  <si>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</si>
  <si>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</si>
  <si>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</si>
  <si>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</si>
  <si>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</si>
  <si>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</si>
  <si>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</si>
  <si>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</si>
  <si>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</si>
  <si>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</si>
  <si>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</si>
  <si>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</si>
  <si>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</si>
  <si>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</si>
  <si>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</si>
  <si>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</si>
  <si>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</si>
  <si>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</si>
  <si>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</si>
  <si>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</si>
  <si>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</si>
  <si>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</si>
  <si>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</si>
  <si>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</si>
  <si>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</si>
  <si>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</si>
  <si>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</si>
  <si>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</si>
  <si>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</si>
  <si>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</si>
  <si>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</si>
  <si>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</si>
  <si>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</si>
  <si>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</si>
  <si>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</si>
  <si>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</si>
  <si>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</si>
  <si>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</si>
  <si>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</si>
  <si>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</si>
  <si>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</si>
  <si>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</si>
  <si>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</si>
  <si>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</si>
  <si>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</si>
  <si>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</si>
  <si>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</si>
  <si>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</si>
  <si>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</si>
  <si>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</si>
  <si>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</si>
  <si>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</si>
  <si>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</si>
  <si>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</si>
  <si>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</si>
  <si>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</si>
  <si>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</si>
  <si>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</si>
  <si>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</si>
  <si>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</si>
  <si>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</si>
  <si>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</si>
  <si>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</si>
  <si>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</si>
  <si>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</si>
  <si>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</si>
  <si>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</si>
  <si>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</si>
  <si>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</si>
  <si>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</si>
  <si>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</si>
  <si>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</si>
  <si>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</si>
  <si>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</si>
  <si>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</si>
  <si>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</si>
  <si>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</si>
  <si>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</si>
  <si>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</si>
  <si>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</si>
  <si>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</si>
  <si>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</si>
  <si>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</si>
  <si>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</si>
  <si>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</si>
  <si>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</si>
  <si>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</si>
  <si>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</si>
  <si>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</si>
  <si>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</si>
  <si>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</si>
  <si>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</si>
  <si>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</si>
  <si>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</si>
  <si>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</si>
  <si>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</si>
  <si>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</si>
  <si>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</si>
  <si>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</si>
  <si>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</si>
  <si>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</si>
  <si>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</si>
  <si>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</si>
  <si>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</si>
  <si>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</si>
  <si>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</si>
  <si>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</si>
  <si>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</si>
  <si>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</si>
  <si>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</si>
  <si>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</si>
  <si>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</si>
  <si>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</si>
  <si>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</si>
  <si>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</si>
  <si>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</si>
  <si>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</si>
  <si>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</si>
  <si>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</si>
  <si>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</si>
  <si>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</si>
  <si>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</si>
  <si>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</si>
  <si>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</si>
  <si>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</si>
  <si>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</si>
  <si>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</si>
  <si>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</si>
  <si>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</si>
  <si>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</si>
  <si>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</si>
  <si>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</si>
  <si>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</si>
  <si>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</si>
  <si>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</si>
  <si>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</si>
  <si>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</si>
  <si>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</si>
  <si>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</si>
  <si>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</si>
  <si>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</si>
  <si>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</si>
  <si>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</si>
  <si>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</si>
  <si>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</si>
  <si>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</si>
  <si>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</si>
  <si>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</si>
  <si>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</si>
  <si>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</si>
  <si>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</si>
  <si>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</si>
  <si>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</si>
  <si>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</si>
  <si>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</si>
  <si>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</si>
  <si>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</si>
  <si>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</si>
  <si>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</si>
  <si>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</si>
  <si>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</si>
  <si>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</si>
  <si>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</si>
  <si>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</si>
  <si>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</si>
  <si>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</si>
  <si>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</si>
  <si>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</si>
  <si>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</si>
  <si>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</si>
  <si>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</si>
  <si>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</si>
  <si>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</si>
  <si>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</si>
  <si>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</si>
  <si>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</si>
  <si>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</si>
  <si>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</si>
  <si>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</si>
  <si>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</si>
  <si>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</si>
  <si>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</si>
  <si>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</si>
  <si>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</si>
  <si>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</si>
  <si>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</si>
  <si>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</si>
  <si>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</si>
  <si>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</si>
  <si>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</si>
  <si>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</si>
  <si>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</si>
  <si>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</si>
  <si>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</si>
  <si>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</si>
  <si>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</si>
  <si>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</si>
  <si>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</si>
  <si>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</si>
  <si>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</si>
  <si>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</si>
  <si>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</si>
  <si>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</si>
  <si>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</si>
  <si>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</si>
  <si>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</si>
  <si>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</si>
  <si>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</si>
  <si>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</si>
  <si>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</si>
  <si>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</si>
  <si>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</si>
  <si>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</si>
  <si>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</si>
  <si>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</si>
  <si>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</si>
  <si>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</si>
  <si>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</si>
  <si>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</si>
  <si>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</si>
  <si>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</si>
  <si>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</si>
  <si>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</si>
  <si>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</si>
  <si>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</si>
  <si>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</si>
  <si>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</si>
  <si>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</si>
  <si>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</si>
  <si>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</si>
  <si>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</si>
  <si>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</si>
  <si>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</si>
  <si>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</si>
  <si>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</si>
  <si>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</si>
  <si>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</si>
  <si>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</si>
  <si>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</si>
  <si>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</si>
  <si>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</si>
  <si>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</si>
  <si>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</si>
  <si>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</si>
  <si>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</si>
  <si>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</si>
  <si>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</si>
  <si>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</si>
  <si>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</si>
  <si>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</si>
  <si>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</si>
  <si>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</si>
  <si>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</si>
  <si>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</si>
  <si>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</si>
  <si>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</si>
  <si>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</si>
  <si>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</si>
  <si>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</si>
  <si>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</si>
  <si>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</si>
  <si>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</si>
  <si>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</si>
  <si>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</si>
  <si>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</si>
  <si>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</si>
  <si>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</si>
  <si>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</si>
  <si>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</si>
  <si>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</si>
  <si>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</si>
  <si>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</si>
  <si>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</si>
  <si>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</si>
  <si>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</si>
  <si>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</si>
  <si>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</si>
  <si>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</si>
  <si>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</si>
  <si>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</si>
  <si>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</si>
  <si>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</si>
  <si>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</si>
  <si>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</si>
  <si>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</si>
  <si>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</si>
  <si>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</si>
  <si>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</si>
  <si>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</si>
  <si>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</si>
  <si>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</si>
  <si>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</si>
  <si>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</si>
  <si>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</si>
  <si>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</si>
  <si>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</si>
  <si>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</si>
  <si>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</si>
  <si>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</si>
  <si>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</si>
  <si>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</si>
  <si>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</si>
  <si>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</si>
  <si>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</si>
  <si>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</si>
  <si>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</si>
  <si>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</si>
  <si>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</si>
  <si>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</si>
  <si>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</si>
  <si>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</si>
  <si>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</si>
  <si>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</si>
  <si>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</si>
  <si>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</si>
  <si>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</si>
  <si>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</si>
  <si>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</si>
  <si>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</si>
  <si>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</si>
  <si>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</si>
  <si>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</si>
  <si>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</si>
  <si>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</si>
  <si>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</si>
  <si>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</si>
  <si>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</si>
  <si>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</si>
  <si>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</si>
  <si>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</si>
  <si>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</si>
  <si>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</si>
  <si>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</si>
  <si>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</si>
  <si>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</si>
  <si>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</si>
  <si>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</si>
  <si>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</si>
  <si>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</si>
  <si>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</si>
  <si>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</si>
  <si>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</si>
  <si>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</si>
  <si>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</si>
  <si>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</si>
  <si>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</si>
  <si>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</si>
  <si>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</si>
  <si>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</si>
  <si>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</si>
  <si>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</si>
  <si>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</si>
  <si>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</si>
  <si>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</si>
  <si>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</si>
  <si>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</si>
  <si>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</si>
  <si>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</si>
  <si>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</si>
  <si>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</si>
  <si>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</si>
  <si>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</si>
  <si>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</si>
  <si>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</si>
  <si>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</si>
  <si>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</si>
  <si>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</si>
  <si>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</si>
  <si>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</si>
  <si>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</si>
  <si>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</si>
  <si>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</si>
  <si>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</si>
  <si>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</si>
  <si>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</si>
  <si>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</si>
  <si>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</si>
  <si>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</si>
  <si>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</si>
  <si>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</si>
  <si>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</si>
  <si>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</si>
  <si>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</si>
  <si>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</si>
  <si>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</si>
  <si>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</si>
  <si>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</si>
  <si>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</si>
  <si>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</si>
  <si>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</si>
  <si>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</si>
  <si>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</si>
  <si>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</si>
  <si>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</si>
  <si>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</si>
  <si>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</si>
  <si>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</si>
  <si>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</si>
  <si>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</si>
  <si>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</si>
  <si>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</si>
  <si>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</si>
  <si>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</si>
  <si>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</si>
  <si>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</si>
  <si>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</si>
  <si>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</si>
  <si>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</si>
  <si>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</si>
  <si>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</si>
  <si>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</si>
  <si>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</si>
  <si>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</si>
  <si>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</si>
  <si>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</si>
  <si>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</si>
  <si>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</si>
  <si>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</si>
  <si>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</si>
  <si>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</si>
  <si>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</si>
  <si>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</si>
  <si>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</si>
  <si>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</si>
  <si>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</si>
  <si>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</si>
  <si>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</si>
  <si>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</si>
  <si>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</si>
  <si>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</si>
  <si>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</si>
  <si>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</si>
  <si>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</si>
  <si>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</si>
  <si>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</si>
  <si>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</si>
  <si>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</si>
  <si>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</si>
  <si>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</si>
  <si>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</si>
  <si>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</si>
  <si>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</si>
  <si>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</si>
  <si>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</si>
  <si>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</si>
  <si>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</si>
  <si>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</si>
  <si>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</si>
  <si>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</si>
  <si>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</si>
  <si>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</si>
  <si>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</si>
  <si>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</si>
  <si>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</si>
  <si>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</si>
  <si>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</si>
  <si>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</si>
  <si>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</si>
  <si>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</si>
  <si>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</si>
  <si>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</si>
  <si>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</si>
  <si>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</si>
  <si>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</si>
  <si>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</si>
  <si>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</si>
  <si>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</si>
  <si>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障害者自立支援機器等開発促進事業</t>
  </si>
  <si>
    <t>企画課自立支援振興室</t>
  </si>
  <si>
    <t>金原　辰夫</t>
    <rPh sb="0" eb="1">
      <t>キン</t>
    </rPh>
    <rPh sb="1" eb="2">
      <t>ハラ</t>
    </rPh>
    <rPh sb="3" eb="5">
      <t>タツオ</t>
    </rPh>
    <phoneticPr fontId="5"/>
  </si>
  <si>
    <t>・障害者基本計画
・地域生活支援事業費等補助金及び障害者総合支援事業費補助金の国庫補助について（平成21年8月25日厚生労働省発障0825第1号）</t>
    <rPh sb="10" eb="12">
      <t>チイキ</t>
    </rPh>
    <rPh sb="12" eb="14">
      <t>セイカツ</t>
    </rPh>
    <rPh sb="14" eb="16">
      <t>シエン</t>
    </rPh>
    <rPh sb="16" eb="20">
      <t>ジギョウヒナド</t>
    </rPh>
    <rPh sb="20" eb="23">
      <t>ホジョキン</t>
    </rPh>
    <rPh sb="23" eb="24">
      <t>オヨ</t>
    </rPh>
    <rPh sb="25" eb="28">
      <t>ショウガイシャ</t>
    </rPh>
    <rPh sb="28" eb="30">
      <t>ソウゴウ</t>
    </rPh>
    <rPh sb="30" eb="32">
      <t>シエン</t>
    </rPh>
    <rPh sb="32" eb="35">
      <t>ジギョウヒ</t>
    </rPh>
    <rPh sb="35" eb="38">
      <t>ホジョキン</t>
    </rPh>
    <rPh sb="39" eb="41">
      <t>コッコ</t>
    </rPh>
    <rPh sb="41" eb="43">
      <t>ホジョ</t>
    </rPh>
    <rPh sb="48" eb="50">
      <t>ヘイセイ</t>
    </rPh>
    <rPh sb="52" eb="53">
      <t>ネン</t>
    </rPh>
    <rPh sb="54" eb="55">
      <t>ガツ</t>
    </rPh>
    <rPh sb="57" eb="58">
      <t>ニチ</t>
    </rPh>
    <rPh sb="58" eb="60">
      <t>コウセイ</t>
    </rPh>
    <rPh sb="60" eb="63">
      <t>ロウドウショウ</t>
    </rPh>
    <rPh sb="63" eb="64">
      <t>ハツ</t>
    </rPh>
    <rPh sb="64" eb="65">
      <t>ショウ</t>
    </rPh>
    <rPh sb="69" eb="70">
      <t>ダイ</t>
    </rPh>
    <rPh sb="71" eb="72">
      <t>ゴウ</t>
    </rPh>
    <phoneticPr fontId="5"/>
  </si>
  <si>
    <t>○</t>
  </si>
  <si>
    <t>障害者総合支援事業費補助金</t>
    <rPh sb="0" eb="3">
      <t>ショウガイシャ</t>
    </rPh>
    <rPh sb="3" eb="5">
      <t>ソウゴウ</t>
    </rPh>
    <rPh sb="5" eb="7">
      <t>シエン</t>
    </rPh>
    <rPh sb="7" eb="10">
      <t>ジギョウヒ</t>
    </rPh>
    <rPh sb="10" eb="13">
      <t>ホジョキン</t>
    </rPh>
    <phoneticPr fontId="5"/>
  </si>
  <si>
    <t>開発助成を行った自立支援機器等について、助成期間終了後から、3年以内に製品化された件数が、50％以上となることを目標とする。</t>
    <rPh sb="0" eb="2">
      <t>カイハツ</t>
    </rPh>
    <rPh sb="2" eb="4">
      <t>ジョセイ</t>
    </rPh>
    <rPh sb="5" eb="6">
      <t>オコナ</t>
    </rPh>
    <rPh sb="8" eb="10">
      <t>ジリツ</t>
    </rPh>
    <rPh sb="10" eb="12">
      <t>シエン</t>
    </rPh>
    <rPh sb="12" eb="14">
      <t>キキ</t>
    </rPh>
    <rPh sb="14" eb="15">
      <t>トウ</t>
    </rPh>
    <rPh sb="20" eb="22">
      <t>ジョセイ</t>
    </rPh>
    <rPh sb="22" eb="24">
      <t>キカン</t>
    </rPh>
    <rPh sb="24" eb="26">
      <t>シュウリョウ</t>
    </rPh>
    <rPh sb="26" eb="27">
      <t>ゴ</t>
    </rPh>
    <rPh sb="31" eb="32">
      <t>ネン</t>
    </rPh>
    <rPh sb="32" eb="34">
      <t>イナイ</t>
    </rPh>
    <rPh sb="35" eb="38">
      <t>セイヒンカ</t>
    </rPh>
    <rPh sb="41" eb="43">
      <t>ケンスウ</t>
    </rPh>
    <rPh sb="48" eb="50">
      <t>イジョウ</t>
    </rPh>
    <rPh sb="56" eb="58">
      <t>モクヒョウ</t>
    </rPh>
    <phoneticPr fontId="5"/>
  </si>
  <si>
    <t>助成期間終了後から、3年以内に製品化された件数
（※）28年度の欄には25年度に助成終了となったものについて記載。以後の年度についても同様。</t>
    <rPh sb="29" eb="31">
      <t>ネンド</t>
    </rPh>
    <rPh sb="32" eb="33">
      <t>ラン</t>
    </rPh>
    <rPh sb="37" eb="39">
      <t>ネンド</t>
    </rPh>
    <rPh sb="40" eb="42">
      <t>ジョセイ</t>
    </rPh>
    <rPh sb="42" eb="44">
      <t>シュウリョウ</t>
    </rPh>
    <rPh sb="54" eb="56">
      <t>キサイ</t>
    </rPh>
    <rPh sb="57" eb="59">
      <t>イゴ</t>
    </rPh>
    <rPh sb="60" eb="62">
      <t>ネンド</t>
    </rPh>
    <rPh sb="67" eb="69">
      <t>ドウヨウ</t>
    </rPh>
    <phoneticPr fontId="5"/>
  </si>
  <si>
    <t>件</t>
    <rPh sb="0" eb="1">
      <t>ケン</t>
    </rPh>
    <phoneticPr fontId="5"/>
  </si>
  <si>
    <t>-</t>
  </si>
  <si>
    <t>-</t>
    <phoneticPr fontId="5"/>
  </si>
  <si>
    <t>-</t>
    <phoneticPr fontId="5"/>
  </si>
  <si>
    <t>製品化リスト</t>
    <rPh sb="0" eb="3">
      <t>セイヒンカ</t>
    </rPh>
    <phoneticPr fontId="5"/>
  </si>
  <si>
    <t>機器開発の新規採択件数</t>
    <rPh sb="5" eb="7">
      <t>シンキ</t>
    </rPh>
    <phoneticPr fontId="5"/>
  </si>
  <si>
    <t>件</t>
    <rPh sb="0" eb="1">
      <t>ケン</t>
    </rPh>
    <phoneticPr fontId="5"/>
  </si>
  <si>
    <t>Ｘ：自立支援機器等開発促進事業実績額（千円）
／
Ｙ：機器開発の採択件数（前年度からの継続含む）（件）　　　　　　　　　　　　　</t>
    <rPh sb="19" eb="21">
      <t>センエン</t>
    </rPh>
    <rPh sb="32" eb="34">
      <t>サイタク</t>
    </rPh>
    <rPh sb="34" eb="35">
      <t>ケン</t>
    </rPh>
    <rPh sb="37" eb="40">
      <t>ゼンネンド</t>
    </rPh>
    <rPh sb="43" eb="45">
      <t>ケイゾク</t>
    </rPh>
    <rPh sb="45" eb="46">
      <t>フク</t>
    </rPh>
    <rPh sb="49" eb="50">
      <t>ケン</t>
    </rPh>
    <phoneticPr fontId="5"/>
  </si>
  <si>
    <t>千円</t>
  </si>
  <si>
    <t>　　Ｘ/Ｙ</t>
  </si>
  <si>
    <t>99,512/16</t>
  </si>
  <si>
    <t>84,458/16</t>
  </si>
  <si>
    <t>障害者の地域における生活を総合的に支援するため、障害者の生活の場、働く場や地域における支援体制を整備すること （施策目標Ⅸ-1-1）</t>
    <rPh sb="56" eb="58">
      <t>シサク</t>
    </rPh>
    <rPh sb="58" eb="60">
      <t>モクヒョウ</t>
    </rPh>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</si>
  <si>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phoneticPr fontId="5"/>
  </si>
  <si>
    <t>-</t>
    <phoneticPr fontId="5"/>
  </si>
  <si>
    <t>-</t>
    <phoneticPr fontId="5"/>
  </si>
  <si>
    <t>-</t>
    <phoneticPr fontId="5"/>
  </si>
  <si>
    <t>開発を行う企業と障害者を含む自立支援機器の使用者が連携し、障害当事者のニーズを適切に反映した支援機器の開発が行われ、障害者にとって使いやすく適切な価格の支援機器が数多く製品化されることで、障害者の自立及び社会参加に資する。</t>
  </si>
  <si>
    <t>-</t>
    <phoneticPr fontId="5"/>
  </si>
  <si>
    <t>-</t>
    <phoneticPr fontId="5"/>
  </si>
  <si>
    <t>-</t>
    <phoneticPr fontId="5"/>
  </si>
  <si>
    <t>-</t>
    <phoneticPr fontId="5"/>
  </si>
  <si>
    <t>-</t>
    <phoneticPr fontId="5"/>
  </si>
  <si>
    <t>-</t>
    <phoneticPr fontId="5"/>
  </si>
  <si>
    <t>-</t>
    <phoneticPr fontId="5"/>
  </si>
  <si>
    <t>-</t>
    <phoneticPr fontId="5"/>
  </si>
  <si>
    <t>障害当事者のニーズを踏まえた自立支援機器の開発を補助し、開発された支援機器を広く一般に実用化させる事業であることから、国費を投入すべき事業である。</t>
    <rPh sb="14" eb="16">
      <t>ジリツ</t>
    </rPh>
    <rPh sb="16" eb="18">
      <t>シエン</t>
    </rPh>
    <rPh sb="18" eb="20">
      <t>キキ</t>
    </rPh>
    <rPh sb="21" eb="23">
      <t>カイハツ</t>
    </rPh>
    <rPh sb="24" eb="26">
      <t>ホジョ</t>
    </rPh>
    <rPh sb="28" eb="30">
      <t>カイハツ</t>
    </rPh>
    <rPh sb="33" eb="35">
      <t>シエン</t>
    </rPh>
    <rPh sb="35" eb="37">
      <t>キキ</t>
    </rPh>
    <phoneticPr fontId="5"/>
  </si>
  <si>
    <t>障害者の自立や社会参加の促進に寄与する支援機器については、中小企業を中心に開発されており、普及促進するには国の一定の助成が必要である。</t>
    <rPh sb="4" eb="6">
      <t>ジリツ</t>
    </rPh>
    <rPh sb="7" eb="9">
      <t>シャカイ</t>
    </rPh>
    <rPh sb="19" eb="21">
      <t>シエン</t>
    </rPh>
    <rPh sb="21" eb="23">
      <t>キキ</t>
    </rPh>
    <phoneticPr fontId="5"/>
  </si>
  <si>
    <t>障害者基本計画では、良質で安価な福祉用具の供給による利用者の利便性の向上を図るため、研究開発の推進等を進めることとされており、国費による政策目的達成のための優先度の高い事業である。</t>
  </si>
  <si>
    <t>無</t>
  </si>
  <si>
    <t>広く公募を行い、外部有識者による評価検討会において選定している。</t>
    <rPh sb="0" eb="1">
      <t>ヒロ</t>
    </rPh>
    <rPh sb="2" eb="4">
      <t>コウボ</t>
    </rPh>
    <rPh sb="5" eb="6">
      <t>オコナ</t>
    </rPh>
    <rPh sb="8" eb="10">
      <t>ガイブ</t>
    </rPh>
    <rPh sb="10" eb="13">
      <t>ユウシキシャ</t>
    </rPh>
    <phoneticPr fontId="5"/>
  </si>
  <si>
    <t>‐</t>
  </si>
  <si>
    <t>評価検討会において、事業に対する経費、内容について評価しており妥当である。</t>
    <rPh sb="25" eb="27">
      <t>ヒョウカ</t>
    </rPh>
    <rPh sb="31" eb="33">
      <t>ダトウ</t>
    </rPh>
    <phoneticPr fontId="5"/>
  </si>
  <si>
    <t>事業実施要綱において事業に必要な経費のみを補助対象経費とし、事業内容とその経費については、検討委員会により厳密に精査している。</t>
    <rPh sb="0" eb="2">
      <t>ジギョウ</t>
    </rPh>
    <rPh sb="2" eb="4">
      <t>ジッシ</t>
    </rPh>
    <rPh sb="4" eb="6">
      <t>ヨウコウ</t>
    </rPh>
    <rPh sb="10" eb="12">
      <t>ジギョウ</t>
    </rPh>
    <rPh sb="13" eb="15">
      <t>ヒツヨウ</t>
    </rPh>
    <rPh sb="16" eb="18">
      <t>ケイヒ</t>
    </rPh>
    <rPh sb="21" eb="23">
      <t>ホジョ</t>
    </rPh>
    <rPh sb="23" eb="25">
      <t>タイショウ</t>
    </rPh>
    <rPh sb="25" eb="27">
      <t>ケイヒ</t>
    </rPh>
    <rPh sb="30" eb="32">
      <t>ジギョウ</t>
    </rPh>
    <rPh sb="49" eb="50">
      <t>カイ</t>
    </rPh>
    <rPh sb="56" eb="58">
      <t>セイサ</t>
    </rPh>
    <phoneticPr fontId="5"/>
  </si>
  <si>
    <t>評価検討会において、事業や事業に対する経費について評価を行い、適宜助言等を行っている。</t>
    <rPh sb="25" eb="27">
      <t>ヒョウカ</t>
    </rPh>
    <rPh sb="28" eb="29">
      <t>オコナ</t>
    </rPh>
    <rPh sb="31" eb="33">
      <t>テキギ</t>
    </rPh>
    <rPh sb="33" eb="35">
      <t>ジョゲン</t>
    </rPh>
    <rPh sb="35" eb="36">
      <t>トウ</t>
    </rPh>
    <rPh sb="37" eb="38">
      <t>オコナ</t>
    </rPh>
    <phoneticPr fontId="5"/>
  </si>
  <si>
    <t>障害者の自立支援機器は、障害の種別や程度によってニーズが異なるが、個別的なニーズを捉えて一定の割合で製品化を果たししており、概ね目標を達成している。</t>
    <rPh sb="4" eb="6">
      <t>ジリツ</t>
    </rPh>
    <rPh sb="6" eb="8">
      <t>シエン</t>
    </rPh>
    <rPh sb="8" eb="10">
      <t>キキ</t>
    </rPh>
    <rPh sb="12" eb="14">
      <t>ショウガイ</t>
    </rPh>
    <rPh sb="15" eb="17">
      <t>シュベツ</t>
    </rPh>
    <rPh sb="18" eb="20">
      <t>テイド</t>
    </rPh>
    <rPh sb="28" eb="29">
      <t>コト</t>
    </rPh>
    <rPh sb="33" eb="36">
      <t>コベツテキ</t>
    </rPh>
    <rPh sb="41" eb="42">
      <t>トラ</t>
    </rPh>
    <rPh sb="44" eb="46">
      <t>イッテイ</t>
    </rPh>
    <rPh sb="47" eb="49">
      <t>ワリアイ</t>
    </rPh>
    <rPh sb="50" eb="53">
      <t>セイヒンカ</t>
    </rPh>
    <rPh sb="54" eb="55">
      <t>ハ</t>
    </rPh>
    <rPh sb="62" eb="63">
      <t>オオム</t>
    </rPh>
    <rPh sb="64" eb="66">
      <t>モクヒョウ</t>
    </rPh>
    <rPh sb="67" eb="69">
      <t>タッセイ</t>
    </rPh>
    <phoneticPr fontId="5"/>
  </si>
  <si>
    <t>実用的製品化された支援機器は、ニーズを踏まえて開発されたものであり、広く障害者の自立や社会参加に活用されるものである。</t>
    <rPh sb="9" eb="11">
      <t>シエン</t>
    </rPh>
    <rPh sb="11" eb="13">
      <t>キキ</t>
    </rPh>
    <rPh sb="23" eb="25">
      <t>カイハツ</t>
    </rPh>
    <rPh sb="40" eb="42">
      <t>ジリツ</t>
    </rPh>
    <phoneticPr fontId="5"/>
  </si>
  <si>
    <t>福祉機器情報収集・分析・提供事業及び福祉用具実用化開発推進事業は、福祉機器の研究開発段階に係る補助であり、本事業は、その後の製品化に向けた事業への補助であることから、適切な役割分担となっている。</t>
  </si>
  <si>
    <t>経済産業省</t>
  </si>
  <si>
    <t>福祉機器情報収集・分析・提供事業</t>
  </si>
  <si>
    <t>福祉用具実用化開発推進事業</t>
  </si>
  <si>
    <t>引き続き、適切な価格で障害者が使いやすい支援機器の製品化等が進むよう、事業内容等を精査し、有効な事業が実施できるよう概算要求に向けて検討を行う。</t>
    <rPh sb="0" eb="1">
      <t>ヒ</t>
    </rPh>
    <rPh sb="2" eb="3">
      <t>ツヅ</t>
    </rPh>
    <rPh sb="5" eb="7">
      <t>テキセツ</t>
    </rPh>
    <rPh sb="8" eb="10">
      <t>カカク</t>
    </rPh>
    <rPh sb="11" eb="14">
      <t>ショウガイシャ</t>
    </rPh>
    <rPh sb="15" eb="16">
      <t>ツカ</t>
    </rPh>
    <rPh sb="20" eb="22">
      <t>シエン</t>
    </rPh>
    <rPh sb="22" eb="24">
      <t>キキ</t>
    </rPh>
    <rPh sb="25" eb="28">
      <t>セイヒンカ</t>
    </rPh>
    <rPh sb="28" eb="29">
      <t>トウ</t>
    </rPh>
    <rPh sb="30" eb="31">
      <t>スス</t>
    </rPh>
    <rPh sb="35" eb="37">
      <t>ジギョウ</t>
    </rPh>
    <rPh sb="37" eb="39">
      <t>ナイヨウ</t>
    </rPh>
    <rPh sb="39" eb="40">
      <t>トウ</t>
    </rPh>
    <rPh sb="41" eb="43">
      <t>セイサ</t>
    </rPh>
    <rPh sb="45" eb="47">
      <t>ユウコウ</t>
    </rPh>
    <rPh sb="48" eb="50">
      <t>ジギョウ</t>
    </rPh>
    <rPh sb="51" eb="53">
      <t>ジッシ</t>
    </rPh>
    <rPh sb="58" eb="60">
      <t>ガイサン</t>
    </rPh>
    <rPh sb="60" eb="62">
      <t>ヨウキュウ</t>
    </rPh>
    <rPh sb="63" eb="64">
      <t>ム</t>
    </rPh>
    <rPh sb="66" eb="68">
      <t>ケントウ</t>
    </rPh>
    <rPh sb="69" eb="70">
      <t>オコナ</t>
    </rPh>
    <phoneticPr fontId="5"/>
  </si>
  <si>
    <t>点検対象外</t>
    <rPh sb="0" eb="2">
      <t>テンケン</t>
    </rPh>
    <rPh sb="2" eb="5">
      <t>タイショウガイ</t>
    </rPh>
    <phoneticPr fontId="5"/>
  </si>
  <si>
    <t>874</t>
    <phoneticPr fontId="5"/>
  </si>
  <si>
    <t>780</t>
    <phoneticPr fontId="5"/>
  </si>
  <si>
    <t>795</t>
    <phoneticPr fontId="5"/>
  </si>
  <si>
    <t>762</t>
    <phoneticPr fontId="5"/>
  </si>
  <si>
    <t>756</t>
    <phoneticPr fontId="5"/>
  </si>
  <si>
    <t>762</t>
    <phoneticPr fontId="5"/>
  </si>
  <si>
    <t>782</t>
    <phoneticPr fontId="5"/>
  </si>
  <si>
    <t>759</t>
    <phoneticPr fontId="5"/>
  </si>
  <si>
    <t>厚生労働省</t>
  </si>
  <si>
    <t>A.　公益財団法人テクノエイド協会</t>
  </si>
  <si>
    <t>B.社会福祉法人兵庫県社会福祉事業団</t>
    <phoneticPr fontId="5"/>
  </si>
  <si>
    <t>開発費</t>
    <rPh sb="0" eb="3">
      <t>カイハツヒ</t>
    </rPh>
    <phoneticPr fontId="5"/>
  </si>
  <si>
    <t>機器の開発費</t>
    <rPh sb="0" eb="2">
      <t>キキ</t>
    </rPh>
    <rPh sb="3" eb="6">
      <t>カイハツヒ</t>
    </rPh>
    <phoneticPr fontId="5"/>
  </si>
  <si>
    <t>開発機関への補助</t>
    <rPh sb="0" eb="2">
      <t>カイハツ</t>
    </rPh>
    <rPh sb="2" eb="4">
      <t>キカン</t>
    </rPh>
    <rPh sb="6" eb="8">
      <t>ホジョ</t>
    </rPh>
    <phoneticPr fontId="5"/>
  </si>
  <si>
    <t>賃金</t>
    <rPh sb="0" eb="2">
      <t>チンギン</t>
    </rPh>
    <phoneticPr fontId="5"/>
  </si>
  <si>
    <t>賃料及び損料</t>
    <rPh sb="0" eb="2">
      <t>チンリョウ</t>
    </rPh>
    <rPh sb="2" eb="3">
      <t>オヨ</t>
    </rPh>
    <rPh sb="4" eb="6">
      <t>ソンリョウ</t>
    </rPh>
    <phoneticPr fontId="5"/>
  </si>
  <si>
    <t>委託費</t>
    <rPh sb="0" eb="3">
      <t>イタクヒ</t>
    </rPh>
    <phoneticPr fontId="5"/>
  </si>
  <si>
    <t>印刷製本費</t>
    <rPh sb="0" eb="2">
      <t>インサツ</t>
    </rPh>
    <rPh sb="2" eb="4">
      <t>セイホン</t>
    </rPh>
    <rPh sb="4" eb="5">
      <t>ヒ</t>
    </rPh>
    <phoneticPr fontId="5"/>
  </si>
  <si>
    <t>雑役務費</t>
    <rPh sb="0" eb="1">
      <t>ザツ</t>
    </rPh>
    <rPh sb="1" eb="4">
      <t>エキムヒ</t>
    </rPh>
    <phoneticPr fontId="5"/>
  </si>
  <si>
    <t>旅費</t>
    <rPh sb="0" eb="2">
      <t>リョヒ</t>
    </rPh>
    <phoneticPr fontId="5"/>
  </si>
  <si>
    <t>謝金</t>
    <rPh sb="0" eb="2">
      <t>シャキン</t>
    </rPh>
    <phoneticPr fontId="5"/>
  </si>
  <si>
    <t>通信運搬費</t>
  </si>
  <si>
    <t>その他</t>
  </si>
  <si>
    <t>職員の賃金</t>
    <rPh sb="0" eb="2">
      <t>ショクイン</t>
    </rPh>
    <rPh sb="3" eb="5">
      <t>チンギン</t>
    </rPh>
    <phoneticPr fontId="5"/>
  </si>
  <si>
    <t>会議料</t>
    <rPh sb="0" eb="2">
      <t>カイギ</t>
    </rPh>
    <rPh sb="2" eb="3">
      <t>リョウ</t>
    </rPh>
    <phoneticPr fontId="5"/>
  </si>
  <si>
    <t>委託料</t>
    <rPh sb="0" eb="3">
      <t>イタクリョウ</t>
    </rPh>
    <phoneticPr fontId="5"/>
  </si>
  <si>
    <t>会議資料等の製本代</t>
    <rPh sb="0" eb="2">
      <t>カイギ</t>
    </rPh>
    <rPh sb="2" eb="4">
      <t>シリョウ</t>
    </rPh>
    <rPh sb="4" eb="5">
      <t>トウ</t>
    </rPh>
    <rPh sb="6" eb="9">
      <t>セイホンダイ</t>
    </rPh>
    <phoneticPr fontId="5"/>
  </si>
  <si>
    <t>ホームページ作成等</t>
    <rPh sb="6" eb="8">
      <t>サクセイ</t>
    </rPh>
    <rPh sb="8" eb="9">
      <t>トウ</t>
    </rPh>
    <phoneticPr fontId="5"/>
  </si>
  <si>
    <t>資料送料等</t>
    <rPh sb="0" eb="2">
      <t>シリョウ</t>
    </rPh>
    <rPh sb="2" eb="4">
      <t>ソウリョウ</t>
    </rPh>
    <rPh sb="4" eb="5">
      <t>トウ</t>
    </rPh>
    <phoneticPr fontId="5"/>
  </si>
  <si>
    <t>光熱水費、会議費、消耗品費</t>
  </si>
  <si>
    <t>公益財団法人テクノエイド協会</t>
    <rPh sb="0" eb="2">
      <t>コウエキ</t>
    </rPh>
    <rPh sb="2" eb="6">
      <t>ザイダンホウジン</t>
    </rPh>
    <rPh sb="12" eb="14">
      <t>キョウカイ</t>
    </rPh>
    <phoneticPr fontId="5"/>
  </si>
  <si>
    <t>シーズ・ニーズマッチング強化事業等</t>
    <rPh sb="12" eb="14">
      <t>キョウカ</t>
    </rPh>
    <rPh sb="14" eb="16">
      <t>ジギョウ</t>
    </rPh>
    <rPh sb="16" eb="17">
      <t>トウ</t>
    </rPh>
    <phoneticPr fontId="5"/>
  </si>
  <si>
    <t>補助金等交付</t>
  </si>
  <si>
    <t>－</t>
  </si>
  <si>
    <t>-</t>
    <phoneticPr fontId="5"/>
  </si>
  <si>
    <t>物体の形状に合わせて把持することができる多指機構を有し、軽量できわめて装飾性に優れた量産型筋電義手の開発</t>
    <rPh sb="0" eb="2">
      <t>ブッタイ</t>
    </rPh>
    <rPh sb="3" eb="5">
      <t>ケイジョウ</t>
    </rPh>
    <rPh sb="6" eb="7">
      <t>ア</t>
    </rPh>
    <rPh sb="10" eb="12">
      <t>ハジ</t>
    </rPh>
    <rPh sb="20" eb="22">
      <t>タシ</t>
    </rPh>
    <rPh sb="22" eb="24">
      <t>キコウ</t>
    </rPh>
    <rPh sb="25" eb="26">
      <t>ユウ</t>
    </rPh>
    <rPh sb="28" eb="30">
      <t>ケイリョウ</t>
    </rPh>
    <rPh sb="35" eb="38">
      <t>ソウショクセイ</t>
    </rPh>
    <rPh sb="39" eb="40">
      <t>スグ</t>
    </rPh>
    <rPh sb="42" eb="45">
      <t>リョウサンガタ</t>
    </rPh>
    <rPh sb="45" eb="47">
      <t>キンデン</t>
    </rPh>
    <rPh sb="47" eb="49">
      <t>ギシュ</t>
    </rPh>
    <rPh sb="50" eb="52">
      <t>カイハツ</t>
    </rPh>
    <phoneticPr fontId="5"/>
  </si>
  <si>
    <t>肢体不自由者の排泄をサポートする支援機器の開発</t>
    <phoneticPr fontId="5"/>
  </si>
  <si>
    <t>視覚障害者のＩoＨ化と情報共有クラウドによる移動支援システムの開発</t>
    <phoneticPr fontId="5"/>
  </si>
  <si>
    <t>視覚障害者向け音声認識リモコンBOXの開発</t>
    <phoneticPr fontId="5"/>
  </si>
  <si>
    <t>ライフラインを必要としない高機能な排泄処理剤によるバリアフリー仮設トイレの開発</t>
    <phoneticPr fontId="5"/>
  </si>
  <si>
    <t>日常生活場面に特化した高次脳機能障害者　訓練・評価用システム開発</t>
    <phoneticPr fontId="5"/>
  </si>
  <si>
    <t>ALS、脳梗塞患者等肢体不自由者に向けたiPad電子文字盤の開発</t>
    <phoneticPr fontId="5"/>
  </si>
  <si>
    <t>ユーザニーズによる生活支援ロボットアームの改良</t>
    <phoneticPr fontId="5"/>
  </si>
  <si>
    <t>姿勢保持機能付き屋内用ブランコの開発</t>
    <phoneticPr fontId="5"/>
  </si>
  <si>
    <t>義足装着者の歩行環境を感知し、最適な踵高に自動調整してくれる義肢足部「オートセーフティヒール」の開発</t>
    <phoneticPr fontId="5"/>
  </si>
  <si>
    <t>-</t>
    <phoneticPr fontId="5"/>
  </si>
  <si>
    <t>-</t>
    <phoneticPr fontId="5"/>
  </si>
  <si>
    <t>-</t>
    <phoneticPr fontId="5"/>
  </si>
  <si>
    <t>-</t>
    <phoneticPr fontId="5"/>
  </si>
  <si>
    <t>-</t>
    <phoneticPr fontId="5"/>
  </si>
  <si>
    <t>-</t>
    <phoneticPr fontId="5"/>
  </si>
  <si>
    <t>補助金等交付</t>
    <phoneticPr fontId="5"/>
  </si>
  <si>
    <t>-</t>
    <phoneticPr fontId="5"/>
  </si>
  <si>
    <t>-</t>
    <phoneticPr fontId="5"/>
  </si>
  <si>
    <t>-</t>
    <phoneticPr fontId="5"/>
  </si>
  <si>
    <t>（社福）兵庫県社会福祉事業団</t>
    <rPh sb="1" eb="2">
      <t>シャ</t>
    </rPh>
    <rPh sb="2" eb="3">
      <t>フク</t>
    </rPh>
    <phoneticPr fontId="5"/>
  </si>
  <si>
    <t>（株）リバティソリューション</t>
    <rPh sb="1" eb="2">
      <t>カブ</t>
    </rPh>
    <phoneticPr fontId="5"/>
  </si>
  <si>
    <t>（株）コンピュータサイエンス研究所</t>
    <rPh sb="1" eb="2">
      <t>カブ</t>
    </rPh>
    <phoneticPr fontId="5"/>
  </si>
  <si>
    <t>（株）レイトロン</t>
    <rPh sb="1" eb="2">
      <t>カブ</t>
    </rPh>
    <phoneticPr fontId="5"/>
  </si>
  <si>
    <t>（株）エクセルシア</t>
    <rPh sb="1" eb="2">
      <t>カブ</t>
    </rPh>
    <phoneticPr fontId="5"/>
  </si>
  <si>
    <t>（株）システムネットワーク</t>
    <rPh sb="1" eb="2">
      <t>カブ</t>
    </rPh>
    <phoneticPr fontId="5"/>
  </si>
  <si>
    <t>（株）デジタリーフ</t>
    <rPh sb="1" eb="2">
      <t>カブ</t>
    </rPh>
    <phoneticPr fontId="5"/>
  </si>
  <si>
    <t>（株）テクノツール</t>
    <rPh sb="1" eb="2">
      <t>カブ</t>
    </rPh>
    <phoneticPr fontId="5"/>
  </si>
  <si>
    <t>（株）日進医療器</t>
    <rPh sb="1" eb="2">
      <t>カブ</t>
    </rPh>
    <phoneticPr fontId="5"/>
  </si>
  <si>
    <t>（株）金久保製作所</t>
    <rPh sb="1" eb="2">
      <t>カブ</t>
    </rPh>
    <phoneticPr fontId="5"/>
  </si>
  <si>
    <t>-</t>
    <phoneticPr fontId="5"/>
  </si>
  <si>
    <t>76,969/12</t>
    <phoneticPr fontId="5"/>
  </si>
  <si>
    <t>80,000/12</t>
    <phoneticPr fontId="5"/>
  </si>
  <si>
    <t>-</t>
    <phoneticPr fontId="5"/>
  </si>
  <si>
    <t>本事業は、障害者等の自立や社会参加の促進の観点から、企業等が障害当事者及び医療福祉専門職等と連携して障害者自立支援機器を開発する取り組みに補助を行い、障害者等のニーズを反映した実用的な支援機器の開発及び製品化並びに普及を促進することを目的とする。</t>
    <rPh sb="0" eb="1">
      <t>ホン</t>
    </rPh>
    <rPh sb="1" eb="3">
      <t>ジギョウ</t>
    </rPh>
    <rPh sb="5" eb="8">
      <t>ショウガイシャ</t>
    </rPh>
    <rPh sb="8" eb="9">
      <t>トウ</t>
    </rPh>
    <rPh sb="10" eb="12">
      <t>ジリツ</t>
    </rPh>
    <rPh sb="26" eb="28">
      <t>キギョウ</t>
    </rPh>
    <rPh sb="28" eb="29">
      <t>トウ</t>
    </rPh>
    <rPh sb="30" eb="32">
      <t>ショウガイ</t>
    </rPh>
    <rPh sb="32" eb="35">
      <t>トウジシャ</t>
    </rPh>
    <rPh sb="35" eb="36">
      <t>オヨ</t>
    </rPh>
    <rPh sb="37" eb="39">
      <t>イリョウ</t>
    </rPh>
    <rPh sb="39" eb="41">
      <t>フクシ</t>
    </rPh>
    <rPh sb="41" eb="44">
      <t>センモンショク</t>
    </rPh>
    <rPh sb="44" eb="45">
      <t>トウ</t>
    </rPh>
    <rPh sb="46" eb="48">
      <t>レンケイ</t>
    </rPh>
    <rPh sb="50" eb="53">
      <t>ショウガイシャ</t>
    </rPh>
    <rPh sb="53" eb="55">
      <t>ジリツ</t>
    </rPh>
    <rPh sb="55" eb="57">
      <t>シエン</t>
    </rPh>
    <rPh sb="57" eb="59">
      <t>キキ</t>
    </rPh>
    <rPh sb="60" eb="62">
      <t>カイハツ</t>
    </rPh>
    <rPh sb="64" eb="65">
      <t>ト</t>
    </rPh>
    <rPh sb="66" eb="67">
      <t>ク</t>
    </rPh>
    <rPh sb="69" eb="71">
      <t>ホジョ</t>
    </rPh>
    <rPh sb="72" eb="73">
      <t>オコナ</t>
    </rPh>
    <rPh sb="75" eb="78">
      <t>ショウガイシャ</t>
    </rPh>
    <rPh sb="78" eb="79">
      <t>トウ</t>
    </rPh>
    <rPh sb="84" eb="86">
      <t>ハンエイ</t>
    </rPh>
    <rPh sb="88" eb="90">
      <t>ジツヨウ</t>
    </rPh>
    <rPh sb="90" eb="91">
      <t>テキ</t>
    </rPh>
    <rPh sb="92" eb="94">
      <t>シエン</t>
    </rPh>
    <rPh sb="94" eb="96">
      <t>キキ</t>
    </rPh>
    <rPh sb="97" eb="99">
      <t>カイハツ</t>
    </rPh>
    <rPh sb="99" eb="100">
      <t>オヨ</t>
    </rPh>
    <rPh sb="101" eb="104">
      <t>セイヒンカ</t>
    </rPh>
    <rPh sb="104" eb="105">
      <t>ナラ</t>
    </rPh>
    <rPh sb="107" eb="109">
      <t>フキュウ</t>
    </rPh>
    <rPh sb="110" eb="112">
      <t>ソクシン</t>
    </rPh>
    <rPh sb="117" eb="119">
      <t>モクテキ</t>
    </rPh>
    <phoneticPr fontId="5"/>
  </si>
  <si>
    <t>以下２つの事業に対し、補助を行う。
①「シーズ・ニーズマッチング強化事業」実施団体を公募し、開発機関や研究者が持つ「シーズ」と、障害当事者や福祉事務所の職員等が持つ「ニーズ」のマッチングを目的とした交流会を企画し実施する。
②「障害者自立支援機器等開発促進事業」実用的製品化に向けた開発を行う企業等を公募し、開発に要する費用の一部を助成する。また、本年度より、開発機関が補助金による成果によって相当の収益を得たものと認められる場合は、補助金の全部または一部に相当する金額を国庫に納付することとした。</t>
    <rPh sb="8" eb="9">
      <t>タイ</t>
    </rPh>
    <rPh sb="37" eb="39">
      <t>ジッシ</t>
    </rPh>
    <rPh sb="39" eb="41">
      <t>ダンタイ</t>
    </rPh>
    <rPh sb="42" eb="44">
      <t>コウボ</t>
    </rPh>
    <rPh sb="64" eb="66">
      <t>ショウガイ</t>
    </rPh>
    <rPh sb="66" eb="69">
      <t>トウジシャ</t>
    </rPh>
    <rPh sb="70" eb="72">
      <t>フクシ</t>
    </rPh>
    <rPh sb="72" eb="75">
      <t>ジムショ</t>
    </rPh>
    <rPh sb="76" eb="78">
      <t>ショクイン</t>
    </rPh>
    <rPh sb="78" eb="79">
      <t>トウ</t>
    </rPh>
    <rPh sb="80" eb="81">
      <t>モ</t>
    </rPh>
    <rPh sb="131" eb="134">
      <t>ジツヨウテキ</t>
    </rPh>
    <rPh sb="134" eb="137">
      <t>セイヒンカ</t>
    </rPh>
    <rPh sb="138" eb="139">
      <t>ム</t>
    </rPh>
    <rPh sb="141" eb="143">
      <t>カイハツ</t>
    </rPh>
    <rPh sb="144" eb="145">
      <t>オコナ</t>
    </rPh>
    <rPh sb="146" eb="148">
      <t>キギョウ</t>
    </rPh>
    <rPh sb="148" eb="149">
      <t>トウ</t>
    </rPh>
    <rPh sb="150" eb="152">
      <t>コウボ</t>
    </rPh>
    <rPh sb="154" eb="156">
      <t>カイハツ</t>
    </rPh>
    <rPh sb="157" eb="158">
      <t>ヨウ</t>
    </rPh>
    <rPh sb="160" eb="162">
      <t>ヒヨウ</t>
    </rPh>
    <rPh sb="163" eb="165">
      <t>イチブ</t>
    </rPh>
    <rPh sb="166" eb="168">
      <t>ジョセイ</t>
    </rPh>
    <rPh sb="174" eb="177">
      <t>ホンネンド</t>
    </rPh>
    <rPh sb="180" eb="182">
      <t>カイハツ</t>
    </rPh>
    <rPh sb="182" eb="184">
      <t>キカン</t>
    </rPh>
    <rPh sb="185" eb="188">
      <t>ホジョキン</t>
    </rPh>
    <rPh sb="191" eb="193">
      <t>セイカ</t>
    </rPh>
    <rPh sb="197" eb="199">
      <t>ソウトウ</t>
    </rPh>
    <phoneticPr fontId="5"/>
  </si>
  <si>
    <t>外部有識者による評価検討会の意見を踏まえ採択企業を決定しているため、妥当な採択件数であると考える。</t>
    <rPh sb="0" eb="2">
      <t>ガイブ</t>
    </rPh>
    <rPh sb="14" eb="16">
      <t>イケン</t>
    </rPh>
    <rPh sb="17" eb="18">
      <t>フ</t>
    </rPh>
    <rPh sb="20" eb="22">
      <t>サイタク</t>
    </rPh>
    <rPh sb="22" eb="24">
      <t>キギョウ</t>
    </rPh>
    <rPh sb="25" eb="27">
      <t>ケッテイ</t>
    </rPh>
    <rPh sb="34" eb="36">
      <t>ダトウ</t>
    </rPh>
    <rPh sb="37" eb="39">
      <t>サイタク</t>
    </rPh>
    <rPh sb="39" eb="41">
      <t>ケンスウ</t>
    </rPh>
    <rPh sb="45" eb="46">
      <t>カンガ</t>
    </rPh>
    <phoneticPr fontId="5"/>
  </si>
  <si>
    <t>実施団体については、公募の上、外部有識者による評価検討会において、事前評価、事後評価等を行い、必要に応じて指導・助言を行うこととなっている。</t>
    <phoneticPr fontId="5"/>
  </si>
  <si>
    <t>社会・援護局障害保健福祉部</t>
    <phoneticPr fontId="5"/>
  </si>
  <si>
    <t>-</t>
    <phoneticPr fontId="5"/>
  </si>
  <si>
    <t>障害者が使いやすい支援機器の製品化等が進むよう、引き続き必要な予算額を確保し、適正な執行に努めること。</t>
    <phoneticPr fontId="5"/>
  </si>
  <si>
    <t>-</t>
    <phoneticPr fontId="5"/>
  </si>
  <si>
    <t>-</t>
    <phoneticPr fontId="5"/>
  </si>
  <si>
    <t xml:space="preserve">「新しい日本のための優先課題推進枠」80
　既存のシーズ・ニーズマッチング強化事業を拡充し、真のニーズの発掘手法を実践するためのモデル事業を創設するため。
</t>
    <rPh sb="22" eb="24">
      <t>キゾン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</si>
</sst>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51486</xdr:colOff>
      <xdr:row>741</xdr:row>
      <xdr:rowOff>0</xdr:rowOff>
    </xdr:from>
    <xdr:to>
      <xdr:col>30</xdr:col>
      <xdr:colOff>49770</xdr:colOff>
      <xdr:row>758</xdr:row>
      <xdr:rowOff>134905</xdr:rowOff>
    </xdr:to>
    <xdr:grpSp>
      <xdr:nvGrpSpPr>
        <xdr:cNvPr id="3" name="グループ化 2"/>
        <xdr:cNvGrpSpPr/>
      </xdr:nvGrpSpPr>
      <xdr:grpSpPr>
        <a:xfrm>
          <a:off x="2092557" y="43420393"/>
          <a:ext cx="4080427" cy="6775191"/>
          <a:chOff x="3875631" y="52349879"/>
          <a:chExt cx="4022912" cy="3755552"/>
        </a:xfrm>
      </xdr:grpSpPr>
      <xdr:grpSp>
        <xdr:nvGrpSpPr>
          <xdr:cNvPr id="4" name="グループ化 3"/>
          <xdr:cNvGrpSpPr/>
        </xdr:nvGrpSpPr>
        <xdr:grpSpPr>
          <a:xfrm>
            <a:off x="3875631" y="52349879"/>
            <a:ext cx="3573075" cy="3755552"/>
            <a:chOff x="3875631" y="52349879"/>
            <a:chExt cx="3573075" cy="3755552"/>
          </a:xfrm>
        </xdr:grpSpPr>
        <xdr:sp macro="" textlink="">
          <xdr:nvSpPr>
            <xdr:cNvPr id="6" name="正方形/長方形 5"/>
            <xdr:cNvSpPr/>
          </xdr:nvSpPr>
          <xdr:spPr>
            <a:xfrm>
              <a:off x="4149378" y="52349879"/>
              <a:ext cx="3027989" cy="92048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5158709" y="52495557"/>
              <a:ext cx="10858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厚生労働省</a:t>
              </a:r>
            </a:p>
          </xdr:txBody>
        </xdr:sp>
        <xdr:sp macro="" textlink="">
          <xdr:nvSpPr>
            <xdr:cNvPr id="8" name="テキスト ボックス 7"/>
            <xdr:cNvSpPr txBox="1"/>
          </xdr:nvSpPr>
          <xdr:spPr>
            <a:xfrm>
              <a:off x="5163597" y="52814154"/>
              <a:ext cx="1278501" cy="270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t>150</a:t>
              </a:r>
              <a:r>
                <a:rPr kumimoji="1" lang="ja-JP" altLang="en-US" sz="1200" b="1"/>
                <a:t>百万円</a:t>
              </a:r>
              <a:endParaRPr kumimoji="1" lang="en-US" altLang="ja-JP" sz="1200" b="1"/>
            </a:p>
            <a:p>
              <a:pPr algn="ctr"/>
              <a:r>
                <a:rPr kumimoji="1" lang="ja-JP" altLang="en-US" sz="1200" b="1"/>
                <a:t>（確定作業中）</a:t>
              </a:r>
              <a:endParaRPr kumimoji="1" lang="en-US" altLang="ja-JP" sz="1200" b="1"/>
            </a:p>
          </xdr:txBody>
        </xdr:sp>
        <xdr:cxnSp macro="">
          <xdr:nvCxnSpPr>
            <xdr:cNvPr id="9" name="直線矢印コネクタ 8"/>
            <xdr:cNvCxnSpPr>
              <a:stCxn id="6" idx="2"/>
            </xdr:cNvCxnSpPr>
          </xdr:nvCxnSpPr>
          <xdr:spPr>
            <a:xfrm>
              <a:off x="5663373" y="53270365"/>
              <a:ext cx="7116" cy="39965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0" name="グループ化 9"/>
            <xdr:cNvGrpSpPr/>
          </xdr:nvGrpSpPr>
          <xdr:grpSpPr>
            <a:xfrm>
              <a:off x="3875631" y="55247378"/>
              <a:ext cx="3573075" cy="858053"/>
              <a:chOff x="3966884" y="43400382"/>
              <a:chExt cx="3529853" cy="840270"/>
            </a:xfrm>
          </xdr:grpSpPr>
          <xdr:sp macro="" textlink="">
            <xdr:nvSpPr>
              <xdr:cNvPr id="11" name="正方形/長方形 10"/>
              <xdr:cNvSpPr/>
            </xdr:nvSpPr>
            <xdr:spPr>
              <a:xfrm>
                <a:off x="3966884" y="43400382"/>
                <a:ext cx="3529853" cy="766324"/>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テキスト ボックス 11"/>
              <xdr:cNvSpPr txBox="1"/>
            </xdr:nvSpPr>
            <xdr:spPr>
              <a:xfrm>
                <a:off x="4359090" y="43467617"/>
                <a:ext cx="2779058" cy="773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Ｂ．開発者</a:t>
                </a:r>
                <a:endParaRPr kumimoji="1" lang="en-US" altLang="ja-JP" sz="1100" b="1"/>
              </a:p>
              <a:p>
                <a:pPr algn="ctr"/>
                <a:r>
                  <a:rPr kumimoji="1" lang="ja-JP" altLang="en-US" sz="1100" b="1"/>
                  <a:t>（国内の民間企業等）　１２社</a:t>
                </a:r>
              </a:p>
            </xdr:txBody>
          </xdr:sp>
          <xdr:sp macro="" textlink="">
            <xdr:nvSpPr>
              <xdr:cNvPr id="13" name="テキスト ボックス 12"/>
              <xdr:cNvSpPr txBox="1"/>
            </xdr:nvSpPr>
            <xdr:spPr>
              <a:xfrm>
                <a:off x="4940786" y="43825350"/>
                <a:ext cx="1438303" cy="270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b="1"/>
                  <a:t>77</a:t>
                </a:r>
                <a:r>
                  <a:rPr kumimoji="1" lang="ja-JP" altLang="en-US" sz="1200" b="1"/>
                  <a:t>百万円</a:t>
                </a:r>
                <a:endParaRPr kumimoji="1" lang="en-US" altLang="ja-JP" sz="1200" b="1"/>
              </a:p>
              <a:p>
                <a:pPr algn="ctr"/>
                <a:r>
                  <a:rPr kumimoji="1" lang="ja-JP" altLang="en-US" sz="1200" b="1"/>
                  <a:t>（確定作業中）</a:t>
                </a:r>
                <a:endParaRPr kumimoji="1" lang="en-US" altLang="ja-JP" sz="1200" b="1"/>
              </a:p>
            </xdr:txBody>
          </xdr:sp>
        </xdr:grpSp>
      </xdr:grpSp>
      <xdr:sp macro="" textlink="">
        <xdr:nvSpPr>
          <xdr:cNvPr id="5" name="テキスト ボックス 4"/>
          <xdr:cNvSpPr txBox="1"/>
        </xdr:nvSpPr>
        <xdr:spPr>
          <a:xfrm>
            <a:off x="6553841" y="55074118"/>
            <a:ext cx="134470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公募・補助</a:t>
            </a:r>
            <a:r>
              <a:rPr kumimoji="1" lang="en-US" altLang="ja-JP" sz="1200"/>
              <a:t>】</a:t>
            </a:r>
            <a:endParaRPr kumimoji="1" lang="ja-JP" altLang="en-US" sz="1200"/>
          </a:p>
        </xdr:txBody>
      </xdr:sp>
    </xdr:grpSp>
    <xdr:clientData/>
  </xdr:twoCellAnchor>
  <xdr:twoCellAnchor>
    <xdr:from>
      <xdr:col>11</xdr:col>
      <xdr:colOff>0</xdr:colOff>
      <xdr:row>748</xdr:row>
      <xdr:rowOff>0</xdr:rowOff>
    </xdr:from>
    <xdr:to>
      <xdr:col>28</xdr:col>
      <xdr:colOff>143133</xdr:colOff>
      <xdr:row>751</xdr:row>
      <xdr:rowOff>97162</xdr:rowOff>
    </xdr:to>
    <xdr:sp macro="" textlink="">
      <xdr:nvSpPr>
        <xdr:cNvPr id="14" name="正方形/長方形 13"/>
        <xdr:cNvSpPr/>
      </xdr:nvSpPr>
      <xdr:spPr>
        <a:xfrm>
          <a:off x="2038865" y="45925946"/>
          <a:ext cx="3294106" cy="1178378"/>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82378</xdr:colOff>
      <xdr:row>748</xdr:row>
      <xdr:rowOff>51486</xdr:rowOff>
    </xdr:from>
    <xdr:to>
      <xdr:col>26</xdr:col>
      <xdr:colOff>78179</xdr:colOff>
      <xdr:row>753</xdr:row>
      <xdr:rowOff>41188</xdr:rowOff>
    </xdr:to>
    <xdr:sp macro="" textlink="">
      <xdr:nvSpPr>
        <xdr:cNvPr id="17" name="テキスト ボックス 16"/>
        <xdr:cNvSpPr txBox="1"/>
      </xdr:nvSpPr>
      <xdr:spPr>
        <a:xfrm>
          <a:off x="2306594" y="45977432"/>
          <a:ext cx="2590720" cy="1781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Ａ．（公財）テクノエイド協会</a:t>
          </a:r>
          <a:endParaRPr kumimoji="1" lang="en-US" altLang="ja-JP" sz="1100" b="1"/>
        </a:p>
        <a:p>
          <a:pPr algn="ctr"/>
          <a:endParaRPr kumimoji="1" lang="ja-JP" altLang="en-US" sz="1100" b="1"/>
        </a:p>
      </xdr:txBody>
    </xdr:sp>
    <xdr:clientData/>
  </xdr:twoCellAnchor>
  <xdr:twoCellAnchor>
    <xdr:from>
      <xdr:col>16</xdr:col>
      <xdr:colOff>133864</xdr:colOff>
      <xdr:row>749</xdr:row>
      <xdr:rowOff>247136</xdr:rowOff>
    </xdr:from>
    <xdr:to>
      <xdr:col>22</xdr:col>
      <xdr:colOff>63451</xdr:colOff>
      <xdr:row>751</xdr:row>
      <xdr:rowOff>10982</xdr:rowOff>
    </xdr:to>
    <xdr:sp macro="" textlink="">
      <xdr:nvSpPr>
        <xdr:cNvPr id="18" name="テキスト ボックス 17"/>
        <xdr:cNvSpPr txBox="1"/>
      </xdr:nvSpPr>
      <xdr:spPr>
        <a:xfrm>
          <a:off x="3099486" y="46533487"/>
          <a:ext cx="1041695" cy="484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150</a:t>
          </a:r>
          <a:r>
            <a:rPr kumimoji="1" lang="ja-JP" altLang="en-US" sz="1100" b="1"/>
            <a:t>百万円</a:t>
          </a:r>
          <a:endParaRPr kumimoji="1" lang="en-US" altLang="ja-JP" sz="1100" b="1"/>
        </a:p>
        <a:p>
          <a:pPr algn="ctr"/>
          <a:r>
            <a:rPr kumimoji="1" lang="ja-JP" altLang="en-US" sz="1100" b="1"/>
            <a:t>（確定作業中）</a:t>
          </a:r>
          <a:endParaRPr kumimoji="1" lang="en-US" altLang="ja-JP" sz="1100" b="1"/>
        </a:p>
      </xdr:txBody>
    </xdr:sp>
    <xdr:clientData/>
  </xdr:twoCellAnchor>
  <xdr:twoCellAnchor>
    <xdr:from>
      <xdr:col>23</xdr:col>
      <xdr:colOff>164756</xdr:colOff>
      <xdr:row>747</xdr:row>
      <xdr:rowOff>51487</xdr:rowOff>
    </xdr:from>
    <xdr:to>
      <xdr:col>30</xdr:col>
      <xdr:colOff>103650</xdr:colOff>
      <xdr:row>748</xdr:row>
      <xdr:rowOff>160364</xdr:rowOff>
    </xdr:to>
    <xdr:sp macro="" textlink="">
      <xdr:nvSpPr>
        <xdr:cNvPr id="19" name="テキスト ボックス 18"/>
        <xdr:cNvSpPr txBox="1"/>
      </xdr:nvSpPr>
      <xdr:spPr>
        <a:xfrm>
          <a:off x="4427837" y="45617028"/>
          <a:ext cx="1236354" cy="469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11</xdr:col>
      <xdr:colOff>154459</xdr:colOff>
      <xdr:row>751</xdr:row>
      <xdr:rowOff>226541</xdr:rowOff>
    </xdr:from>
    <xdr:to>
      <xdr:col>27</xdr:col>
      <xdr:colOff>65314</xdr:colOff>
      <xdr:row>753</xdr:row>
      <xdr:rowOff>148961</xdr:rowOff>
    </xdr:to>
    <xdr:sp macro="" textlink="">
      <xdr:nvSpPr>
        <xdr:cNvPr id="20" name="大かっこ 19"/>
        <xdr:cNvSpPr>
          <a:spLocks noChangeArrowheads="1"/>
        </xdr:cNvSpPr>
      </xdr:nvSpPr>
      <xdr:spPr bwMode="auto">
        <a:xfrm>
          <a:off x="2190088" y="47470541"/>
          <a:ext cx="2871769" cy="6299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altLang="en-US" sz="1050" kern="100">
              <a:effectLst/>
              <a:latin typeface="HG丸ｺﾞｼｯｸM-PRO" panose="020F0600000000000000" pitchFamily="50" charset="-128"/>
              <a:ea typeface="HG丸ｺﾞｼｯｸM-PRO" panose="020F0600000000000000" pitchFamily="50" charset="-128"/>
              <a:cs typeface="Times New Roman"/>
            </a:rPr>
            <a:t>①シーズ・ニーズマッチング強化事業</a:t>
          </a:r>
          <a:endParaRPr lang="en-US" altLang="ja-JP" sz="1050"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altLang="en-US" sz="1050" kern="100">
              <a:effectLst/>
              <a:latin typeface="HG丸ｺﾞｼｯｸM-PRO" panose="020F0600000000000000" pitchFamily="50" charset="-128"/>
              <a:ea typeface="HG丸ｺﾞｼｯｸM-PRO" panose="020F0600000000000000" pitchFamily="50" charset="-128"/>
              <a:cs typeface="Times New Roman"/>
            </a:rPr>
            <a:t>②障害者自立支援機器等開発促進事業</a:t>
          </a:r>
          <a:endParaRPr lang="en-US" altLang="ja-JP" sz="1050"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altLang="en-US" sz="1050" kern="100">
              <a:effectLst/>
              <a:latin typeface="HG丸ｺﾞｼｯｸM-PRO" panose="020F0600000000000000" pitchFamily="50" charset="-128"/>
              <a:ea typeface="HG丸ｺﾞｼｯｸM-PRO" panose="020F0600000000000000" pitchFamily="50" charset="-128"/>
              <a:cs typeface="Times New Roman"/>
            </a:rPr>
            <a:t>③障害者自立支援機器導入好事例普及事業</a:t>
          </a:r>
          <a:endParaRPr 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19</xdr:col>
      <xdr:colOff>20594</xdr:colOff>
      <xdr:row>753</xdr:row>
      <xdr:rowOff>185351</xdr:rowOff>
    </xdr:from>
    <xdr:to>
      <xdr:col>19</xdr:col>
      <xdr:colOff>20595</xdr:colOff>
      <xdr:row>755</xdr:row>
      <xdr:rowOff>239027</xdr:rowOff>
    </xdr:to>
    <xdr:cxnSp macro="">
      <xdr:nvCxnSpPr>
        <xdr:cNvPr id="21" name="直線矢印コネクタ 20"/>
        <xdr:cNvCxnSpPr/>
      </xdr:nvCxnSpPr>
      <xdr:spPr>
        <a:xfrm>
          <a:off x="3542270" y="47903027"/>
          <a:ext cx="1" cy="77448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61784</xdr:colOff>
      <xdr:row>758</xdr:row>
      <xdr:rowOff>72081</xdr:rowOff>
    </xdr:from>
    <xdr:to>
      <xdr:col>26</xdr:col>
      <xdr:colOff>149579</xdr:colOff>
      <xdr:row>759</xdr:row>
      <xdr:rowOff>9847</xdr:rowOff>
    </xdr:to>
    <xdr:sp macro="" textlink="">
      <xdr:nvSpPr>
        <xdr:cNvPr id="22" name="大かっこ 21"/>
        <xdr:cNvSpPr>
          <a:spLocks noChangeArrowheads="1"/>
        </xdr:cNvSpPr>
      </xdr:nvSpPr>
      <xdr:spPr bwMode="auto">
        <a:xfrm>
          <a:off x="2100649" y="50189027"/>
          <a:ext cx="2868065" cy="5967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spcAft>
              <a:spcPts val="0"/>
            </a:spcAft>
          </a:pPr>
          <a:r>
            <a:rPr lang="ja-JP" altLang="en-US" sz="1050" kern="100">
              <a:effectLst/>
              <a:latin typeface="Century"/>
              <a:ea typeface="HG丸ｺﾞｼｯｸM-PRO"/>
              <a:cs typeface="Times New Roman"/>
            </a:rPr>
            <a:t>障害者の自立を支援するための機器の開発</a:t>
          </a:r>
          <a:endParaRPr lang="ja-JP" sz="12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5"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765</v>
      </c>
      <c r="AT2" s="220"/>
      <c r="AU2" s="220"/>
      <c r="AV2" s="52" t="str">
        <f>IF(AW2="", "", "-")</f>
        <v/>
      </c>
      <c r="AW2" s="398"/>
      <c r="AX2" s="398"/>
    </row>
    <row r="3" spans="1:50" ht="21" customHeight="1" thickBot="1" x14ac:dyDescent="0.2">
      <c r="A3" s="530" t="s">
        <v>543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628</v>
      </c>
      <c r="AK3" s="532"/>
      <c r="AL3" s="532"/>
      <c r="AM3" s="532"/>
      <c r="AN3" s="532"/>
      <c r="AO3" s="532"/>
      <c r="AP3" s="532"/>
      <c r="AQ3" s="532"/>
      <c r="AR3" s="532"/>
      <c r="AS3" s="532"/>
      <c r="AT3" s="532"/>
      <c r="AU3" s="532"/>
      <c r="AV3" s="532"/>
      <c r="AW3" s="532"/>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693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5" t="s">
        <v>185</v>
      </c>
      <c r="H5" s="566"/>
      <c r="I5" s="566"/>
      <c r="J5" s="566"/>
      <c r="K5" s="566"/>
      <c r="L5" s="566"/>
      <c r="M5" s="567" t="s">
        <v>66</v>
      </c>
      <c r="N5" s="568"/>
      <c r="O5" s="568"/>
      <c r="P5" s="568"/>
      <c r="Q5" s="568"/>
      <c r="R5" s="569"/>
      <c r="S5" s="570" t="s">
        <v>131</v>
      </c>
      <c r="T5" s="566"/>
      <c r="U5" s="566"/>
      <c r="V5" s="566"/>
      <c r="W5" s="566"/>
      <c r="X5" s="571"/>
      <c r="Y5" s="717" t="s">
        <v>3</v>
      </c>
      <c r="Z5" s="718"/>
      <c r="AA5" s="718"/>
      <c r="AB5" s="718"/>
      <c r="AC5" s="718"/>
      <c r="AD5" s="719"/>
      <c r="AE5" s="720" t="s">
        <v>570</v>
      </c>
      <c r="AF5" s="720"/>
      <c r="AG5" s="720"/>
      <c r="AH5" s="720"/>
      <c r="AI5" s="720"/>
      <c r="AJ5" s="720"/>
      <c r="AK5" s="720"/>
      <c r="AL5" s="720"/>
      <c r="AM5" s="720"/>
      <c r="AN5" s="720"/>
      <c r="AO5" s="720"/>
      <c r="AP5" s="721"/>
      <c r="AQ5" s="722" t="s">
        <v>571</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9.150000000000006" customHeight="1" x14ac:dyDescent="0.15">
      <c r="A7" s="833" t="s">
        <v>22</v>
      </c>
      <c r="B7" s="834"/>
      <c r="C7" s="834"/>
      <c r="D7" s="834"/>
      <c r="E7" s="834"/>
      <c r="F7" s="835"/>
      <c r="G7" s="836" t="s">
        <v>580</v>
      </c>
      <c r="H7" s="837"/>
      <c r="I7" s="837"/>
      <c r="J7" s="837"/>
      <c r="K7" s="837"/>
      <c r="L7" s="837"/>
      <c r="M7" s="837"/>
      <c r="N7" s="837"/>
      <c r="O7" s="837"/>
      <c r="P7" s="837"/>
      <c r="Q7" s="837"/>
      <c r="R7" s="837"/>
      <c r="S7" s="837"/>
      <c r="T7" s="837"/>
      <c r="U7" s="837"/>
      <c r="V7" s="837"/>
      <c r="W7" s="837"/>
      <c r="X7" s="838"/>
      <c r="Y7" s="396" t="s">
        <v>515</v>
      </c>
      <c r="Z7" s="293"/>
      <c r="AA7" s="293"/>
      <c r="AB7" s="293"/>
      <c r="AC7" s="293"/>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378</v>
      </c>
      <c r="B8" s="834"/>
      <c r="C8" s="834"/>
      <c r="D8" s="834"/>
      <c r="E8" s="834"/>
      <c r="F8" s="835"/>
      <c r="G8" s="223" t="str">
        <f>入力規則等!A28</f>
        <v>障害者施策</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39.6" customHeight="1" x14ac:dyDescent="0.15">
      <c r="A9" s="145" t="s">
        <v>23</v>
      </c>
      <c r="B9" s="146"/>
      <c r="C9" s="146"/>
      <c r="D9" s="146"/>
      <c r="E9" s="146"/>
      <c r="F9" s="146"/>
      <c r="G9" s="579" t="s">
        <v>689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7" customHeight="1" x14ac:dyDescent="0.15">
      <c r="A10" s="745" t="s">
        <v>30</v>
      </c>
      <c r="B10" s="746"/>
      <c r="C10" s="746"/>
      <c r="D10" s="746"/>
      <c r="E10" s="746"/>
      <c r="F10" s="746"/>
      <c r="G10" s="650" t="s">
        <v>690</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45" t="s">
        <v>5</v>
      </c>
      <c r="B11" s="746"/>
      <c r="C11" s="746"/>
      <c r="D11" s="746"/>
      <c r="E11" s="746"/>
      <c r="F11" s="753"/>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57"/>
      <c r="H12" s="658"/>
      <c r="I12" s="658"/>
      <c r="J12" s="658"/>
      <c r="K12" s="658"/>
      <c r="L12" s="658"/>
      <c r="M12" s="658"/>
      <c r="N12" s="658"/>
      <c r="O12" s="658"/>
      <c r="P12" s="300" t="s">
        <v>534</v>
      </c>
      <c r="Q12" s="295"/>
      <c r="R12" s="295"/>
      <c r="S12" s="295"/>
      <c r="T12" s="295"/>
      <c r="U12" s="295"/>
      <c r="V12" s="296"/>
      <c r="W12" s="300" t="s">
        <v>531</v>
      </c>
      <c r="X12" s="295"/>
      <c r="Y12" s="295"/>
      <c r="Z12" s="295"/>
      <c r="AA12" s="295"/>
      <c r="AB12" s="295"/>
      <c r="AC12" s="296"/>
      <c r="AD12" s="300" t="s">
        <v>526</v>
      </c>
      <c r="AE12" s="295"/>
      <c r="AF12" s="295"/>
      <c r="AG12" s="295"/>
      <c r="AH12" s="295"/>
      <c r="AI12" s="295"/>
      <c r="AJ12" s="296"/>
      <c r="AK12" s="300" t="s">
        <v>519</v>
      </c>
      <c r="AL12" s="295"/>
      <c r="AM12" s="295"/>
      <c r="AN12" s="295"/>
      <c r="AO12" s="295"/>
      <c r="AP12" s="295"/>
      <c r="AQ12" s="296"/>
      <c r="AR12" s="300" t="s">
        <v>517</v>
      </c>
      <c r="AS12" s="295"/>
      <c r="AT12" s="295"/>
      <c r="AU12" s="295"/>
      <c r="AV12" s="295"/>
      <c r="AW12" s="295"/>
      <c r="AX12" s="680"/>
    </row>
    <row r="13" spans="1:50" ht="21" customHeight="1" x14ac:dyDescent="0.15">
      <c r="A13" s="142"/>
      <c r="B13" s="143"/>
      <c r="C13" s="143"/>
      <c r="D13" s="143"/>
      <c r="E13" s="143"/>
      <c r="F13" s="144"/>
      <c r="G13" s="747" t="s">
        <v>6</v>
      </c>
      <c r="H13" s="748"/>
      <c r="I13" s="664" t="s">
        <v>7</v>
      </c>
      <c r="J13" s="665"/>
      <c r="K13" s="665"/>
      <c r="L13" s="665"/>
      <c r="M13" s="665"/>
      <c r="N13" s="665"/>
      <c r="O13" s="666"/>
      <c r="P13" s="108">
        <v>158</v>
      </c>
      <c r="Q13" s="109"/>
      <c r="R13" s="109"/>
      <c r="S13" s="109"/>
      <c r="T13" s="109"/>
      <c r="U13" s="109"/>
      <c r="V13" s="110"/>
      <c r="W13" s="108">
        <v>162</v>
      </c>
      <c r="X13" s="109"/>
      <c r="Y13" s="109"/>
      <c r="Z13" s="109"/>
      <c r="AA13" s="109"/>
      <c r="AB13" s="109"/>
      <c r="AC13" s="110"/>
      <c r="AD13" s="108">
        <v>150</v>
      </c>
      <c r="AE13" s="109"/>
      <c r="AF13" s="109"/>
      <c r="AG13" s="109"/>
      <c r="AH13" s="109"/>
      <c r="AI13" s="109"/>
      <c r="AJ13" s="110"/>
      <c r="AK13" s="108">
        <v>119</v>
      </c>
      <c r="AL13" s="109"/>
      <c r="AM13" s="109"/>
      <c r="AN13" s="109"/>
      <c r="AO13" s="109"/>
      <c r="AP13" s="109"/>
      <c r="AQ13" s="110"/>
      <c r="AR13" s="105">
        <v>199</v>
      </c>
      <c r="AS13" s="106"/>
      <c r="AT13" s="106"/>
      <c r="AU13" s="106"/>
      <c r="AV13" s="106"/>
      <c r="AW13" s="106"/>
      <c r="AX13" s="395"/>
    </row>
    <row r="14" spans="1:50" ht="21" customHeight="1" x14ac:dyDescent="0.15">
      <c r="A14" s="142"/>
      <c r="B14" s="143"/>
      <c r="C14" s="143"/>
      <c r="D14" s="143"/>
      <c r="E14" s="143"/>
      <c r="F14" s="144"/>
      <c r="G14" s="749"/>
      <c r="H14" s="750"/>
      <c r="I14" s="582" t="s">
        <v>8</v>
      </c>
      <c r="J14" s="659"/>
      <c r="K14" s="659"/>
      <c r="L14" s="659"/>
      <c r="M14" s="659"/>
      <c r="N14" s="659"/>
      <c r="O14" s="660"/>
      <c r="P14" s="108" t="s">
        <v>672</v>
      </c>
      <c r="Q14" s="109"/>
      <c r="R14" s="109"/>
      <c r="S14" s="109"/>
      <c r="T14" s="109"/>
      <c r="U14" s="109"/>
      <c r="V14" s="110"/>
      <c r="W14" s="108" t="s">
        <v>666</v>
      </c>
      <c r="X14" s="109"/>
      <c r="Y14" s="109"/>
      <c r="Z14" s="109"/>
      <c r="AA14" s="109"/>
      <c r="AB14" s="109"/>
      <c r="AC14" s="110"/>
      <c r="AD14" s="108" t="s">
        <v>674</v>
      </c>
      <c r="AE14" s="109"/>
      <c r="AF14" s="109"/>
      <c r="AG14" s="109"/>
      <c r="AH14" s="109"/>
      <c r="AI14" s="109"/>
      <c r="AJ14" s="110"/>
      <c r="AK14" s="108" t="s">
        <v>580</v>
      </c>
      <c r="AL14" s="109"/>
      <c r="AM14" s="109"/>
      <c r="AN14" s="109"/>
      <c r="AO14" s="109"/>
      <c r="AP14" s="109"/>
      <c r="AQ14" s="110"/>
      <c r="AR14" s="629"/>
      <c r="AS14" s="629"/>
      <c r="AT14" s="629"/>
      <c r="AU14" s="629"/>
      <c r="AV14" s="629"/>
      <c r="AW14" s="629"/>
      <c r="AX14" s="630"/>
    </row>
    <row r="15" spans="1:50" ht="21" customHeight="1" x14ac:dyDescent="0.15">
      <c r="A15" s="142"/>
      <c r="B15" s="143"/>
      <c r="C15" s="143"/>
      <c r="D15" s="143"/>
      <c r="E15" s="143"/>
      <c r="F15" s="144"/>
      <c r="G15" s="749"/>
      <c r="H15" s="750"/>
      <c r="I15" s="582" t="s">
        <v>51</v>
      </c>
      <c r="J15" s="583"/>
      <c r="K15" s="583"/>
      <c r="L15" s="583"/>
      <c r="M15" s="583"/>
      <c r="N15" s="583"/>
      <c r="O15" s="584"/>
      <c r="P15" s="108" t="s">
        <v>673</v>
      </c>
      <c r="Q15" s="109"/>
      <c r="R15" s="109"/>
      <c r="S15" s="109"/>
      <c r="T15" s="109"/>
      <c r="U15" s="109"/>
      <c r="V15" s="110"/>
      <c r="W15" s="108" t="s">
        <v>580</v>
      </c>
      <c r="X15" s="109"/>
      <c r="Y15" s="109"/>
      <c r="Z15" s="109"/>
      <c r="AA15" s="109"/>
      <c r="AB15" s="109"/>
      <c r="AC15" s="110"/>
      <c r="AD15" s="108" t="s">
        <v>670</v>
      </c>
      <c r="AE15" s="109"/>
      <c r="AF15" s="109"/>
      <c r="AG15" s="109"/>
      <c r="AH15" s="109"/>
      <c r="AI15" s="109"/>
      <c r="AJ15" s="110"/>
      <c r="AK15" s="108" t="s">
        <v>674</v>
      </c>
      <c r="AL15" s="109"/>
      <c r="AM15" s="109"/>
      <c r="AN15" s="109"/>
      <c r="AO15" s="109"/>
      <c r="AP15" s="109"/>
      <c r="AQ15" s="110"/>
      <c r="AR15" s="108" t="s">
        <v>697</v>
      </c>
      <c r="AS15" s="109"/>
      <c r="AT15" s="109"/>
      <c r="AU15" s="109"/>
      <c r="AV15" s="109"/>
      <c r="AW15" s="109"/>
      <c r="AX15" s="564"/>
    </row>
    <row r="16" spans="1:50" ht="21" customHeight="1" x14ac:dyDescent="0.15">
      <c r="A16" s="142"/>
      <c r="B16" s="143"/>
      <c r="C16" s="143"/>
      <c r="D16" s="143"/>
      <c r="E16" s="143"/>
      <c r="F16" s="144"/>
      <c r="G16" s="749"/>
      <c r="H16" s="750"/>
      <c r="I16" s="582" t="s">
        <v>52</v>
      </c>
      <c r="J16" s="583"/>
      <c r="K16" s="583"/>
      <c r="L16" s="583"/>
      <c r="M16" s="583"/>
      <c r="N16" s="583"/>
      <c r="O16" s="584"/>
      <c r="P16" s="108" t="s">
        <v>580</v>
      </c>
      <c r="Q16" s="109"/>
      <c r="R16" s="109"/>
      <c r="S16" s="109"/>
      <c r="T16" s="109"/>
      <c r="U16" s="109"/>
      <c r="V16" s="110"/>
      <c r="W16" s="108" t="s">
        <v>580</v>
      </c>
      <c r="X16" s="109"/>
      <c r="Y16" s="109"/>
      <c r="Z16" s="109"/>
      <c r="AA16" s="109"/>
      <c r="AB16" s="109"/>
      <c r="AC16" s="110"/>
      <c r="AD16" s="108" t="s">
        <v>670</v>
      </c>
      <c r="AE16" s="109"/>
      <c r="AF16" s="109"/>
      <c r="AG16" s="109"/>
      <c r="AH16" s="109"/>
      <c r="AI16" s="109"/>
      <c r="AJ16" s="110"/>
      <c r="AK16" s="108" t="s">
        <v>580</v>
      </c>
      <c r="AL16" s="109"/>
      <c r="AM16" s="109"/>
      <c r="AN16" s="109"/>
      <c r="AO16" s="109"/>
      <c r="AP16" s="109"/>
      <c r="AQ16" s="110"/>
      <c r="AR16" s="653"/>
      <c r="AS16" s="654"/>
      <c r="AT16" s="654"/>
      <c r="AU16" s="654"/>
      <c r="AV16" s="654"/>
      <c r="AW16" s="654"/>
      <c r="AX16" s="655"/>
    </row>
    <row r="17" spans="1:50" ht="24.75" customHeight="1" x14ac:dyDescent="0.15">
      <c r="A17" s="142"/>
      <c r="B17" s="143"/>
      <c r="C17" s="143"/>
      <c r="D17" s="143"/>
      <c r="E17" s="143"/>
      <c r="F17" s="144"/>
      <c r="G17" s="749"/>
      <c r="H17" s="750"/>
      <c r="I17" s="582" t="s">
        <v>50</v>
      </c>
      <c r="J17" s="659"/>
      <c r="K17" s="659"/>
      <c r="L17" s="659"/>
      <c r="M17" s="659"/>
      <c r="N17" s="659"/>
      <c r="O17" s="660"/>
      <c r="P17" s="108" t="s">
        <v>670</v>
      </c>
      <c r="Q17" s="109"/>
      <c r="R17" s="109"/>
      <c r="S17" s="109"/>
      <c r="T17" s="109"/>
      <c r="U17" s="109"/>
      <c r="V17" s="110"/>
      <c r="W17" s="108" t="s">
        <v>674</v>
      </c>
      <c r="X17" s="109"/>
      <c r="Y17" s="109"/>
      <c r="Z17" s="109"/>
      <c r="AA17" s="109"/>
      <c r="AB17" s="109"/>
      <c r="AC17" s="110"/>
      <c r="AD17" s="108" t="s">
        <v>580</v>
      </c>
      <c r="AE17" s="109"/>
      <c r="AF17" s="109"/>
      <c r="AG17" s="109"/>
      <c r="AH17" s="109"/>
      <c r="AI17" s="109"/>
      <c r="AJ17" s="110"/>
      <c r="AK17" s="108" t="s">
        <v>670</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1"/>
      <c r="H18" s="752"/>
      <c r="I18" s="737" t="s">
        <v>20</v>
      </c>
      <c r="J18" s="738"/>
      <c r="K18" s="738"/>
      <c r="L18" s="738"/>
      <c r="M18" s="738"/>
      <c r="N18" s="738"/>
      <c r="O18" s="739"/>
      <c r="P18" s="114">
        <f>SUM(P13:V17)</f>
        <v>158</v>
      </c>
      <c r="Q18" s="115"/>
      <c r="R18" s="115"/>
      <c r="S18" s="115"/>
      <c r="T18" s="115"/>
      <c r="U18" s="115"/>
      <c r="V18" s="116"/>
      <c r="W18" s="114">
        <f>SUM(W13:AC17)</f>
        <v>162</v>
      </c>
      <c r="X18" s="115"/>
      <c r="Y18" s="115"/>
      <c r="Z18" s="115"/>
      <c r="AA18" s="115"/>
      <c r="AB18" s="115"/>
      <c r="AC18" s="116"/>
      <c r="AD18" s="114">
        <f>SUM(AD13:AJ17)</f>
        <v>150</v>
      </c>
      <c r="AE18" s="115"/>
      <c r="AF18" s="115"/>
      <c r="AG18" s="115"/>
      <c r="AH18" s="115"/>
      <c r="AI18" s="115"/>
      <c r="AJ18" s="116"/>
      <c r="AK18" s="114">
        <f>SUM(AK13:AQ17)</f>
        <v>119</v>
      </c>
      <c r="AL18" s="115"/>
      <c r="AM18" s="115"/>
      <c r="AN18" s="115"/>
      <c r="AO18" s="115"/>
      <c r="AP18" s="115"/>
      <c r="AQ18" s="116"/>
      <c r="AR18" s="114">
        <f>SUM(AR13:AX17)</f>
        <v>199</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135</v>
      </c>
      <c r="Q19" s="109"/>
      <c r="R19" s="109"/>
      <c r="S19" s="109"/>
      <c r="T19" s="109"/>
      <c r="U19" s="109"/>
      <c r="V19" s="110"/>
      <c r="W19" s="108">
        <v>162</v>
      </c>
      <c r="X19" s="109"/>
      <c r="Y19" s="109"/>
      <c r="Z19" s="109"/>
      <c r="AA19" s="109"/>
      <c r="AB19" s="109"/>
      <c r="AC19" s="110"/>
      <c r="AD19" s="108">
        <v>150</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0.85443037974683544</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29" t="s">
        <v>478</v>
      </c>
      <c r="H21" s="930"/>
      <c r="I21" s="930"/>
      <c r="J21" s="930"/>
      <c r="K21" s="930"/>
      <c r="L21" s="930"/>
      <c r="M21" s="930"/>
      <c r="N21" s="930"/>
      <c r="O21" s="930"/>
      <c r="P21" s="546">
        <f>IF(P19=0, "-", SUM(P19)/SUM(P13,P14))</f>
        <v>0.85443037974683544</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119</v>
      </c>
      <c r="Q23" s="106"/>
      <c r="R23" s="106"/>
      <c r="S23" s="106"/>
      <c r="T23" s="106"/>
      <c r="U23" s="106"/>
      <c r="V23" s="107"/>
      <c r="W23" s="105">
        <v>199</v>
      </c>
      <c r="X23" s="106"/>
      <c r="Y23" s="106"/>
      <c r="Z23" s="106"/>
      <c r="AA23" s="106"/>
      <c r="AB23" s="106"/>
      <c r="AC23" s="107"/>
      <c r="AD23" s="209" t="s">
        <v>698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30.75" customHeight="1" thickBot="1" x14ac:dyDescent="0.2">
      <c r="A29" s="204"/>
      <c r="B29" s="205"/>
      <c r="C29" s="205"/>
      <c r="D29" s="205"/>
      <c r="E29" s="205"/>
      <c r="F29" s="206"/>
      <c r="G29" s="195" t="s">
        <v>458</v>
      </c>
      <c r="H29" s="196"/>
      <c r="I29" s="196"/>
      <c r="J29" s="196"/>
      <c r="K29" s="196"/>
      <c r="L29" s="196"/>
      <c r="M29" s="196"/>
      <c r="N29" s="196"/>
      <c r="O29" s="197"/>
      <c r="P29" s="108">
        <f>AK13</f>
        <v>119</v>
      </c>
      <c r="Q29" s="109"/>
      <c r="R29" s="109"/>
      <c r="S29" s="109"/>
      <c r="T29" s="109"/>
      <c r="U29" s="109"/>
      <c r="V29" s="110"/>
      <c r="W29" s="227">
        <f>AR13</f>
        <v>199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473</v>
      </c>
      <c r="B30" s="517"/>
      <c r="C30" s="517"/>
      <c r="D30" s="517"/>
      <c r="E30" s="517"/>
      <c r="F30" s="518"/>
      <c r="G30" s="676" t="s">
        <v>265</v>
      </c>
      <c r="H30" s="391"/>
      <c r="I30" s="391"/>
      <c r="J30" s="391"/>
      <c r="K30" s="391"/>
      <c r="L30" s="391"/>
      <c r="M30" s="391"/>
      <c r="N30" s="391"/>
      <c r="O30" s="586"/>
      <c r="P30" s="585" t="s">
        <v>59</v>
      </c>
      <c r="Q30" s="391"/>
      <c r="R30" s="391"/>
      <c r="S30" s="391"/>
      <c r="T30" s="391"/>
      <c r="U30" s="391"/>
      <c r="V30" s="391"/>
      <c r="W30" s="391"/>
      <c r="X30" s="586"/>
      <c r="Y30" s="475"/>
      <c r="Z30" s="476"/>
      <c r="AA30" s="477"/>
      <c r="AB30" s="387" t="s">
        <v>11</v>
      </c>
      <c r="AC30" s="388"/>
      <c r="AD30" s="389"/>
      <c r="AE30" s="387" t="s">
        <v>535</v>
      </c>
      <c r="AF30" s="388"/>
      <c r="AG30" s="388"/>
      <c r="AH30" s="389"/>
      <c r="AI30" s="387" t="s">
        <v>532</v>
      </c>
      <c r="AJ30" s="388"/>
      <c r="AK30" s="388"/>
      <c r="AL30" s="389"/>
      <c r="AM30" s="390" t="s">
        <v>527</v>
      </c>
      <c r="AN30" s="390"/>
      <c r="AO30" s="390"/>
      <c r="AP30" s="387"/>
      <c r="AQ30" s="667" t="s">
        <v>354</v>
      </c>
      <c r="AR30" s="668"/>
      <c r="AS30" s="668"/>
      <c r="AT30" s="669"/>
      <c r="AU30" s="391" t="s">
        <v>253</v>
      </c>
      <c r="AV30" s="391"/>
      <c r="AW30" s="391"/>
      <c r="AX30" s="392"/>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478"/>
      <c r="Z31" s="479"/>
      <c r="AA31" s="480"/>
      <c r="AB31" s="333"/>
      <c r="AC31" s="334"/>
      <c r="AD31" s="335"/>
      <c r="AE31" s="333"/>
      <c r="AF31" s="334"/>
      <c r="AG31" s="334"/>
      <c r="AH31" s="335"/>
      <c r="AI31" s="333"/>
      <c r="AJ31" s="334"/>
      <c r="AK31" s="334"/>
      <c r="AL31" s="335"/>
      <c r="AM31" s="377"/>
      <c r="AN31" s="377"/>
      <c r="AO31" s="377"/>
      <c r="AP31" s="333"/>
      <c r="AQ31" s="217" t="s">
        <v>685</v>
      </c>
      <c r="AR31" s="136"/>
      <c r="AS31" s="137" t="s">
        <v>355</v>
      </c>
      <c r="AT31" s="172"/>
      <c r="AU31" s="271">
        <v>31</v>
      </c>
      <c r="AV31" s="271"/>
      <c r="AW31" s="380" t="s">
        <v>300</v>
      </c>
      <c r="AX31" s="381"/>
    </row>
    <row r="32" spans="1:50" ht="23.25" customHeight="1" x14ac:dyDescent="0.15">
      <c r="A32" s="522"/>
      <c r="B32" s="520"/>
      <c r="C32" s="520"/>
      <c r="D32" s="520"/>
      <c r="E32" s="520"/>
      <c r="F32" s="521"/>
      <c r="G32" s="547" t="s">
        <v>575</v>
      </c>
      <c r="H32" s="548"/>
      <c r="I32" s="548"/>
      <c r="J32" s="548"/>
      <c r="K32" s="548"/>
      <c r="L32" s="548"/>
      <c r="M32" s="548"/>
      <c r="N32" s="548"/>
      <c r="O32" s="549"/>
      <c r="P32" s="161" t="s">
        <v>576</v>
      </c>
      <c r="Q32" s="161"/>
      <c r="R32" s="161"/>
      <c r="S32" s="161"/>
      <c r="T32" s="161"/>
      <c r="U32" s="161"/>
      <c r="V32" s="161"/>
      <c r="W32" s="161"/>
      <c r="X32" s="231"/>
      <c r="Y32" s="339" t="s">
        <v>12</v>
      </c>
      <c r="Z32" s="556"/>
      <c r="AA32" s="557"/>
      <c r="AB32" s="558" t="s">
        <v>577</v>
      </c>
      <c r="AC32" s="558"/>
      <c r="AD32" s="558"/>
      <c r="AE32" s="365">
        <v>5</v>
      </c>
      <c r="AF32" s="366"/>
      <c r="AG32" s="366"/>
      <c r="AH32" s="366"/>
      <c r="AI32" s="365">
        <v>5</v>
      </c>
      <c r="AJ32" s="366"/>
      <c r="AK32" s="366"/>
      <c r="AL32" s="366"/>
      <c r="AM32" s="365">
        <v>3</v>
      </c>
      <c r="AN32" s="366"/>
      <c r="AO32" s="366"/>
      <c r="AP32" s="366"/>
      <c r="AQ32" s="111" t="s">
        <v>579</v>
      </c>
      <c r="AR32" s="112"/>
      <c r="AS32" s="112"/>
      <c r="AT32" s="113"/>
      <c r="AU32" s="366" t="s">
        <v>688</v>
      </c>
      <c r="AV32" s="366"/>
      <c r="AW32" s="366"/>
      <c r="AX32" s="368"/>
    </row>
    <row r="33" spans="1:50" ht="23.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0" t="s">
        <v>54</v>
      </c>
      <c r="Z33" s="295"/>
      <c r="AA33" s="296"/>
      <c r="AB33" s="529" t="s">
        <v>577</v>
      </c>
      <c r="AC33" s="529"/>
      <c r="AD33" s="529"/>
      <c r="AE33" s="365">
        <v>6</v>
      </c>
      <c r="AF33" s="366"/>
      <c r="AG33" s="366"/>
      <c r="AH33" s="366"/>
      <c r="AI33" s="365">
        <v>3</v>
      </c>
      <c r="AJ33" s="366"/>
      <c r="AK33" s="366"/>
      <c r="AL33" s="366"/>
      <c r="AM33" s="365">
        <v>4</v>
      </c>
      <c r="AN33" s="366"/>
      <c r="AO33" s="366"/>
      <c r="AP33" s="366"/>
      <c r="AQ33" s="111" t="s">
        <v>580</v>
      </c>
      <c r="AR33" s="112"/>
      <c r="AS33" s="112"/>
      <c r="AT33" s="113"/>
      <c r="AU33" s="366">
        <v>6</v>
      </c>
      <c r="AV33" s="366"/>
      <c r="AW33" s="366"/>
      <c r="AX33" s="368"/>
    </row>
    <row r="34" spans="1:50" ht="52.1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0" t="s">
        <v>13</v>
      </c>
      <c r="Z34" s="295"/>
      <c r="AA34" s="296"/>
      <c r="AB34" s="504" t="s">
        <v>301</v>
      </c>
      <c r="AC34" s="504"/>
      <c r="AD34" s="504"/>
      <c r="AE34" s="365">
        <v>83</v>
      </c>
      <c r="AF34" s="366"/>
      <c r="AG34" s="366"/>
      <c r="AH34" s="366"/>
      <c r="AI34" s="365">
        <v>167</v>
      </c>
      <c r="AJ34" s="366"/>
      <c r="AK34" s="366"/>
      <c r="AL34" s="366"/>
      <c r="AM34" s="365">
        <v>75</v>
      </c>
      <c r="AN34" s="366"/>
      <c r="AO34" s="366"/>
      <c r="AP34" s="366"/>
      <c r="AQ34" s="111" t="s">
        <v>580</v>
      </c>
      <c r="AR34" s="112"/>
      <c r="AS34" s="112"/>
      <c r="AT34" s="113"/>
      <c r="AU34" s="366" t="s">
        <v>685</v>
      </c>
      <c r="AV34" s="366"/>
      <c r="AW34" s="366"/>
      <c r="AX34" s="368"/>
    </row>
    <row r="35" spans="1:50" ht="23.25" customHeight="1" x14ac:dyDescent="0.15">
      <c r="A35" s="913" t="s">
        <v>505</v>
      </c>
      <c r="B35" s="914"/>
      <c r="C35" s="914"/>
      <c r="D35" s="914"/>
      <c r="E35" s="914"/>
      <c r="F35" s="915"/>
      <c r="G35" s="919" t="s">
        <v>581</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70" t="s">
        <v>473</v>
      </c>
      <c r="B37" s="671"/>
      <c r="C37" s="671"/>
      <c r="D37" s="671"/>
      <c r="E37" s="671"/>
      <c r="F37" s="672"/>
      <c r="G37" s="572" t="s">
        <v>265</v>
      </c>
      <c r="H37" s="382"/>
      <c r="I37" s="382"/>
      <c r="J37" s="382"/>
      <c r="K37" s="382"/>
      <c r="L37" s="382"/>
      <c r="M37" s="382"/>
      <c r="N37" s="382"/>
      <c r="O37" s="573"/>
      <c r="P37" s="656" t="s">
        <v>59</v>
      </c>
      <c r="Q37" s="382"/>
      <c r="R37" s="382"/>
      <c r="S37" s="382"/>
      <c r="T37" s="382"/>
      <c r="U37" s="382"/>
      <c r="V37" s="382"/>
      <c r="W37" s="382"/>
      <c r="X37" s="573"/>
      <c r="Y37" s="661"/>
      <c r="Z37" s="662"/>
      <c r="AA37" s="663"/>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478"/>
      <c r="Z38" s="479"/>
      <c r="AA38" s="48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22"/>
      <c r="B39" s="520"/>
      <c r="C39" s="520"/>
      <c r="D39" s="520"/>
      <c r="E39" s="520"/>
      <c r="F39" s="521"/>
      <c r="G39" s="547"/>
      <c r="H39" s="548"/>
      <c r="I39" s="548"/>
      <c r="J39" s="548"/>
      <c r="K39" s="548"/>
      <c r="L39" s="548"/>
      <c r="M39" s="548"/>
      <c r="N39" s="548"/>
      <c r="O39" s="549"/>
      <c r="P39" s="161"/>
      <c r="Q39" s="161"/>
      <c r="R39" s="161"/>
      <c r="S39" s="161"/>
      <c r="T39" s="161"/>
      <c r="U39" s="161"/>
      <c r="V39" s="161"/>
      <c r="W39" s="161"/>
      <c r="X39" s="231"/>
      <c r="Y39" s="339" t="s">
        <v>12</v>
      </c>
      <c r="Z39" s="556"/>
      <c r="AA39" s="557"/>
      <c r="AB39" s="558"/>
      <c r="AC39" s="558"/>
      <c r="AD39" s="55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0" t="s">
        <v>54</v>
      </c>
      <c r="Z40" s="295"/>
      <c r="AA40" s="296"/>
      <c r="AB40" s="529"/>
      <c r="AC40" s="529"/>
      <c r="AD40" s="52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73"/>
      <c r="B41" s="674"/>
      <c r="C41" s="674"/>
      <c r="D41" s="674"/>
      <c r="E41" s="674"/>
      <c r="F41" s="675"/>
      <c r="G41" s="553"/>
      <c r="H41" s="554"/>
      <c r="I41" s="554"/>
      <c r="J41" s="554"/>
      <c r="K41" s="554"/>
      <c r="L41" s="554"/>
      <c r="M41" s="554"/>
      <c r="N41" s="554"/>
      <c r="O41" s="555"/>
      <c r="P41" s="164"/>
      <c r="Q41" s="164"/>
      <c r="R41" s="164"/>
      <c r="S41" s="164"/>
      <c r="T41" s="164"/>
      <c r="U41" s="164"/>
      <c r="V41" s="164"/>
      <c r="W41" s="164"/>
      <c r="X41" s="236"/>
      <c r="Y41" s="300" t="s">
        <v>13</v>
      </c>
      <c r="Z41" s="295"/>
      <c r="AA41" s="296"/>
      <c r="AB41" s="504" t="s">
        <v>301</v>
      </c>
      <c r="AC41" s="504"/>
      <c r="AD41" s="50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70" t="s">
        <v>473</v>
      </c>
      <c r="B44" s="671"/>
      <c r="C44" s="671"/>
      <c r="D44" s="671"/>
      <c r="E44" s="671"/>
      <c r="F44" s="672"/>
      <c r="G44" s="572" t="s">
        <v>265</v>
      </c>
      <c r="H44" s="382"/>
      <c r="I44" s="382"/>
      <c r="J44" s="382"/>
      <c r="K44" s="382"/>
      <c r="L44" s="382"/>
      <c r="M44" s="382"/>
      <c r="N44" s="382"/>
      <c r="O44" s="573"/>
      <c r="P44" s="656" t="s">
        <v>59</v>
      </c>
      <c r="Q44" s="382"/>
      <c r="R44" s="382"/>
      <c r="S44" s="382"/>
      <c r="T44" s="382"/>
      <c r="U44" s="382"/>
      <c r="V44" s="382"/>
      <c r="W44" s="382"/>
      <c r="X44" s="573"/>
      <c r="Y44" s="661"/>
      <c r="Z44" s="662"/>
      <c r="AA44" s="663"/>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478"/>
      <c r="Z45" s="479"/>
      <c r="AA45" s="48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1"/>
      <c r="Y46" s="339" t="s">
        <v>12</v>
      </c>
      <c r="Z46" s="556"/>
      <c r="AA46" s="557"/>
      <c r="AB46" s="558"/>
      <c r="AC46" s="558"/>
      <c r="AD46" s="55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0" t="s">
        <v>54</v>
      </c>
      <c r="Z47" s="295"/>
      <c r="AA47" s="296"/>
      <c r="AB47" s="529"/>
      <c r="AC47" s="529"/>
      <c r="AD47" s="52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73"/>
      <c r="B48" s="674"/>
      <c r="C48" s="674"/>
      <c r="D48" s="674"/>
      <c r="E48" s="674"/>
      <c r="F48" s="675"/>
      <c r="G48" s="553"/>
      <c r="H48" s="554"/>
      <c r="I48" s="554"/>
      <c r="J48" s="554"/>
      <c r="K48" s="554"/>
      <c r="L48" s="554"/>
      <c r="M48" s="554"/>
      <c r="N48" s="554"/>
      <c r="O48" s="555"/>
      <c r="P48" s="164"/>
      <c r="Q48" s="164"/>
      <c r="R48" s="164"/>
      <c r="S48" s="164"/>
      <c r="T48" s="164"/>
      <c r="U48" s="164"/>
      <c r="V48" s="164"/>
      <c r="W48" s="164"/>
      <c r="X48" s="236"/>
      <c r="Y48" s="300" t="s">
        <v>13</v>
      </c>
      <c r="Z48" s="295"/>
      <c r="AA48" s="296"/>
      <c r="AB48" s="504" t="s">
        <v>301</v>
      </c>
      <c r="AC48" s="504"/>
      <c r="AD48" s="50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9" t="s">
        <v>473</v>
      </c>
      <c r="B51" s="520"/>
      <c r="C51" s="520"/>
      <c r="D51" s="520"/>
      <c r="E51" s="520"/>
      <c r="F51" s="521"/>
      <c r="G51" s="572" t="s">
        <v>265</v>
      </c>
      <c r="H51" s="382"/>
      <c r="I51" s="382"/>
      <c r="J51" s="382"/>
      <c r="K51" s="382"/>
      <c r="L51" s="382"/>
      <c r="M51" s="382"/>
      <c r="N51" s="382"/>
      <c r="O51" s="573"/>
      <c r="P51" s="656" t="s">
        <v>59</v>
      </c>
      <c r="Q51" s="382"/>
      <c r="R51" s="382"/>
      <c r="S51" s="382"/>
      <c r="T51" s="382"/>
      <c r="U51" s="382"/>
      <c r="V51" s="382"/>
      <c r="W51" s="382"/>
      <c r="X51" s="573"/>
      <c r="Y51" s="661"/>
      <c r="Z51" s="662"/>
      <c r="AA51" s="663"/>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478"/>
      <c r="Z52" s="479"/>
      <c r="AA52" s="48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39" t="s">
        <v>12</v>
      </c>
      <c r="Z53" s="556"/>
      <c r="AA53" s="557"/>
      <c r="AB53" s="558"/>
      <c r="AC53" s="558"/>
      <c r="AD53" s="55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0" t="s">
        <v>54</v>
      </c>
      <c r="Z54" s="295"/>
      <c r="AA54" s="296"/>
      <c r="AB54" s="529"/>
      <c r="AC54" s="529"/>
      <c r="AD54" s="52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73"/>
      <c r="B55" s="674"/>
      <c r="C55" s="674"/>
      <c r="D55" s="674"/>
      <c r="E55" s="674"/>
      <c r="F55" s="675"/>
      <c r="G55" s="553"/>
      <c r="H55" s="554"/>
      <c r="I55" s="554"/>
      <c r="J55" s="554"/>
      <c r="K55" s="554"/>
      <c r="L55" s="554"/>
      <c r="M55" s="554"/>
      <c r="N55" s="554"/>
      <c r="O55" s="555"/>
      <c r="P55" s="164"/>
      <c r="Q55" s="164"/>
      <c r="R55" s="164"/>
      <c r="S55" s="164"/>
      <c r="T55" s="164"/>
      <c r="U55" s="164"/>
      <c r="V55" s="164"/>
      <c r="W55" s="164"/>
      <c r="X55" s="236"/>
      <c r="Y55" s="300" t="s">
        <v>13</v>
      </c>
      <c r="Z55" s="295"/>
      <c r="AA55" s="296"/>
      <c r="AB55" s="471" t="s">
        <v>14</v>
      </c>
      <c r="AC55" s="471"/>
      <c r="AD55" s="47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9" t="s">
        <v>473</v>
      </c>
      <c r="B58" s="520"/>
      <c r="C58" s="520"/>
      <c r="D58" s="520"/>
      <c r="E58" s="520"/>
      <c r="F58" s="521"/>
      <c r="G58" s="572" t="s">
        <v>265</v>
      </c>
      <c r="H58" s="382"/>
      <c r="I58" s="382"/>
      <c r="J58" s="382"/>
      <c r="K58" s="382"/>
      <c r="L58" s="382"/>
      <c r="M58" s="382"/>
      <c r="N58" s="382"/>
      <c r="O58" s="573"/>
      <c r="P58" s="656" t="s">
        <v>59</v>
      </c>
      <c r="Q58" s="382"/>
      <c r="R58" s="382"/>
      <c r="S58" s="382"/>
      <c r="T58" s="382"/>
      <c r="U58" s="382"/>
      <c r="V58" s="382"/>
      <c r="W58" s="382"/>
      <c r="X58" s="573"/>
      <c r="Y58" s="661"/>
      <c r="Z58" s="662"/>
      <c r="AA58" s="663"/>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478"/>
      <c r="Z59" s="479"/>
      <c r="AA59" s="48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39" t="s">
        <v>12</v>
      </c>
      <c r="Z60" s="556"/>
      <c r="AA60" s="557"/>
      <c r="AB60" s="558"/>
      <c r="AC60" s="558"/>
      <c r="AD60" s="55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0" t="s">
        <v>54</v>
      </c>
      <c r="Z61" s="295"/>
      <c r="AA61" s="296"/>
      <c r="AB61" s="529"/>
      <c r="AC61" s="529"/>
      <c r="AD61" s="52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0" t="s">
        <v>13</v>
      </c>
      <c r="Z62" s="295"/>
      <c r="AA62" s="296"/>
      <c r="AB62" s="504" t="s">
        <v>14</v>
      </c>
      <c r="AC62" s="504"/>
      <c r="AD62" s="50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9" t="s">
        <v>535</v>
      </c>
      <c r="AF65" s="370"/>
      <c r="AG65" s="370"/>
      <c r="AH65" s="371"/>
      <c r="AI65" s="369" t="s">
        <v>532</v>
      </c>
      <c r="AJ65" s="370"/>
      <c r="AK65" s="370"/>
      <c r="AL65" s="371"/>
      <c r="AM65" s="376" t="s">
        <v>527</v>
      </c>
      <c r="AN65" s="376"/>
      <c r="AO65" s="376"/>
      <c r="AP65" s="369"/>
      <c r="AQ65" s="874" t="s">
        <v>354</v>
      </c>
      <c r="AR65" s="870"/>
      <c r="AS65" s="870"/>
      <c r="AT65" s="871"/>
      <c r="AU65" s="992" t="s">
        <v>253</v>
      </c>
      <c r="AV65" s="992"/>
      <c r="AW65" s="992"/>
      <c r="AX65" s="993"/>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70"/>
      <c r="AR66" s="271"/>
      <c r="AS66" s="872" t="s">
        <v>355</v>
      </c>
      <c r="AT66" s="873"/>
      <c r="AU66" s="271"/>
      <c r="AV66" s="271"/>
      <c r="AW66" s="872" t="s">
        <v>472</v>
      </c>
      <c r="AX66" s="994"/>
    </row>
    <row r="67" spans="1:50" ht="23.25" hidden="1" customHeight="1" x14ac:dyDescent="0.15">
      <c r="A67" s="858"/>
      <c r="B67" s="859"/>
      <c r="C67" s="859"/>
      <c r="D67" s="859"/>
      <c r="E67" s="859"/>
      <c r="F67" s="860"/>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495</v>
      </c>
      <c r="AC67" s="967"/>
      <c r="AD67" s="96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495</v>
      </c>
      <c r="AC68" s="990"/>
      <c r="AD68" s="99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496</v>
      </c>
      <c r="AC69" s="991"/>
      <c r="AD69" s="991"/>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479</v>
      </c>
      <c r="B70" s="859"/>
      <c r="C70" s="859"/>
      <c r="D70" s="859"/>
      <c r="E70" s="859"/>
      <c r="F70" s="860"/>
      <c r="G70" s="955" t="s">
        <v>357</v>
      </c>
      <c r="H70" s="956"/>
      <c r="I70" s="956"/>
      <c r="J70" s="956"/>
      <c r="K70" s="956"/>
      <c r="L70" s="956"/>
      <c r="M70" s="956"/>
      <c r="N70" s="956"/>
      <c r="O70" s="956"/>
      <c r="P70" s="956"/>
      <c r="Q70" s="956"/>
      <c r="R70" s="956"/>
      <c r="S70" s="956"/>
      <c r="T70" s="956"/>
      <c r="U70" s="956"/>
      <c r="V70" s="956"/>
      <c r="W70" s="959" t="s">
        <v>494</v>
      </c>
      <c r="X70" s="960"/>
      <c r="Y70" s="965" t="s">
        <v>12</v>
      </c>
      <c r="Z70" s="965"/>
      <c r="AA70" s="966"/>
      <c r="AB70" s="967" t="s">
        <v>495</v>
      </c>
      <c r="AC70" s="967"/>
      <c r="AD70" s="96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495</v>
      </c>
      <c r="AC71" s="990"/>
      <c r="AD71" s="99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496</v>
      </c>
      <c r="AC72" s="991"/>
      <c r="AD72" s="99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474</v>
      </c>
      <c r="B73" s="845"/>
      <c r="C73" s="845"/>
      <c r="D73" s="845"/>
      <c r="E73" s="845"/>
      <c r="F73" s="846"/>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7" t="s">
        <v>253</v>
      </c>
      <c r="AV73" s="134"/>
      <c r="AW73" s="134"/>
      <c r="AX73" s="135"/>
    </row>
    <row r="74" spans="1:50" ht="18.75" hidden="1" customHeight="1" x14ac:dyDescent="0.15">
      <c r="A74" s="847"/>
      <c r="B74" s="848"/>
      <c r="C74" s="848"/>
      <c r="D74" s="848"/>
      <c r="E74" s="848"/>
      <c r="F74" s="849"/>
      <c r="G74" s="815"/>
      <c r="H74" s="137"/>
      <c r="I74" s="137"/>
      <c r="J74" s="137"/>
      <c r="K74" s="137"/>
      <c r="L74" s="137"/>
      <c r="M74" s="137"/>
      <c r="N74" s="137"/>
      <c r="O74" s="172"/>
      <c r="P74" s="177"/>
      <c r="Q74" s="137"/>
      <c r="R74" s="137"/>
      <c r="S74" s="137"/>
      <c r="T74" s="137"/>
      <c r="U74" s="137"/>
      <c r="V74" s="137"/>
      <c r="W74" s="137"/>
      <c r="X74" s="172"/>
      <c r="Y74" s="311"/>
      <c r="Z74" s="312"/>
      <c r="AA74" s="313"/>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7"/>
      <c r="B75" s="848"/>
      <c r="C75" s="848"/>
      <c r="D75" s="848"/>
      <c r="E75" s="848"/>
      <c r="F75" s="849"/>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7"/>
      <c r="B76" s="848"/>
      <c r="C76" s="848"/>
      <c r="D76" s="848"/>
      <c r="E76" s="848"/>
      <c r="F76" s="849"/>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7"/>
      <c r="B77" s="848"/>
      <c r="C77" s="848"/>
      <c r="D77" s="848"/>
      <c r="E77" s="848"/>
      <c r="F77" s="849"/>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7" t="s">
        <v>508</v>
      </c>
      <c r="B78" s="928"/>
      <c r="C78" s="928"/>
      <c r="D78" s="928"/>
      <c r="E78" s="925" t="s">
        <v>451</v>
      </c>
      <c r="F78" s="926"/>
      <c r="G78" s="57" t="s">
        <v>357</v>
      </c>
      <c r="H78" s="797"/>
      <c r="I78" s="244"/>
      <c r="J78" s="244"/>
      <c r="K78" s="244"/>
      <c r="L78" s="244"/>
      <c r="M78" s="244"/>
      <c r="N78" s="244"/>
      <c r="O78" s="798"/>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26" t="s">
        <v>266</v>
      </c>
      <c r="B80" s="853" t="s">
        <v>465</v>
      </c>
      <c r="C80" s="854"/>
      <c r="D80" s="854"/>
      <c r="E80" s="854"/>
      <c r="F80" s="855"/>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9"/>
    </row>
    <row r="81" spans="1:60" ht="22.5" hidden="1" customHeight="1" x14ac:dyDescent="0.15">
      <c r="A81" s="527"/>
      <c r="B81" s="856"/>
      <c r="C81" s="559"/>
      <c r="D81" s="559"/>
      <c r="E81" s="559"/>
      <c r="F81" s="560"/>
      <c r="G81" s="380"/>
      <c r="H81" s="380"/>
      <c r="I81" s="380"/>
      <c r="J81" s="380"/>
      <c r="K81" s="380"/>
      <c r="L81" s="380"/>
      <c r="M81" s="380"/>
      <c r="N81" s="380"/>
      <c r="O81" s="380"/>
      <c r="P81" s="380"/>
      <c r="Q81" s="380"/>
      <c r="R81" s="380"/>
      <c r="S81" s="380"/>
      <c r="T81" s="380"/>
      <c r="U81" s="380"/>
      <c r="V81" s="380"/>
      <c r="W81" s="380"/>
      <c r="X81" s="380"/>
      <c r="Y81" s="380"/>
      <c r="Z81" s="380"/>
      <c r="AA81" s="575"/>
      <c r="AB81" s="58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7"/>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58"/>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59"/>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8" t="s">
        <v>11</v>
      </c>
      <c r="AC85" s="469"/>
      <c r="AD85" s="47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7"/>
      <c r="B86" s="559"/>
      <c r="C86" s="559"/>
      <c r="D86" s="559"/>
      <c r="E86" s="559"/>
      <c r="F86" s="560"/>
      <c r="G86" s="574"/>
      <c r="H86" s="380"/>
      <c r="I86" s="380"/>
      <c r="J86" s="380"/>
      <c r="K86" s="380"/>
      <c r="L86" s="380"/>
      <c r="M86" s="380"/>
      <c r="N86" s="380"/>
      <c r="O86" s="575"/>
      <c r="P86" s="587"/>
      <c r="Q86" s="380"/>
      <c r="R86" s="380"/>
      <c r="S86" s="380"/>
      <c r="T86" s="380"/>
      <c r="U86" s="380"/>
      <c r="V86" s="380"/>
      <c r="W86" s="380"/>
      <c r="X86" s="575"/>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1"/>
      <c r="I87" s="161"/>
      <c r="J87" s="161"/>
      <c r="K87" s="161"/>
      <c r="L87" s="161"/>
      <c r="M87" s="161"/>
      <c r="N87" s="161"/>
      <c r="O87" s="231"/>
      <c r="P87" s="161"/>
      <c r="Q87" s="807"/>
      <c r="R87" s="807"/>
      <c r="S87" s="807"/>
      <c r="T87" s="807"/>
      <c r="U87" s="807"/>
      <c r="V87" s="807"/>
      <c r="W87" s="807"/>
      <c r="X87" s="808"/>
      <c r="Y87" s="760" t="s">
        <v>62</v>
      </c>
      <c r="Z87" s="761"/>
      <c r="AA87" s="762"/>
      <c r="AB87" s="558"/>
      <c r="AC87" s="558"/>
      <c r="AD87" s="558"/>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7"/>
      <c r="B88" s="559"/>
      <c r="C88" s="559"/>
      <c r="D88" s="559"/>
      <c r="E88" s="559"/>
      <c r="F88" s="560"/>
      <c r="G88" s="232"/>
      <c r="H88" s="233"/>
      <c r="I88" s="233"/>
      <c r="J88" s="233"/>
      <c r="K88" s="233"/>
      <c r="L88" s="233"/>
      <c r="M88" s="233"/>
      <c r="N88" s="233"/>
      <c r="O88" s="234"/>
      <c r="P88" s="809"/>
      <c r="Q88" s="809"/>
      <c r="R88" s="809"/>
      <c r="S88" s="809"/>
      <c r="T88" s="809"/>
      <c r="U88" s="809"/>
      <c r="V88" s="809"/>
      <c r="W88" s="809"/>
      <c r="X88" s="810"/>
      <c r="Y88" s="732" t="s">
        <v>54</v>
      </c>
      <c r="Z88" s="733"/>
      <c r="AA88" s="734"/>
      <c r="AB88" s="529"/>
      <c r="AC88" s="529"/>
      <c r="AD88" s="529"/>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7"/>
      <c r="B89" s="561"/>
      <c r="C89" s="561"/>
      <c r="D89" s="561"/>
      <c r="E89" s="561"/>
      <c r="F89" s="562"/>
      <c r="G89" s="235"/>
      <c r="H89" s="164"/>
      <c r="I89" s="164"/>
      <c r="J89" s="164"/>
      <c r="K89" s="164"/>
      <c r="L89" s="164"/>
      <c r="M89" s="164"/>
      <c r="N89" s="164"/>
      <c r="O89" s="236"/>
      <c r="P89" s="301"/>
      <c r="Q89" s="301"/>
      <c r="R89" s="301"/>
      <c r="S89" s="301"/>
      <c r="T89" s="301"/>
      <c r="U89" s="301"/>
      <c r="V89" s="301"/>
      <c r="W89" s="301"/>
      <c r="X89" s="811"/>
      <c r="Y89" s="732" t="s">
        <v>13</v>
      </c>
      <c r="Z89" s="733"/>
      <c r="AA89" s="734"/>
      <c r="AB89" s="471" t="s">
        <v>14</v>
      </c>
      <c r="AC89" s="471"/>
      <c r="AD89" s="47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8" t="s">
        <v>11</v>
      </c>
      <c r="AC90" s="469"/>
      <c r="AD90" s="47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7"/>
      <c r="B91" s="559"/>
      <c r="C91" s="559"/>
      <c r="D91" s="559"/>
      <c r="E91" s="559"/>
      <c r="F91" s="560"/>
      <c r="G91" s="574"/>
      <c r="H91" s="380"/>
      <c r="I91" s="380"/>
      <c r="J91" s="380"/>
      <c r="K91" s="380"/>
      <c r="L91" s="380"/>
      <c r="M91" s="380"/>
      <c r="N91" s="380"/>
      <c r="O91" s="575"/>
      <c r="P91" s="587"/>
      <c r="Q91" s="380"/>
      <c r="R91" s="380"/>
      <c r="S91" s="380"/>
      <c r="T91" s="380"/>
      <c r="U91" s="380"/>
      <c r="V91" s="380"/>
      <c r="W91" s="380"/>
      <c r="X91" s="575"/>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07"/>
      <c r="R92" s="807"/>
      <c r="S92" s="807"/>
      <c r="T92" s="807"/>
      <c r="U92" s="807"/>
      <c r="V92" s="807"/>
      <c r="W92" s="807"/>
      <c r="X92" s="808"/>
      <c r="Y92" s="760" t="s">
        <v>62</v>
      </c>
      <c r="Z92" s="761"/>
      <c r="AA92" s="762"/>
      <c r="AB92" s="558"/>
      <c r="AC92" s="558"/>
      <c r="AD92" s="558"/>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09"/>
      <c r="Q93" s="809"/>
      <c r="R93" s="809"/>
      <c r="S93" s="809"/>
      <c r="T93" s="809"/>
      <c r="U93" s="809"/>
      <c r="V93" s="809"/>
      <c r="W93" s="809"/>
      <c r="X93" s="810"/>
      <c r="Y93" s="732" t="s">
        <v>54</v>
      </c>
      <c r="Z93" s="733"/>
      <c r="AA93" s="734"/>
      <c r="AB93" s="529"/>
      <c r="AC93" s="529"/>
      <c r="AD93" s="529"/>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7"/>
      <c r="B94" s="561"/>
      <c r="C94" s="561"/>
      <c r="D94" s="561"/>
      <c r="E94" s="561"/>
      <c r="F94" s="562"/>
      <c r="G94" s="235"/>
      <c r="H94" s="164"/>
      <c r="I94" s="164"/>
      <c r="J94" s="164"/>
      <c r="K94" s="164"/>
      <c r="L94" s="164"/>
      <c r="M94" s="164"/>
      <c r="N94" s="164"/>
      <c r="O94" s="236"/>
      <c r="P94" s="301"/>
      <c r="Q94" s="301"/>
      <c r="R94" s="301"/>
      <c r="S94" s="301"/>
      <c r="T94" s="301"/>
      <c r="U94" s="301"/>
      <c r="V94" s="301"/>
      <c r="W94" s="301"/>
      <c r="X94" s="811"/>
      <c r="Y94" s="732" t="s">
        <v>13</v>
      </c>
      <c r="Z94" s="733"/>
      <c r="AA94" s="734"/>
      <c r="AB94" s="471" t="s">
        <v>14</v>
      </c>
      <c r="AC94" s="471"/>
      <c r="AD94" s="47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7"/>
      <c r="B95" s="559" t="s">
        <v>264</v>
      </c>
      <c r="C95" s="559"/>
      <c r="D95" s="559"/>
      <c r="E95" s="559"/>
      <c r="F95" s="560"/>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8" t="s">
        <v>11</v>
      </c>
      <c r="AC95" s="469"/>
      <c r="AD95" s="47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0"/>
      <c r="I96" s="380"/>
      <c r="J96" s="380"/>
      <c r="K96" s="380"/>
      <c r="L96" s="380"/>
      <c r="M96" s="380"/>
      <c r="N96" s="380"/>
      <c r="O96" s="575"/>
      <c r="P96" s="587"/>
      <c r="Q96" s="380"/>
      <c r="R96" s="380"/>
      <c r="S96" s="380"/>
      <c r="T96" s="380"/>
      <c r="U96" s="380"/>
      <c r="V96" s="380"/>
      <c r="W96" s="380"/>
      <c r="X96" s="575"/>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7"/>
      <c r="B97" s="559"/>
      <c r="C97" s="559"/>
      <c r="D97" s="559"/>
      <c r="E97" s="559"/>
      <c r="F97" s="560"/>
      <c r="G97" s="230"/>
      <c r="H97" s="161"/>
      <c r="I97" s="161"/>
      <c r="J97" s="161"/>
      <c r="K97" s="161"/>
      <c r="L97" s="161"/>
      <c r="M97" s="161"/>
      <c r="N97" s="161"/>
      <c r="O97" s="231"/>
      <c r="P97" s="161"/>
      <c r="Q97" s="807"/>
      <c r="R97" s="807"/>
      <c r="S97" s="807"/>
      <c r="T97" s="807"/>
      <c r="U97" s="807"/>
      <c r="V97" s="807"/>
      <c r="W97" s="807"/>
      <c r="X97" s="808"/>
      <c r="Y97" s="760" t="s">
        <v>62</v>
      </c>
      <c r="Z97" s="761"/>
      <c r="AA97" s="762"/>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09"/>
      <c r="Q98" s="809"/>
      <c r="R98" s="809"/>
      <c r="S98" s="809"/>
      <c r="T98" s="809"/>
      <c r="U98" s="809"/>
      <c r="V98" s="809"/>
      <c r="W98" s="809"/>
      <c r="X98" s="810"/>
      <c r="Y98" s="732" t="s">
        <v>54</v>
      </c>
      <c r="Z98" s="733"/>
      <c r="AA98" s="734"/>
      <c r="AB98" s="297"/>
      <c r="AC98" s="298"/>
      <c r="AD98" s="299"/>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2"/>
      <c r="H99" s="247"/>
      <c r="I99" s="247"/>
      <c r="J99" s="247"/>
      <c r="K99" s="247"/>
      <c r="L99" s="247"/>
      <c r="M99" s="247"/>
      <c r="N99" s="247"/>
      <c r="O99" s="813"/>
      <c r="P99" s="850"/>
      <c r="Q99" s="850"/>
      <c r="R99" s="850"/>
      <c r="S99" s="850"/>
      <c r="T99" s="850"/>
      <c r="U99" s="850"/>
      <c r="V99" s="850"/>
      <c r="W99" s="850"/>
      <c r="X99" s="851"/>
      <c r="Y99" s="490" t="s">
        <v>13</v>
      </c>
      <c r="Z99" s="491"/>
      <c r="AA99" s="492"/>
      <c r="AB99" s="472" t="s">
        <v>14</v>
      </c>
      <c r="AC99" s="473"/>
      <c r="AD99" s="47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5"/>
      <c r="Z100" s="476"/>
      <c r="AA100" s="477"/>
      <c r="AB100" s="864" t="s">
        <v>11</v>
      </c>
      <c r="AC100" s="864"/>
      <c r="AD100" s="864"/>
      <c r="AE100" s="830" t="s">
        <v>535</v>
      </c>
      <c r="AF100" s="831"/>
      <c r="AG100" s="831"/>
      <c r="AH100" s="832"/>
      <c r="AI100" s="830" t="s">
        <v>532</v>
      </c>
      <c r="AJ100" s="831"/>
      <c r="AK100" s="831"/>
      <c r="AL100" s="832"/>
      <c r="AM100" s="830" t="s">
        <v>528</v>
      </c>
      <c r="AN100" s="831"/>
      <c r="AO100" s="831"/>
      <c r="AP100" s="832"/>
      <c r="AQ100" s="944" t="s">
        <v>521</v>
      </c>
      <c r="AR100" s="945"/>
      <c r="AS100" s="945"/>
      <c r="AT100" s="946"/>
      <c r="AU100" s="944" t="s">
        <v>518</v>
      </c>
      <c r="AV100" s="945"/>
      <c r="AW100" s="945"/>
      <c r="AX100" s="947"/>
    </row>
    <row r="101" spans="1:60" ht="23.25" customHeight="1" x14ac:dyDescent="0.15">
      <c r="A101" s="498"/>
      <c r="B101" s="499"/>
      <c r="C101" s="499"/>
      <c r="D101" s="499"/>
      <c r="E101" s="499"/>
      <c r="F101" s="500"/>
      <c r="G101" s="161" t="s">
        <v>582</v>
      </c>
      <c r="H101" s="161"/>
      <c r="I101" s="161"/>
      <c r="J101" s="161"/>
      <c r="K101" s="161"/>
      <c r="L101" s="161"/>
      <c r="M101" s="161"/>
      <c r="N101" s="161"/>
      <c r="O101" s="161"/>
      <c r="P101" s="161"/>
      <c r="Q101" s="161"/>
      <c r="R101" s="161"/>
      <c r="S101" s="161"/>
      <c r="T101" s="161"/>
      <c r="U101" s="161"/>
      <c r="V101" s="161"/>
      <c r="W101" s="161"/>
      <c r="X101" s="231"/>
      <c r="Y101" s="802" t="s">
        <v>55</v>
      </c>
      <c r="Z101" s="718"/>
      <c r="AA101" s="719"/>
      <c r="AB101" s="558" t="s">
        <v>583</v>
      </c>
      <c r="AC101" s="558"/>
      <c r="AD101" s="558"/>
      <c r="AE101" s="365">
        <v>12</v>
      </c>
      <c r="AF101" s="366"/>
      <c r="AG101" s="366"/>
      <c r="AH101" s="367"/>
      <c r="AI101" s="365">
        <v>12</v>
      </c>
      <c r="AJ101" s="366"/>
      <c r="AK101" s="366"/>
      <c r="AL101" s="367"/>
      <c r="AM101" s="365">
        <v>8</v>
      </c>
      <c r="AN101" s="366"/>
      <c r="AO101" s="366"/>
      <c r="AP101" s="367"/>
      <c r="AQ101" s="365" t="s">
        <v>580</v>
      </c>
      <c r="AR101" s="366"/>
      <c r="AS101" s="366"/>
      <c r="AT101" s="367"/>
      <c r="AU101" s="365" t="s">
        <v>580</v>
      </c>
      <c r="AV101" s="366"/>
      <c r="AW101" s="366"/>
      <c r="AX101" s="367"/>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4" t="s">
        <v>56</v>
      </c>
      <c r="Z102" s="340"/>
      <c r="AA102" s="341"/>
      <c r="AB102" s="558" t="s">
        <v>583</v>
      </c>
      <c r="AC102" s="558"/>
      <c r="AD102" s="558"/>
      <c r="AE102" s="359">
        <v>12</v>
      </c>
      <c r="AF102" s="359"/>
      <c r="AG102" s="359"/>
      <c r="AH102" s="359"/>
      <c r="AI102" s="359">
        <v>12</v>
      </c>
      <c r="AJ102" s="359"/>
      <c r="AK102" s="359"/>
      <c r="AL102" s="359"/>
      <c r="AM102" s="359">
        <v>12</v>
      </c>
      <c r="AN102" s="359"/>
      <c r="AO102" s="359"/>
      <c r="AP102" s="359"/>
      <c r="AQ102" s="821">
        <v>12</v>
      </c>
      <c r="AR102" s="822"/>
      <c r="AS102" s="822"/>
      <c r="AT102" s="823"/>
      <c r="AU102" s="821">
        <v>12</v>
      </c>
      <c r="AV102" s="822"/>
      <c r="AW102" s="822"/>
      <c r="AX102" s="823"/>
    </row>
    <row r="103" spans="1:60" ht="31.5" hidden="1" customHeight="1" x14ac:dyDescent="0.15">
      <c r="A103" s="495" t="s">
        <v>475</v>
      </c>
      <c r="B103" s="496"/>
      <c r="C103" s="496"/>
      <c r="D103" s="496"/>
      <c r="E103" s="496"/>
      <c r="F103" s="497"/>
      <c r="G103" s="733" t="s">
        <v>60</v>
      </c>
      <c r="H103" s="733"/>
      <c r="I103" s="733"/>
      <c r="J103" s="733"/>
      <c r="K103" s="733"/>
      <c r="L103" s="733"/>
      <c r="M103" s="733"/>
      <c r="N103" s="733"/>
      <c r="O103" s="733"/>
      <c r="P103" s="733"/>
      <c r="Q103" s="733"/>
      <c r="R103" s="733"/>
      <c r="S103" s="733"/>
      <c r="T103" s="733"/>
      <c r="U103" s="733"/>
      <c r="V103" s="733"/>
      <c r="W103" s="733"/>
      <c r="X103" s="734"/>
      <c r="Y103" s="478"/>
      <c r="Z103" s="479"/>
      <c r="AA103" s="480"/>
      <c r="AB103" s="300" t="s">
        <v>11</v>
      </c>
      <c r="AC103" s="295"/>
      <c r="AD103" s="296"/>
      <c r="AE103" s="300" t="s">
        <v>535</v>
      </c>
      <c r="AF103" s="295"/>
      <c r="AG103" s="295"/>
      <c r="AH103" s="296"/>
      <c r="AI103" s="300" t="s">
        <v>532</v>
      </c>
      <c r="AJ103" s="295"/>
      <c r="AK103" s="295"/>
      <c r="AL103" s="296"/>
      <c r="AM103" s="300" t="s">
        <v>528</v>
      </c>
      <c r="AN103" s="295"/>
      <c r="AO103" s="295"/>
      <c r="AP103" s="296"/>
      <c r="AQ103" s="361" t="s">
        <v>521</v>
      </c>
      <c r="AR103" s="362"/>
      <c r="AS103" s="362"/>
      <c r="AT103" s="363"/>
      <c r="AU103" s="361" t="s">
        <v>518</v>
      </c>
      <c r="AV103" s="362"/>
      <c r="AW103" s="362"/>
      <c r="AX103" s="364"/>
    </row>
    <row r="104" spans="1:60" ht="23.25" hidden="1" customHeight="1" x14ac:dyDescent="0.15">
      <c r="A104" s="498"/>
      <c r="B104" s="499"/>
      <c r="C104" s="499"/>
      <c r="D104" s="499"/>
      <c r="E104" s="499"/>
      <c r="F104" s="500"/>
      <c r="G104" s="161"/>
      <c r="H104" s="161"/>
      <c r="I104" s="161"/>
      <c r="J104" s="161"/>
      <c r="K104" s="161"/>
      <c r="L104" s="161"/>
      <c r="M104" s="161"/>
      <c r="N104" s="161"/>
      <c r="O104" s="161"/>
      <c r="P104" s="161"/>
      <c r="Q104" s="161"/>
      <c r="R104" s="161"/>
      <c r="S104" s="161"/>
      <c r="T104" s="161"/>
      <c r="U104" s="161"/>
      <c r="V104" s="161"/>
      <c r="W104" s="161"/>
      <c r="X104" s="231"/>
      <c r="Y104" s="487" t="s">
        <v>55</v>
      </c>
      <c r="Z104" s="488"/>
      <c r="AA104" s="489"/>
      <c r="AB104" s="481"/>
      <c r="AC104" s="482"/>
      <c r="AD104" s="48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4" t="s">
        <v>56</v>
      </c>
      <c r="Z105" s="485"/>
      <c r="AA105" s="486"/>
      <c r="AB105" s="407"/>
      <c r="AC105" s="408"/>
      <c r="AD105" s="409"/>
      <c r="AE105" s="359"/>
      <c r="AF105" s="359"/>
      <c r="AG105" s="359"/>
      <c r="AH105" s="359"/>
      <c r="AI105" s="359"/>
      <c r="AJ105" s="359"/>
      <c r="AK105" s="359"/>
      <c r="AL105" s="359"/>
      <c r="AM105" s="359"/>
      <c r="AN105" s="359"/>
      <c r="AO105" s="359"/>
      <c r="AP105" s="359"/>
      <c r="AQ105" s="365"/>
      <c r="AR105" s="366"/>
      <c r="AS105" s="366"/>
      <c r="AT105" s="367"/>
      <c r="AU105" s="821"/>
      <c r="AV105" s="822"/>
      <c r="AW105" s="822"/>
      <c r="AX105" s="823"/>
    </row>
    <row r="106" spans="1:60" ht="31.5" hidden="1" customHeight="1" x14ac:dyDescent="0.15">
      <c r="A106" s="495" t="s">
        <v>475</v>
      </c>
      <c r="B106" s="496"/>
      <c r="C106" s="496"/>
      <c r="D106" s="496"/>
      <c r="E106" s="496"/>
      <c r="F106" s="497"/>
      <c r="G106" s="733" t="s">
        <v>60</v>
      </c>
      <c r="H106" s="733"/>
      <c r="I106" s="733"/>
      <c r="J106" s="733"/>
      <c r="K106" s="733"/>
      <c r="L106" s="733"/>
      <c r="M106" s="733"/>
      <c r="N106" s="733"/>
      <c r="O106" s="733"/>
      <c r="P106" s="733"/>
      <c r="Q106" s="733"/>
      <c r="R106" s="733"/>
      <c r="S106" s="733"/>
      <c r="T106" s="733"/>
      <c r="U106" s="733"/>
      <c r="V106" s="733"/>
      <c r="W106" s="733"/>
      <c r="X106" s="734"/>
      <c r="Y106" s="478"/>
      <c r="Z106" s="479"/>
      <c r="AA106" s="480"/>
      <c r="AB106" s="300" t="s">
        <v>11</v>
      </c>
      <c r="AC106" s="295"/>
      <c r="AD106" s="296"/>
      <c r="AE106" s="300" t="s">
        <v>535</v>
      </c>
      <c r="AF106" s="295"/>
      <c r="AG106" s="295"/>
      <c r="AH106" s="296"/>
      <c r="AI106" s="300" t="s">
        <v>532</v>
      </c>
      <c r="AJ106" s="295"/>
      <c r="AK106" s="295"/>
      <c r="AL106" s="296"/>
      <c r="AM106" s="300" t="s">
        <v>527</v>
      </c>
      <c r="AN106" s="295"/>
      <c r="AO106" s="295"/>
      <c r="AP106" s="296"/>
      <c r="AQ106" s="361" t="s">
        <v>521</v>
      </c>
      <c r="AR106" s="362"/>
      <c r="AS106" s="362"/>
      <c r="AT106" s="363"/>
      <c r="AU106" s="361" t="s">
        <v>518</v>
      </c>
      <c r="AV106" s="362"/>
      <c r="AW106" s="362"/>
      <c r="AX106" s="364"/>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7" t="s">
        <v>55</v>
      </c>
      <c r="Z107" s="488"/>
      <c r="AA107" s="489"/>
      <c r="AB107" s="481"/>
      <c r="AC107" s="482"/>
      <c r="AD107" s="48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4" t="s">
        <v>56</v>
      </c>
      <c r="Z108" s="485"/>
      <c r="AA108" s="486"/>
      <c r="AB108" s="407"/>
      <c r="AC108" s="408"/>
      <c r="AD108" s="409"/>
      <c r="AE108" s="359"/>
      <c r="AF108" s="359"/>
      <c r="AG108" s="359"/>
      <c r="AH108" s="359"/>
      <c r="AI108" s="359"/>
      <c r="AJ108" s="359"/>
      <c r="AK108" s="359"/>
      <c r="AL108" s="359"/>
      <c r="AM108" s="359"/>
      <c r="AN108" s="359"/>
      <c r="AO108" s="359"/>
      <c r="AP108" s="359"/>
      <c r="AQ108" s="365"/>
      <c r="AR108" s="366"/>
      <c r="AS108" s="366"/>
      <c r="AT108" s="367"/>
      <c r="AU108" s="821"/>
      <c r="AV108" s="822"/>
      <c r="AW108" s="822"/>
      <c r="AX108" s="823"/>
    </row>
    <row r="109" spans="1:60" ht="31.5" hidden="1" customHeight="1" x14ac:dyDescent="0.15">
      <c r="A109" s="495" t="s">
        <v>475</v>
      </c>
      <c r="B109" s="496"/>
      <c r="C109" s="496"/>
      <c r="D109" s="496"/>
      <c r="E109" s="496"/>
      <c r="F109" s="497"/>
      <c r="G109" s="733" t="s">
        <v>60</v>
      </c>
      <c r="H109" s="733"/>
      <c r="I109" s="733"/>
      <c r="J109" s="733"/>
      <c r="K109" s="733"/>
      <c r="L109" s="733"/>
      <c r="M109" s="733"/>
      <c r="N109" s="733"/>
      <c r="O109" s="733"/>
      <c r="P109" s="733"/>
      <c r="Q109" s="733"/>
      <c r="R109" s="733"/>
      <c r="S109" s="733"/>
      <c r="T109" s="733"/>
      <c r="U109" s="733"/>
      <c r="V109" s="733"/>
      <c r="W109" s="733"/>
      <c r="X109" s="734"/>
      <c r="Y109" s="478"/>
      <c r="Z109" s="479"/>
      <c r="AA109" s="480"/>
      <c r="AB109" s="300" t="s">
        <v>11</v>
      </c>
      <c r="AC109" s="295"/>
      <c r="AD109" s="296"/>
      <c r="AE109" s="300" t="s">
        <v>535</v>
      </c>
      <c r="AF109" s="295"/>
      <c r="AG109" s="295"/>
      <c r="AH109" s="296"/>
      <c r="AI109" s="300" t="s">
        <v>532</v>
      </c>
      <c r="AJ109" s="295"/>
      <c r="AK109" s="295"/>
      <c r="AL109" s="296"/>
      <c r="AM109" s="300" t="s">
        <v>528</v>
      </c>
      <c r="AN109" s="295"/>
      <c r="AO109" s="295"/>
      <c r="AP109" s="296"/>
      <c r="AQ109" s="361" t="s">
        <v>521</v>
      </c>
      <c r="AR109" s="362"/>
      <c r="AS109" s="362"/>
      <c r="AT109" s="363"/>
      <c r="AU109" s="361" t="s">
        <v>518</v>
      </c>
      <c r="AV109" s="362"/>
      <c r="AW109" s="362"/>
      <c r="AX109" s="364"/>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7" t="s">
        <v>55</v>
      </c>
      <c r="Z110" s="488"/>
      <c r="AA110" s="489"/>
      <c r="AB110" s="481"/>
      <c r="AC110" s="482"/>
      <c r="AD110" s="48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4" t="s">
        <v>56</v>
      </c>
      <c r="Z111" s="485"/>
      <c r="AA111" s="486"/>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95" t="s">
        <v>475</v>
      </c>
      <c r="B112" s="496"/>
      <c r="C112" s="496"/>
      <c r="D112" s="496"/>
      <c r="E112" s="496"/>
      <c r="F112" s="497"/>
      <c r="G112" s="733" t="s">
        <v>60</v>
      </c>
      <c r="H112" s="733"/>
      <c r="I112" s="733"/>
      <c r="J112" s="733"/>
      <c r="K112" s="733"/>
      <c r="L112" s="733"/>
      <c r="M112" s="733"/>
      <c r="N112" s="733"/>
      <c r="O112" s="733"/>
      <c r="P112" s="733"/>
      <c r="Q112" s="733"/>
      <c r="R112" s="733"/>
      <c r="S112" s="733"/>
      <c r="T112" s="733"/>
      <c r="U112" s="733"/>
      <c r="V112" s="733"/>
      <c r="W112" s="733"/>
      <c r="X112" s="734"/>
      <c r="Y112" s="478"/>
      <c r="Z112" s="479"/>
      <c r="AA112" s="480"/>
      <c r="AB112" s="300" t="s">
        <v>11</v>
      </c>
      <c r="AC112" s="295"/>
      <c r="AD112" s="296"/>
      <c r="AE112" s="300" t="s">
        <v>535</v>
      </c>
      <c r="AF112" s="295"/>
      <c r="AG112" s="295"/>
      <c r="AH112" s="296"/>
      <c r="AI112" s="300" t="s">
        <v>532</v>
      </c>
      <c r="AJ112" s="295"/>
      <c r="AK112" s="295"/>
      <c r="AL112" s="296"/>
      <c r="AM112" s="300" t="s">
        <v>527</v>
      </c>
      <c r="AN112" s="295"/>
      <c r="AO112" s="295"/>
      <c r="AP112" s="296"/>
      <c r="AQ112" s="361" t="s">
        <v>521</v>
      </c>
      <c r="AR112" s="362"/>
      <c r="AS112" s="362"/>
      <c r="AT112" s="363"/>
      <c r="AU112" s="361" t="s">
        <v>518</v>
      </c>
      <c r="AV112" s="362"/>
      <c r="AW112" s="362"/>
      <c r="AX112" s="364"/>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7" t="s">
        <v>55</v>
      </c>
      <c r="Z113" s="488"/>
      <c r="AA113" s="489"/>
      <c r="AB113" s="481"/>
      <c r="AC113" s="482"/>
      <c r="AD113" s="48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4" t="s">
        <v>56</v>
      </c>
      <c r="Z114" s="485"/>
      <c r="AA114" s="48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54"/>
      <c r="Z115" s="455"/>
      <c r="AA115" s="456"/>
      <c r="AB115" s="300" t="s">
        <v>11</v>
      </c>
      <c r="AC115" s="295"/>
      <c r="AD115" s="296"/>
      <c r="AE115" s="300" t="s">
        <v>535</v>
      </c>
      <c r="AF115" s="295"/>
      <c r="AG115" s="295"/>
      <c r="AH115" s="296"/>
      <c r="AI115" s="300" t="s">
        <v>532</v>
      </c>
      <c r="AJ115" s="295"/>
      <c r="AK115" s="295"/>
      <c r="AL115" s="296"/>
      <c r="AM115" s="300" t="s">
        <v>527</v>
      </c>
      <c r="AN115" s="295"/>
      <c r="AO115" s="295"/>
      <c r="AP115" s="296"/>
      <c r="AQ115" s="336" t="s">
        <v>522</v>
      </c>
      <c r="AR115" s="337"/>
      <c r="AS115" s="337"/>
      <c r="AT115" s="337"/>
      <c r="AU115" s="337"/>
      <c r="AV115" s="337"/>
      <c r="AW115" s="337"/>
      <c r="AX115" s="338"/>
    </row>
    <row r="116" spans="1:50" ht="23.25" customHeight="1" x14ac:dyDescent="0.15">
      <c r="A116" s="289"/>
      <c r="B116" s="290"/>
      <c r="C116" s="290"/>
      <c r="D116" s="290"/>
      <c r="E116" s="290"/>
      <c r="F116" s="291"/>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7" t="s">
        <v>585</v>
      </c>
      <c r="AC116" s="298"/>
      <c r="AD116" s="299"/>
      <c r="AE116" s="359">
        <v>6220</v>
      </c>
      <c r="AF116" s="359"/>
      <c r="AG116" s="359"/>
      <c r="AH116" s="359"/>
      <c r="AI116" s="359">
        <v>5279</v>
      </c>
      <c r="AJ116" s="359"/>
      <c r="AK116" s="359"/>
      <c r="AL116" s="359"/>
      <c r="AM116" s="359">
        <v>6414</v>
      </c>
      <c r="AN116" s="359"/>
      <c r="AO116" s="359"/>
      <c r="AP116" s="359"/>
      <c r="AQ116" s="365">
        <v>6667</v>
      </c>
      <c r="AR116" s="366"/>
      <c r="AS116" s="366"/>
      <c r="AT116" s="366"/>
      <c r="AU116" s="366"/>
      <c r="AV116" s="366"/>
      <c r="AW116" s="366"/>
      <c r="AX116" s="368"/>
    </row>
    <row r="117" spans="1:50" ht="46.5" customHeight="1" thickBot="1" x14ac:dyDescent="0.2">
      <c r="A117" s="292"/>
      <c r="B117" s="293"/>
      <c r="C117" s="293"/>
      <c r="D117" s="293"/>
      <c r="E117" s="293"/>
      <c r="F117" s="294"/>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3" t="s">
        <v>587</v>
      </c>
      <c r="AF117" s="303"/>
      <c r="AG117" s="303"/>
      <c r="AH117" s="303"/>
      <c r="AI117" s="303" t="s">
        <v>588</v>
      </c>
      <c r="AJ117" s="303"/>
      <c r="AK117" s="303"/>
      <c r="AL117" s="303"/>
      <c r="AM117" s="303" t="s">
        <v>686</v>
      </c>
      <c r="AN117" s="303"/>
      <c r="AO117" s="303"/>
      <c r="AP117" s="303"/>
      <c r="AQ117" s="303" t="s">
        <v>687</v>
      </c>
      <c r="AR117" s="800"/>
      <c r="AS117" s="800"/>
      <c r="AT117" s="800"/>
      <c r="AU117" s="800"/>
      <c r="AV117" s="800"/>
      <c r="AW117" s="800"/>
      <c r="AX117" s="801"/>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54"/>
      <c r="Z118" s="455"/>
      <c r="AA118" s="456"/>
      <c r="AB118" s="300" t="s">
        <v>11</v>
      </c>
      <c r="AC118" s="295"/>
      <c r="AD118" s="296"/>
      <c r="AE118" s="300" t="s">
        <v>535</v>
      </c>
      <c r="AF118" s="295"/>
      <c r="AG118" s="295"/>
      <c r="AH118" s="296"/>
      <c r="AI118" s="300" t="s">
        <v>532</v>
      </c>
      <c r="AJ118" s="295"/>
      <c r="AK118" s="295"/>
      <c r="AL118" s="296"/>
      <c r="AM118" s="300" t="s">
        <v>527</v>
      </c>
      <c r="AN118" s="295"/>
      <c r="AO118" s="295"/>
      <c r="AP118" s="296"/>
      <c r="AQ118" s="336" t="s">
        <v>522</v>
      </c>
      <c r="AR118" s="337"/>
      <c r="AS118" s="337"/>
      <c r="AT118" s="337"/>
      <c r="AU118" s="337"/>
      <c r="AV118" s="337"/>
      <c r="AW118" s="337"/>
      <c r="AX118" s="338"/>
    </row>
    <row r="119" spans="1:50" ht="23.25" hidden="1" customHeight="1" x14ac:dyDescent="0.15">
      <c r="A119" s="289"/>
      <c r="B119" s="290"/>
      <c r="C119" s="290"/>
      <c r="D119" s="290"/>
      <c r="E119" s="290"/>
      <c r="F119" s="291"/>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7"/>
      <c r="AC119" s="298"/>
      <c r="AD119" s="299"/>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2"/>
      <c r="B120" s="293"/>
      <c r="C120" s="293"/>
      <c r="D120" s="293"/>
      <c r="E120" s="293"/>
      <c r="F120" s="294"/>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54"/>
      <c r="Z121" s="455"/>
      <c r="AA121" s="456"/>
      <c r="AB121" s="300" t="s">
        <v>11</v>
      </c>
      <c r="AC121" s="295"/>
      <c r="AD121" s="296"/>
      <c r="AE121" s="300" t="s">
        <v>535</v>
      </c>
      <c r="AF121" s="295"/>
      <c r="AG121" s="295"/>
      <c r="AH121" s="296"/>
      <c r="AI121" s="300" t="s">
        <v>532</v>
      </c>
      <c r="AJ121" s="295"/>
      <c r="AK121" s="295"/>
      <c r="AL121" s="296"/>
      <c r="AM121" s="300" t="s">
        <v>527</v>
      </c>
      <c r="AN121" s="295"/>
      <c r="AO121" s="295"/>
      <c r="AP121" s="296"/>
      <c r="AQ121" s="336" t="s">
        <v>522</v>
      </c>
      <c r="AR121" s="337"/>
      <c r="AS121" s="337"/>
      <c r="AT121" s="337"/>
      <c r="AU121" s="337"/>
      <c r="AV121" s="337"/>
      <c r="AW121" s="337"/>
      <c r="AX121" s="338"/>
    </row>
    <row r="122" spans="1:50" ht="23.25" hidden="1" customHeight="1" x14ac:dyDescent="0.15">
      <c r="A122" s="289"/>
      <c r="B122" s="290"/>
      <c r="C122" s="290"/>
      <c r="D122" s="290"/>
      <c r="E122" s="290"/>
      <c r="F122" s="291"/>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7"/>
      <c r="AC122" s="298"/>
      <c r="AD122" s="29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2"/>
      <c r="B123" s="293"/>
      <c r="C123" s="293"/>
      <c r="D123" s="293"/>
      <c r="E123" s="293"/>
      <c r="F123" s="294"/>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54"/>
      <c r="Z124" s="455"/>
      <c r="AA124" s="456"/>
      <c r="AB124" s="300" t="s">
        <v>11</v>
      </c>
      <c r="AC124" s="295"/>
      <c r="AD124" s="296"/>
      <c r="AE124" s="300" t="s">
        <v>536</v>
      </c>
      <c r="AF124" s="295"/>
      <c r="AG124" s="295"/>
      <c r="AH124" s="296"/>
      <c r="AI124" s="300" t="s">
        <v>532</v>
      </c>
      <c r="AJ124" s="295"/>
      <c r="AK124" s="295"/>
      <c r="AL124" s="296"/>
      <c r="AM124" s="300" t="s">
        <v>527</v>
      </c>
      <c r="AN124" s="295"/>
      <c r="AO124" s="295"/>
      <c r="AP124" s="296"/>
      <c r="AQ124" s="336" t="s">
        <v>522</v>
      </c>
      <c r="AR124" s="337"/>
      <c r="AS124" s="337"/>
      <c r="AT124" s="337"/>
      <c r="AU124" s="337"/>
      <c r="AV124" s="337"/>
      <c r="AW124" s="337"/>
      <c r="AX124" s="338"/>
    </row>
    <row r="125" spans="1:50" ht="23.25" hidden="1" customHeight="1" x14ac:dyDescent="0.15">
      <c r="A125" s="289"/>
      <c r="B125" s="290"/>
      <c r="C125" s="290"/>
      <c r="D125" s="290"/>
      <c r="E125" s="290"/>
      <c r="F125" s="291"/>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7"/>
      <c r="AC125" s="298"/>
      <c r="AD125" s="29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2"/>
      <c r="B126" s="293"/>
      <c r="C126" s="293"/>
      <c r="D126" s="293"/>
      <c r="E126" s="293"/>
      <c r="F126" s="294"/>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3" t="s">
        <v>15</v>
      </c>
      <c r="B127" s="290"/>
      <c r="C127" s="290"/>
      <c r="D127" s="290"/>
      <c r="E127" s="290"/>
      <c r="F127" s="291"/>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0" t="s">
        <v>535</v>
      </c>
      <c r="AF127" s="295"/>
      <c r="AG127" s="295"/>
      <c r="AH127" s="296"/>
      <c r="AI127" s="300" t="s">
        <v>532</v>
      </c>
      <c r="AJ127" s="295"/>
      <c r="AK127" s="295"/>
      <c r="AL127" s="296"/>
      <c r="AM127" s="300" t="s">
        <v>527</v>
      </c>
      <c r="AN127" s="295"/>
      <c r="AO127" s="295"/>
      <c r="AP127" s="296"/>
      <c r="AQ127" s="336" t="s">
        <v>522</v>
      </c>
      <c r="AR127" s="337"/>
      <c r="AS127" s="337"/>
      <c r="AT127" s="337"/>
      <c r="AU127" s="337"/>
      <c r="AV127" s="337"/>
      <c r="AW127" s="337"/>
      <c r="AX127" s="338"/>
    </row>
    <row r="128" spans="1:50" ht="23.25" hidden="1" customHeight="1" x14ac:dyDescent="0.15">
      <c r="A128" s="289"/>
      <c r="B128" s="290"/>
      <c r="C128" s="290"/>
      <c r="D128" s="290"/>
      <c r="E128" s="290"/>
      <c r="F128" s="291"/>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7"/>
      <c r="AC128" s="298"/>
      <c r="AD128" s="29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2"/>
      <c r="B129" s="293"/>
      <c r="C129" s="293"/>
      <c r="D129" s="293"/>
      <c r="E129" s="293"/>
      <c r="F129" s="294"/>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0" t="s">
        <v>565</v>
      </c>
      <c r="B130" s="998"/>
      <c r="C130" s="997" t="s">
        <v>358</v>
      </c>
      <c r="D130" s="998"/>
      <c r="E130" s="305" t="s">
        <v>387</v>
      </c>
      <c r="F130" s="306"/>
      <c r="G130" s="307" t="s">
        <v>590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1"/>
      <c r="B131" s="252"/>
      <c r="C131" s="251"/>
      <c r="D131" s="252"/>
      <c r="E131" s="238" t="s">
        <v>386</v>
      </c>
      <c r="F131" s="239"/>
      <c r="G131" s="235" t="s">
        <v>589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1"/>
      <c r="B132" s="252"/>
      <c r="C132" s="251"/>
      <c r="D132" s="252"/>
      <c r="E132" s="249" t="s">
        <v>359</v>
      </c>
      <c r="F132" s="314"/>
      <c r="G132" s="310" t="s">
        <v>368</v>
      </c>
      <c r="H132" s="268"/>
      <c r="I132" s="268"/>
      <c r="J132" s="268"/>
      <c r="K132" s="268"/>
      <c r="L132" s="268"/>
      <c r="M132" s="268"/>
      <c r="N132" s="268"/>
      <c r="O132" s="268"/>
      <c r="P132" s="268"/>
      <c r="Q132" s="268"/>
      <c r="R132" s="268"/>
      <c r="S132" s="268"/>
      <c r="T132" s="268"/>
      <c r="U132" s="268"/>
      <c r="V132" s="268"/>
      <c r="W132" s="268"/>
      <c r="X132" s="269"/>
      <c r="Y132" s="311"/>
      <c r="Z132" s="312"/>
      <c r="AA132" s="313"/>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2" t="s">
        <v>370</v>
      </c>
      <c r="AV132" s="272"/>
      <c r="AW132" s="272"/>
      <c r="AX132" s="273"/>
    </row>
    <row r="133" spans="1:50" ht="18.75" customHeight="1" x14ac:dyDescent="0.15">
      <c r="A133" s="1001"/>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1001"/>
      <c r="B134" s="252"/>
      <c r="C134" s="251"/>
      <c r="D134" s="252"/>
      <c r="E134" s="251"/>
      <c r="F134" s="315"/>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74" t="s">
        <v>580</v>
      </c>
      <c r="AC134" s="221"/>
      <c r="AD134" s="221"/>
      <c r="AE134" s="266" t="s">
        <v>580</v>
      </c>
      <c r="AF134" s="112"/>
      <c r="AG134" s="112"/>
      <c r="AH134" s="112"/>
      <c r="AI134" s="266" t="s">
        <v>580</v>
      </c>
      <c r="AJ134" s="112"/>
      <c r="AK134" s="112"/>
      <c r="AL134" s="112"/>
      <c r="AM134" s="266" t="s">
        <v>580</v>
      </c>
      <c r="AN134" s="112"/>
      <c r="AO134" s="112"/>
      <c r="AP134" s="112"/>
      <c r="AQ134" s="266" t="s">
        <v>580</v>
      </c>
      <c r="AR134" s="112"/>
      <c r="AS134" s="112"/>
      <c r="AT134" s="112"/>
      <c r="AU134" s="266" t="s">
        <v>580</v>
      </c>
      <c r="AV134" s="112"/>
      <c r="AW134" s="112"/>
      <c r="AX134" s="222"/>
    </row>
    <row r="135" spans="1:50" ht="39.75" customHeight="1" x14ac:dyDescent="0.15">
      <c r="A135" s="1001"/>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75" t="s">
        <v>580</v>
      </c>
      <c r="AC135" s="133"/>
      <c r="AD135" s="133"/>
      <c r="AE135" s="266" t="s">
        <v>580</v>
      </c>
      <c r="AF135" s="112"/>
      <c r="AG135" s="112"/>
      <c r="AH135" s="112"/>
      <c r="AI135" s="266" t="s">
        <v>580</v>
      </c>
      <c r="AJ135" s="112"/>
      <c r="AK135" s="112"/>
      <c r="AL135" s="112"/>
      <c r="AM135" s="266" t="s">
        <v>592</v>
      </c>
      <c r="AN135" s="112"/>
      <c r="AO135" s="112"/>
      <c r="AP135" s="112"/>
      <c r="AQ135" s="266" t="s">
        <v>580</v>
      </c>
      <c r="AR135" s="112"/>
      <c r="AS135" s="112"/>
      <c r="AT135" s="112"/>
      <c r="AU135" s="266" t="s">
        <v>580</v>
      </c>
      <c r="AV135" s="112"/>
      <c r="AW135" s="112"/>
      <c r="AX135" s="222"/>
    </row>
    <row r="136" spans="1:50" ht="18.75" hidden="1" customHeight="1" x14ac:dyDescent="0.15">
      <c r="A136" s="1001"/>
      <c r="B136" s="252"/>
      <c r="C136" s="251"/>
      <c r="D136" s="252"/>
      <c r="E136" s="251"/>
      <c r="F136" s="315"/>
      <c r="G136" s="310" t="s">
        <v>368</v>
      </c>
      <c r="H136" s="268"/>
      <c r="I136" s="268"/>
      <c r="J136" s="268"/>
      <c r="K136" s="268"/>
      <c r="L136" s="268"/>
      <c r="M136" s="268"/>
      <c r="N136" s="268"/>
      <c r="O136" s="268"/>
      <c r="P136" s="268"/>
      <c r="Q136" s="268"/>
      <c r="R136" s="268"/>
      <c r="S136" s="268"/>
      <c r="T136" s="268"/>
      <c r="U136" s="268"/>
      <c r="V136" s="268"/>
      <c r="W136" s="268"/>
      <c r="X136" s="269"/>
      <c r="Y136" s="311"/>
      <c r="Z136" s="312"/>
      <c r="AA136" s="313"/>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2" t="s">
        <v>370</v>
      </c>
      <c r="AV136" s="272"/>
      <c r="AW136" s="272"/>
      <c r="AX136" s="273"/>
    </row>
    <row r="137" spans="1:50" ht="18.75" hidden="1" customHeight="1" x14ac:dyDescent="0.15">
      <c r="A137" s="1001"/>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74"/>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75"/>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5"/>
      <c r="G140" s="310" t="s">
        <v>368</v>
      </c>
      <c r="H140" s="268"/>
      <c r="I140" s="268"/>
      <c r="J140" s="268"/>
      <c r="K140" s="268"/>
      <c r="L140" s="268"/>
      <c r="M140" s="268"/>
      <c r="N140" s="268"/>
      <c r="O140" s="268"/>
      <c r="P140" s="268"/>
      <c r="Q140" s="268"/>
      <c r="R140" s="268"/>
      <c r="S140" s="268"/>
      <c r="T140" s="268"/>
      <c r="U140" s="268"/>
      <c r="V140" s="268"/>
      <c r="W140" s="268"/>
      <c r="X140" s="269"/>
      <c r="Y140" s="311"/>
      <c r="Z140" s="312"/>
      <c r="AA140" s="313"/>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2" t="s">
        <v>370</v>
      </c>
      <c r="AV140" s="272"/>
      <c r="AW140" s="272"/>
      <c r="AX140" s="273"/>
    </row>
    <row r="141" spans="1:50" ht="18.75" hidden="1" customHeight="1" x14ac:dyDescent="0.15">
      <c r="A141" s="1001"/>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74"/>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75"/>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5"/>
      <c r="G144" s="310" t="s">
        <v>368</v>
      </c>
      <c r="H144" s="268"/>
      <c r="I144" s="268"/>
      <c r="J144" s="268"/>
      <c r="K144" s="268"/>
      <c r="L144" s="268"/>
      <c r="M144" s="268"/>
      <c r="N144" s="268"/>
      <c r="O144" s="268"/>
      <c r="P144" s="268"/>
      <c r="Q144" s="268"/>
      <c r="R144" s="268"/>
      <c r="S144" s="268"/>
      <c r="T144" s="268"/>
      <c r="U144" s="268"/>
      <c r="V144" s="268"/>
      <c r="W144" s="268"/>
      <c r="X144" s="269"/>
      <c r="Y144" s="311"/>
      <c r="Z144" s="312"/>
      <c r="AA144" s="313"/>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2" t="s">
        <v>370</v>
      </c>
      <c r="AV144" s="272"/>
      <c r="AW144" s="272"/>
      <c r="AX144" s="273"/>
    </row>
    <row r="145" spans="1:50" ht="18.75" hidden="1" customHeight="1" x14ac:dyDescent="0.15">
      <c r="A145" s="1001"/>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74"/>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75"/>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5"/>
      <c r="G148" s="310" t="s">
        <v>368</v>
      </c>
      <c r="H148" s="268"/>
      <c r="I148" s="268"/>
      <c r="J148" s="268"/>
      <c r="K148" s="268"/>
      <c r="L148" s="268"/>
      <c r="M148" s="268"/>
      <c r="N148" s="268"/>
      <c r="O148" s="268"/>
      <c r="P148" s="268"/>
      <c r="Q148" s="268"/>
      <c r="R148" s="268"/>
      <c r="S148" s="268"/>
      <c r="T148" s="268"/>
      <c r="U148" s="268"/>
      <c r="V148" s="268"/>
      <c r="W148" s="268"/>
      <c r="X148" s="269"/>
      <c r="Y148" s="311"/>
      <c r="Z148" s="312"/>
      <c r="AA148" s="313"/>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2" t="s">
        <v>370</v>
      </c>
      <c r="AV148" s="272"/>
      <c r="AW148" s="272"/>
      <c r="AX148" s="273"/>
    </row>
    <row r="149" spans="1:50" ht="18.75" hidden="1" customHeight="1" x14ac:dyDescent="0.15">
      <c r="A149" s="1001"/>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74"/>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75"/>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5"/>
      <c r="G152" s="28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1"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276"/>
    </row>
    <row r="153" spans="1:50" ht="22.5" customHeight="1" x14ac:dyDescent="0.15">
      <c r="A153" s="1001"/>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2"/>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5"/>
      <c r="G154" s="230" t="s">
        <v>580</v>
      </c>
      <c r="H154" s="161"/>
      <c r="I154" s="161"/>
      <c r="J154" s="161"/>
      <c r="K154" s="161"/>
      <c r="L154" s="161"/>
      <c r="M154" s="161"/>
      <c r="N154" s="161"/>
      <c r="O154" s="161"/>
      <c r="P154" s="231"/>
      <c r="Q154" s="160" t="s">
        <v>592</v>
      </c>
      <c r="R154" s="161"/>
      <c r="S154" s="161"/>
      <c r="T154" s="161"/>
      <c r="U154" s="161"/>
      <c r="V154" s="161"/>
      <c r="W154" s="161"/>
      <c r="X154" s="161"/>
      <c r="Y154" s="161"/>
      <c r="Z154" s="161"/>
      <c r="AA154" s="941"/>
      <c r="AB154" s="255" t="s">
        <v>591</v>
      </c>
      <c r="AC154" s="256"/>
      <c r="AD154" s="25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5"/>
      <c r="G155" s="232"/>
      <c r="H155" s="233"/>
      <c r="I155" s="233"/>
      <c r="J155" s="233"/>
      <c r="K155" s="233"/>
      <c r="L155" s="233"/>
      <c r="M155" s="233"/>
      <c r="N155" s="233"/>
      <c r="O155" s="233"/>
      <c r="P155" s="234"/>
      <c r="Q155" s="434"/>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5"/>
      <c r="G156" s="232"/>
      <c r="H156" s="233"/>
      <c r="I156" s="233"/>
      <c r="J156" s="233"/>
      <c r="K156" s="233"/>
      <c r="L156" s="233"/>
      <c r="M156" s="233"/>
      <c r="N156" s="233"/>
      <c r="O156" s="233"/>
      <c r="P156" s="234"/>
      <c r="Q156" s="434"/>
      <c r="R156" s="233"/>
      <c r="S156" s="233"/>
      <c r="T156" s="233"/>
      <c r="U156" s="233"/>
      <c r="V156" s="233"/>
      <c r="W156" s="233"/>
      <c r="X156" s="233"/>
      <c r="Y156" s="233"/>
      <c r="Z156" s="233"/>
      <c r="AA156" s="942"/>
      <c r="AB156" s="257"/>
      <c r="AC156" s="258"/>
      <c r="AD156" s="258"/>
      <c r="AE156" s="284" t="s">
        <v>373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1001"/>
      <c r="B157" s="252"/>
      <c r="C157" s="251"/>
      <c r="D157" s="252"/>
      <c r="E157" s="251"/>
      <c r="F157" s="315"/>
      <c r="G157" s="232"/>
      <c r="H157" s="233"/>
      <c r="I157" s="233"/>
      <c r="J157" s="233"/>
      <c r="K157" s="233"/>
      <c r="L157" s="233"/>
      <c r="M157" s="233"/>
      <c r="N157" s="233"/>
      <c r="O157" s="233"/>
      <c r="P157" s="234"/>
      <c r="Q157" s="434"/>
      <c r="R157" s="233"/>
      <c r="S157" s="233"/>
      <c r="T157" s="233"/>
      <c r="U157" s="233"/>
      <c r="V157" s="233"/>
      <c r="W157" s="233"/>
      <c r="X157" s="233"/>
      <c r="Y157" s="233"/>
      <c r="Z157" s="233"/>
      <c r="AA157" s="942"/>
      <c r="AB157" s="257"/>
      <c r="AC157" s="258"/>
      <c r="AD157" s="258"/>
      <c r="AE157" s="160" t="s">
        <v>593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5"/>
      <c r="G159" s="28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1" t="s">
        <v>460</v>
      </c>
      <c r="AC159" s="169"/>
      <c r="AD159" s="170"/>
      <c r="AE159" s="277"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2"/>
      <c r="AC160" s="137"/>
      <c r="AD160" s="172"/>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1"/>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5"/>
      <c r="G162" s="232"/>
      <c r="H162" s="233"/>
      <c r="I162" s="233"/>
      <c r="J162" s="233"/>
      <c r="K162" s="233"/>
      <c r="L162" s="233"/>
      <c r="M162" s="233"/>
      <c r="N162" s="233"/>
      <c r="O162" s="233"/>
      <c r="P162" s="234"/>
      <c r="Q162" s="434"/>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5"/>
      <c r="G163" s="232"/>
      <c r="H163" s="233"/>
      <c r="I163" s="233"/>
      <c r="J163" s="233"/>
      <c r="K163" s="233"/>
      <c r="L163" s="233"/>
      <c r="M163" s="233"/>
      <c r="N163" s="233"/>
      <c r="O163" s="233"/>
      <c r="P163" s="234"/>
      <c r="Q163" s="434"/>
      <c r="R163" s="233"/>
      <c r="S163" s="233"/>
      <c r="T163" s="233"/>
      <c r="U163" s="233"/>
      <c r="V163" s="233"/>
      <c r="W163" s="233"/>
      <c r="X163" s="233"/>
      <c r="Y163" s="233"/>
      <c r="Z163" s="233"/>
      <c r="AA163" s="942"/>
      <c r="AB163" s="257"/>
      <c r="AC163" s="258"/>
      <c r="AD163" s="258"/>
      <c r="AE163" s="284" t="s">
        <v>373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1"/>
      <c r="B164" s="252"/>
      <c r="C164" s="251"/>
      <c r="D164" s="252"/>
      <c r="E164" s="251"/>
      <c r="F164" s="315"/>
      <c r="G164" s="232"/>
      <c r="H164" s="233"/>
      <c r="I164" s="233"/>
      <c r="J164" s="233"/>
      <c r="K164" s="233"/>
      <c r="L164" s="233"/>
      <c r="M164" s="233"/>
      <c r="N164" s="233"/>
      <c r="O164" s="233"/>
      <c r="P164" s="234"/>
      <c r="Q164" s="434"/>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5"/>
      <c r="G166" s="28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1" t="s">
        <v>460</v>
      </c>
      <c r="AC166" s="169"/>
      <c r="AD166" s="170"/>
      <c r="AE166" s="277"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2"/>
      <c r="AC167" s="137"/>
      <c r="AD167" s="172"/>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1"/>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5"/>
      <c r="G169" s="232"/>
      <c r="H169" s="233"/>
      <c r="I169" s="233"/>
      <c r="J169" s="233"/>
      <c r="K169" s="233"/>
      <c r="L169" s="233"/>
      <c r="M169" s="233"/>
      <c r="N169" s="233"/>
      <c r="O169" s="233"/>
      <c r="P169" s="234"/>
      <c r="Q169" s="434"/>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5"/>
      <c r="G170" s="232"/>
      <c r="H170" s="233"/>
      <c r="I170" s="233"/>
      <c r="J170" s="233"/>
      <c r="K170" s="233"/>
      <c r="L170" s="233"/>
      <c r="M170" s="233"/>
      <c r="N170" s="233"/>
      <c r="O170" s="233"/>
      <c r="P170" s="234"/>
      <c r="Q170" s="434"/>
      <c r="R170" s="233"/>
      <c r="S170" s="233"/>
      <c r="T170" s="233"/>
      <c r="U170" s="233"/>
      <c r="V170" s="233"/>
      <c r="W170" s="233"/>
      <c r="X170" s="233"/>
      <c r="Y170" s="233"/>
      <c r="Z170" s="233"/>
      <c r="AA170" s="942"/>
      <c r="AB170" s="257"/>
      <c r="AC170" s="258"/>
      <c r="AD170" s="258"/>
      <c r="AE170" s="284" t="s">
        <v>373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1"/>
      <c r="B171" s="252"/>
      <c r="C171" s="251"/>
      <c r="D171" s="252"/>
      <c r="E171" s="251"/>
      <c r="F171" s="315"/>
      <c r="G171" s="232"/>
      <c r="H171" s="233"/>
      <c r="I171" s="233"/>
      <c r="J171" s="233"/>
      <c r="K171" s="233"/>
      <c r="L171" s="233"/>
      <c r="M171" s="233"/>
      <c r="N171" s="233"/>
      <c r="O171" s="233"/>
      <c r="P171" s="234"/>
      <c r="Q171" s="434"/>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5"/>
      <c r="G173" s="28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1" t="s">
        <v>460</v>
      </c>
      <c r="AC173" s="169"/>
      <c r="AD173" s="170"/>
      <c r="AE173" s="277"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2"/>
      <c r="AC174" s="137"/>
      <c r="AD174" s="172"/>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1"/>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5"/>
      <c r="G176" s="232"/>
      <c r="H176" s="233"/>
      <c r="I176" s="233"/>
      <c r="J176" s="233"/>
      <c r="K176" s="233"/>
      <c r="L176" s="233"/>
      <c r="M176" s="233"/>
      <c r="N176" s="233"/>
      <c r="O176" s="233"/>
      <c r="P176" s="234"/>
      <c r="Q176" s="434"/>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5"/>
      <c r="G177" s="232"/>
      <c r="H177" s="233"/>
      <c r="I177" s="233"/>
      <c r="J177" s="233"/>
      <c r="K177" s="233"/>
      <c r="L177" s="233"/>
      <c r="M177" s="233"/>
      <c r="N177" s="233"/>
      <c r="O177" s="233"/>
      <c r="P177" s="234"/>
      <c r="Q177" s="434"/>
      <c r="R177" s="233"/>
      <c r="S177" s="233"/>
      <c r="T177" s="233"/>
      <c r="U177" s="233"/>
      <c r="V177" s="233"/>
      <c r="W177" s="233"/>
      <c r="X177" s="233"/>
      <c r="Y177" s="233"/>
      <c r="Z177" s="233"/>
      <c r="AA177" s="942"/>
      <c r="AB177" s="257"/>
      <c r="AC177" s="258"/>
      <c r="AD177" s="258"/>
      <c r="AE177" s="284" t="s">
        <v>373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1"/>
      <c r="B178" s="252"/>
      <c r="C178" s="251"/>
      <c r="D178" s="252"/>
      <c r="E178" s="251"/>
      <c r="F178" s="315"/>
      <c r="G178" s="232"/>
      <c r="H178" s="233"/>
      <c r="I178" s="233"/>
      <c r="J178" s="233"/>
      <c r="K178" s="233"/>
      <c r="L178" s="233"/>
      <c r="M178" s="233"/>
      <c r="N178" s="233"/>
      <c r="O178" s="233"/>
      <c r="P178" s="234"/>
      <c r="Q178" s="434"/>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5"/>
      <c r="G180" s="28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1" t="s">
        <v>460</v>
      </c>
      <c r="AC180" s="169"/>
      <c r="AD180" s="170"/>
      <c r="AE180" s="277"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2"/>
      <c r="AC181" s="137"/>
      <c r="AD181" s="172"/>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1"/>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5"/>
      <c r="G183" s="232"/>
      <c r="H183" s="233"/>
      <c r="I183" s="233"/>
      <c r="J183" s="233"/>
      <c r="K183" s="233"/>
      <c r="L183" s="233"/>
      <c r="M183" s="233"/>
      <c r="N183" s="233"/>
      <c r="O183" s="233"/>
      <c r="P183" s="234"/>
      <c r="Q183" s="434"/>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5"/>
      <c r="G184" s="232"/>
      <c r="H184" s="233"/>
      <c r="I184" s="233"/>
      <c r="J184" s="233"/>
      <c r="K184" s="233"/>
      <c r="L184" s="233"/>
      <c r="M184" s="233"/>
      <c r="N184" s="233"/>
      <c r="O184" s="233"/>
      <c r="P184" s="234"/>
      <c r="Q184" s="434"/>
      <c r="R184" s="233"/>
      <c r="S184" s="233"/>
      <c r="T184" s="233"/>
      <c r="U184" s="233"/>
      <c r="V184" s="233"/>
      <c r="W184" s="233"/>
      <c r="X184" s="233"/>
      <c r="Y184" s="233"/>
      <c r="Z184" s="233"/>
      <c r="AA184" s="94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5"/>
      <c r="G185" s="232"/>
      <c r="H185" s="233"/>
      <c r="I185" s="233"/>
      <c r="J185" s="233"/>
      <c r="K185" s="233"/>
      <c r="L185" s="233"/>
      <c r="M185" s="233"/>
      <c r="N185" s="233"/>
      <c r="O185" s="233"/>
      <c r="P185" s="234"/>
      <c r="Q185" s="434"/>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1"/>
      <c r="B190" s="252"/>
      <c r="C190" s="251"/>
      <c r="D190" s="252"/>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1"/>
      <c r="B191" s="252"/>
      <c r="C191" s="251"/>
      <c r="D191" s="252"/>
      <c r="E191" s="238" t="s">
        <v>386</v>
      </c>
      <c r="F191" s="239"/>
      <c r="G191" s="235"/>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1"/>
      <c r="B192" s="252"/>
      <c r="C192" s="251"/>
      <c r="D192" s="252"/>
      <c r="E192" s="249" t="s">
        <v>359</v>
      </c>
      <c r="F192" s="314"/>
      <c r="G192" s="310" t="s">
        <v>368</v>
      </c>
      <c r="H192" s="268"/>
      <c r="I192" s="268"/>
      <c r="J192" s="268"/>
      <c r="K192" s="268"/>
      <c r="L192" s="268"/>
      <c r="M192" s="268"/>
      <c r="N192" s="268"/>
      <c r="O192" s="268"/>
      <c r="P192" s="268"/>
      <c r="Q192" s="268"/>
      <c r="R192" s="268"/>
      <c r="S192" s="268"/>
      <c r="T192" s="268"/>
      <c r="U192" s="268"/>
      <c r="V192" s="268"/>
      <c r="W192" s="268"/>
      <c r="X192" s="269"/>
      <c r="Y192" s="311"/>
      <c r="Z192" s="312"/>
      <c r="AA192" s="313"/>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2" t="s">
        <v>370</v>
      </c>
      <c r="AV192" s="272"/>
      <c r="AW192" s="272"/>
      <c r="AX192" s="273"/>
    </row>
    <row r="193" spans="1:50" ht="18.75" hidden="1" customHeight="1" x14ac:dyDescent="0.15">
      <c r="A193" s="1001"/>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74"/>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75"/>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5"/>
      <c r="G196" s="310" t="s">
        <v>368</v>
      </c>
      <c r="H196" s="268"/>
      <c r="I196" s="268"/>
      <c r="J196" s="268"/>
      <c r="K196" s="268"/>
      <c r="L196" s="268"/>
      <c r="M196" s="268"/>
      <c r="N196" s="268"/>
      <c r="O196" s="268"/>
      <c r="P196" s="268"/>
      <c r="Q196" s="268"/>
      <c r="R196" s="268"/>
      <c r="S196" s="268"/>
      <c r="T196" s="268"/>
      <c r="U196" s="268"/>
      <c r="V196" s="268"/>
      <c r="W196" s="268"/>
      <c r="X196" s="269"/>
      <c r="Y196" s="311"/>
      <c r="Z196" s="312"/>
      <c r="AA196" s="313"/>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2" t="s">
        <v>370</v>
      </c>
      <c r="AV196" s="272"/>
      <c r="AW196" s="272"/>
      <c r="AX196" s="273"/>
    </row>
    <row r="197" spans="1:50" ht="18.75" hidden="1" customHeight="1" x14ac:dyDescent="0.15">
      <c r="A197" s="1001"/>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74"/>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75"/>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5"/>
      <c r="G200" s="310" t="s">
        <v>368</v>
      </c>
      <c r="H200" s="268"/>
      <c r="I200" s="268"/>
      <c r="J200" s="268"/>
      <c r="K200" s="268"/>
      <c r="L200" s="268"/>
      <c r="M200" s="268"/>
      <c r="N200" s="268"/>
      <c r="O200" s="268"/>
      <c r="P200" s="268"/>
      <c r="Q200" s="268"/>
      <c r="R200" s="268"/>
      <c r="S200" s="268"/>
      <c r="T200" s="268"/>
      <c r="U200" s="268"/>
      <c r="V200" s="268"/>
      <c r="W200" s="268"/>
      <c r="X200" s="269"/>
      <c r="Y200" s="311"/>
      <c r="Z200" s="312"/>
      <c r="AA200" s="313"/>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2" t="s">
        <v>370</v>
      </c>
      <c r="AV200" s="272"/>
      <c r="AW200" s="272"/>
      <c r="AX200" s="273"/>
    </row>
    <row r="201" spans="1:50" ht="18.75" hidden="1" customHeight="1" x14ac:dyDescent="0.15">
      <c r="A201" s="1001"/>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74"/>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75"/>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5"/>
      <c r="G204" s="310" t="s">
        <v>368</v>
      </c>
      <c r="H204" s="268"/>
      <c r="I204" s="268"/>
      <c r="J204" s="268"/>
      <c r="K204" s="268"/>
      <c r="L204" s="268"/>
      <c r="M204" s="268"/>
      <c r="N204" s="268"/>
      <c r="O204" s="268"/>
      <c r="P204" s="268"/>
      <c r="Q204" s="268"/>
      <c r="R204" s="268"/>
      <c r="S204" s="268"/>
      <c r="T204" s="268"/>
      <c r="U204" s="268"/>
      <c r="V204" s="268"/>
      <c r="W204" s="268"/>
      <c r="X204" s="269"/>
      <c r="Y204" s="311"/>
      <c r="Z204" s="312"/>
      <c r="AA204" s="313"/>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2" t="s">
        <v>370</v>
      </c>
      <c r="AV204" s="272"/>
      <c r="AW204" s="272"/>
      <c r="AX204" s="273"/>
    </row>
    <row r="205" spans="1:50" ht="18.75" hidden="1" customHeight="1" x14ac:dyDescent="0.15">
      <c r="A205" s="1001"/>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74"/>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75"/>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5"/>
      <c r="G208" s="310" t="s">
        <v>368</v>
      </c>
      <c r="H208" s="268"/>
      <c r="I208" s="268"/>
      <c r="J208" s="268"/>
      <c r="K208" s="268"/>
      <c r="L208" s="268"/>
      <c r="M208" s="268"/>
      <c r="N208" s="268"/>
      <c r="O208" s="268"/>
      <c r="P208" s="268"/>
      <c r="Q208" s="268"/>
      <c r="R208" s="268"/>
      <c r="S208" s="268"/>
      <c r="T208" s="268"/>
      <c r="U208" s="268"/>
      <c r="V208" s="268"/>
      <c r="W208" s="268"/>
      <c r="X208" s="269"/>
      <c r="Y208" s="311"/>
      <c r="Z208" s="312"/>
      <c r="AA208" s="313"/>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2" t="s">
        <v>370</v>
      </c>
      <c r="AV208" s="272"/>
      <c r="AW208" s="272"/>
      <c r="AX208" s="273"/>
    </row>
    <row r="209" spans="1:50" ht="18.75" hidden="1" customHeight="1" x14ac:dyDescent="0.15">
      <c r="A209" s="1001"/>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74"/>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75"/>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5"/>
      <c r="G212" s="28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1"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276"/>
    </row>
    <row r="213" spans="1:50" ht="22.5" hidden="1" customHeight="1" x14ac:dyDescent="0.15">
      <c r="A213" s="1001"/>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2"/>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5"/>
      <c r="G214" s="230"/>
      <c r="H214" s="161"/>
      <c r="I214" s="161"/>
      <c r="J214" s="161"/>
      <c r="K214" s="161"/>
      <c r="L214" s="161"/>
      <c r="M214" s="161"/>
      <c r="N214" s="161"/>
      <c r="O214" s="161"/>
      <c r="P214" s="231"/>
      <c r="Q214" s="904"/>
      <c r="R214" s="905"/>
      <c r="S214" s="905"/>
      <c r="T214" s="905"/>
      <c r="U214" s="905"/>
      <c r="V214" s="905"/>
      <c r="W214" s="905"/>
      <c r="X214" s="905"/>
      <c r="Y214" s="905"/>
      <c r="Z214" s="905"/>
      <c r="AA214" s="9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5"/>
      <c r="G215" s="232"/>
      <c r="H215" s="233"/>
      <c r="I215" s="233"/>
      <c r="J215" s="233"/>
      <c r="K215" s="233"/>
      <c r="L215" s="233"/>
      <c r="M215" s="233"/>
      <c r="N215" s="233"/>
      <c r="O215" s="233"/>
      <c r="P215" s="234"/>
      <c r="Q215" s="907"/>
      <c r="R215" s="908"/>
      <c r="S215" s="908"/>
      <c r="T215" s="908"/>
      <c r="U215" s="908"/>
      <c r="V215" s="908"/>
      <c r="W215" s="908"/>
      <c r="X215" s="908"/>
      <c r="Y215" s="908"/>
      <c r="Z215" s="908"/>
      <c r="AA215" s="9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5"/>
      <c r="G216" s="232"/>
      <c r="H216" s="233"/>
      <c r="I216" s="233"/>
      <c r="J216" s="233"/>
      <c r="K216" s="233"/>
      <c r="L216" s="233"/>
      <c r="M216" s="233"/>
      <c r="N216" s="233"/>
      <c r="O216" s="233"/>
      <c r="P216" s="234"/>
      <c r="Q216" s="907"/>
      <c r="R216" s="908"/>
      <c r="S216" s="908"/>
      <c r="T216" s="908"/>
      <c r="U216" s="908"/>
      <c r="V216" s="908"/>
      <c r="W216" s="908"/>
      <c r="X216" s="908"/>
      <c r="Y216" s="908"/>
      <c r="Z216" s="908"/>
      <c r="AA216" s="909"/>
      <c r="AB216" s="257"/>
      <c r="AC216" s="258"/>
      <c r="AD216" s="258"/>
      <c r="AE216" s="284" t="s">
        <v>373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1"/>
      <c r="B217" s="252"/>
      <c r="C217" s="251"/>
      <c r="D217" s="252"/>
      <c r="E217" s="251"/>
      <c r="F217" s="315"/>
      <c r="G217" s="232"/>
      <c r="H217" s="233"/>
      <c r="I217" s="233"/>
      <c r="J217" s="233"/>
      <c r="K217" s="233"/>
      <c r="L217" s="233"/>
      <c r="M217" s="233"/>
      <c r="N217" s="233"/>
      <c r="O217" s="233"/>
      <c r="P217" s="234"/>
      <c r="Q217" s="907"/>
      <c r="R217" s="908"/>
      <c r="S217" s="908"/>
      <c r="T217" s="908"/>
      <c r="U217" s="908"/>
      <c r="V217" s="908"/>
      <c r="W217" s="908"/>
      <c r="X217" s="908"/>
      <c r="Y217" s="908"/>
      <c r="Z217" s="908"/>
      <c r="AA217" s="9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5"/>
      <c r="G218" s="235"/>
      <c r="H218" s="164"/>
      <c r="I218" s="164"/>
      <c r="J218" s="164"/>
      <c r="K218" s="164"/>
      <c r="L218" s="164"/>
      <c r="M218" s="164"/>
      <c r="N218" s="164"/>
      <c r="O218" s="164"/>
      <c r="P218" s="236"/>
      <c r="Q218" s="910"/>
      <c r="R218" s="911"/>
      <c r="S218" s="911"/>
      <c r="T218" s="911"/>
      <c r="U218" s="911"/>
      <c r="V218" s="911"/>
      <c r="W218" s="911"/>
      <c r="X218" s="911"/>
      <c r="Y218" s="911"/>
      <c r="Z218" s="911"/>
      <c r="AA218" s="9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5"/>
      <c r="G219" s="28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1" t="s">
        <v>460</v>
      </c>
      <c r="AC219" s="169"/>
      <c r="AD219" s="170"/>
      <c r="AE219" s="277"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2"/>
      <c r="AC220" s="137"/>
      <c r="AD220" s="172"/>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1"/>
      <c r="B221" s="252"/>
      <c r="C221" s="251"/>
      <c r="D221" s="252"/>
      <c r="E221" s="251"/>
      <c r="F221" s="315"/>
      <c r="G221" s="230"/>
      <c r="H221" s="161"/>
      <c r="I221" s="161"/>
      <c r="J221" s="161"/>
      <c r="K221" s="161"/>
      <c r="L221" s="161"/>
      <c r="M221" s="161"/>
      <c r="N221" s="161"/>
      <c r="O221" s="161"/>
      <c r="P221" s="231"/>
      <c r="Q221" s="904"/>
      <c r="R221" s="905"/>
      <c r="S221" s="905"/>
      <c r="T221" s="905"/>
      <c r="U221" s="905"/>
      <c r="V221" s="905"/>
      <c r="W221" s="905"/>
      <c r="X221" s="905"/>
      <c r="Y221" s="905"/>
      <c r="Z221" s="905"/>
      <c r="AA221" s="9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5"/>
      <c r="G222" s="232"/>
      <c r="H222" s="233"/>
      <c r="I222" s="233"/>
      <c r="J222" s="233"/>
      <c r="K222" s="233"/>
      <c r="L222" s="233"/>
      <c r="M222" s="233"/>
      <c r="N222" s="233"/>
      <c r="O222" s="233"/>
      <c r="P222" s="234"/>
      <c r="Q222" s="907"/>
      <c r="R222" s="908"/>
      <c r="S222" s="908"/>
      <c r="T222" s="908"/>
      <c r="U222" s="908"/>
      <c r="V222" s="908"/>
      <c r="W222" s="908"/>
      <c r="X222" s="908"/>
      <c r="Y222" s="908"/>
      <c r="Z222" s="908"/>
      <c r="AA222" s="9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5"/>
      <c r="G223" s="232"/>
      <c r="H223" s="233"/>
      <c r="I223" s="233"/>
      <c r="J223" s="233"/>
      <c r="K223" s="233"/>
      <c r="L223" s="233"/>
      <c r="M223" s="233"/>
      <c r="N223" s="233"/>
      <c r="O223" s="233"/>
      <c r="P223" s="234"/>
      <c r="Q223" s="907"/>
      <c r="R223" s="908"/>
      <c r="S223" s="908"/>
      <c r="T223" s="908"/>
      <c r="U223" s="908"/>
      <c r="V223" s="908"/>
      <c r="W223" s="908"/>
      <c r="X223" s="908"/>
      <c r="Y223" s="908"/>
      <c r="Z223" s="908"/>
      <c r="AA223" s="909"/>
      <c r="AB223" s="257"/>
      <c r="AC223" s="258"/>
      <c r="AD223" s="258"/>
      <c r="AE223" s="284" t="s">
        <v>373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1"/>
      <c r="B224" s="252"/>
      <c r="C224" s="251"/>
      <c r="D224" s="252"/>
      <c r="E224" s="251"/>
      <c r="F224" s="315"/>
      <c r="G224" s="232"/>
      <c r="H224" s="233"/>
      <c r="I224" s="233"/>
      <c r="J224" s="233"/>
      <c r="K224" s="233"/>
      <c r="L224" s="233"/>
      <c r="M224" s="233"/>
      <c r="N224" s="233"/>
      <c r="O224" s="233"/>
      <c r="P224" s="234"/>
      <c r="Q224" s="907"/>
      <c r="R224" s="908"/>
      <c r="S224" s="908"/>
      <c r="T224" s="908"/>
      <c r="U224" s="908"/>
      <c r="V224" s="908"/>
      <c r="W224" s="908"/>
      <c r="X224" s="908"/>
      <c r="Y224" s="908"/>
      <c r="Z224" s="908"/>
      <c r="AA224" s="9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5"/>
      <c r="G225" s="235"/>
      <c r="H225" s="164"/>
      <c r="I225" s="164"/>
      <c r="J225" s="164"/>
      <c r="K225" s="164"/>
      <c r="L225" s="164"/>
      <c r="M225" s="164"/>
      <c r="N225" s="164"/>
      <c r="O225" s="164"/>
      <c r="P225" s="236"/>
      <c r="Q225" s="910"/>
      <c r="R225" s="911"/>
      <c r="S225" s="911"/>
      <c r="T225" s="911"/>
      <c r="U225" s="911"/>
      <c r="V225" s="911"/>
      <c r="W225" s="911"/>
      <c r="X225" s="911"/>
      <c r="Y225" s="911"/>
      <c r="Z225" s="911"/>
      <c r="AA225" s="9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5"/>
      <c r="G226" s="28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1" t="s">
        <v>460</v>
      </c>
      <c r="AC226" s="169"/>
      <c r="AD226" s="170"/>
      <c r="AE226" s="277"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2"/>
      <c r="AC227" s="137"/>
      <c r="AD227" s="172"/>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1"/>
      <c r="B228" s="252"/>
      <c r="C228" s="251"/>
      <c r="D228" s="252"/>
      <c r="E228" s="251"/>
      <c r="F228" s="315"/>
      <c r="G228" s="230"/>
      <c r="H228" s="161"/>
      <c r="I228" s="161"/>
      <c r="J228" s="161"/>
      <c r="K228" s="161"/>
      <c r="L228" s="161"/>
      <c r="M228" s="161"/>
      <c r="N228" s="161"/>
      <c r="O228" s="161"/>
      <c r="P228" s="231"/>
      <c r="Q228" s="904"/>
      <c r="R228" s="905"/>
      <c r="S228" s="905"/>
      <c r="T228" s="905"/>
      <c r="U228" s="905"/>
      <c r="V228" s="905"/>
      <c r="W228" s="905"/>
      <c r="X228" s="905"/>
      <c r="Y228" s="905"/>
      <c r="Z228" s="905"/>
      <c r="AA228" s="9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5"/>
      <c r="G229" s="232"/>
      <c r="H229" s="233"/>
      <c r="I229" s="233"/>
      <c r="J229" s="233"/>
      <c r="K229" s="233"/>
      <c r="L229" s="233"/>
      <c r="M229" s="233"/>
      <c r="N229" s="233"/>
      <c r="O229" s="233"/>
      <c r="P229" s="234"/>
      <c r="Q229" s="907"/>
      <c r="R229" s="908"/>
      <c r="S229" s="908"/>
      <c r="T229" s="908"/>
      <c r="U229" s="908"/>
      <c r="V229" s="908"/>
      <c r="W229" s="908"/>
      <c r="X229" s="908"/>
      <c r="Y229" s="908"/>
      <c r="Z229" s="908"/>
      <c r="AA229" s="9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5"/>
      <c r="G230" s="232"/>
      <c r="H230" s="233"/>
      <c r="I230" s="233"/>
      <c r="J230" s="233"/>
      <c r="K230" s="233"/>
      <c r="L230" s="233"/>
      <c r="M230" s="233"/>
      <c r="N230" s="233"/>
      <c r="O230" s="233"/>
      <c r="P230" s="234"/>
      <c r="Q230" s="907"/>
      <c r="R230" s="908"/>
      <c r="S230" s="908"/>
      <c r="T230" s="908"/>
      <c r="U230" s="908"/>
      <c r="V230" s="908"/>
      <c r="W230" s="908"/>
      <c r="X230" s="908"/>
      <c r="Y230" s="908"/>
      <c r="Z230" s="908"/>
      <c r="AA230" s="909"/>
      <c r="AB230" s="257"/>
      <c r="AC230" s="258"/>
      <c r="AD230" s="258"/>
      <c r="AE230" s="284" t="s">
        <v>373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1"/>
      <c r="B231" s="252"/>
      <c r="C231" s="251"/>
      <c r="D231" s="252"/>
      <c r="E231" s="251"/>
      <c r="F231" s="315"/>
      <c r="G231" s="232"/>
      <c r="H231" s="233"/>
      <c r="I231" s="233"/>
      <c r="J231" s="233"/>
      <c r="K231" s="233"/>
      <c r="L231" s="233"/>
      <c r="M231" s="233"/>
      <c r="N231" s="233"/>
      <c r="O231" s="233"/>
      <c r="P231" s="234"/>
      <c r="Q231" s="907"/>
      <c r="R231" s="908"/>
      <c r="S231" s="908"/>
      <c r="T231" s="908"/>
      <c r="U231" s="908"/>
      <c r="V231" s="908"/>
      <c r="W231" s="908"/>
      <c r="X231" s="908"/>
      <c r="Y231" s="908"/>
      <c r="Z231" s="908"/>
      <c r="AA231" s="9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5"/>
      <c r="G232" s="235"/>
      <c r="H232" s="164"/>
      <c r="I232" s="164"/>
      <c r="J232" s="164"/>
      <c r="K232" s="164"/>
      <c r="L232" s="164"/>
      <c r="M232" s="164"/>
      <c r="N232" s="164"/>
      <c r="O232" s="164"/>
      <c r="P232" s="236"/>
      <c r="Q232" s="910"/>
      <c r="R232" s="911"/>
      <c r="S232" s="911"/>
      <c r="T232" s="911"/>
      <c r="U232" s="911"/>
      <c r="V232" s="911"/>
      <c r="W232" s="911"/>
      <c r="X232" s="911"/>
      <c r="Y232" s="911"/>
      <c r="Z232" s="911"/>
      <c r="AA232" s="9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5"/>
      <c r="G233" s="28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1" t="s">
        <v>460</v>
      </c>
      <c r="AC233" s="169"/>
      <c r="AD233" s="170"/>
      <c r="AE233" s="277"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2"/>
      <c r="AC234" s="137"/>
      <c r="AD234" s="172"/>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1"/>
      <c r="B235" s="252"/>
      <c r="C235" s="251"/>
      <c r="D235" s="252"/>
      <c r="E235" s="251"/>
      <c r="F235" s="315"/>
      <c r="G235" s="230"/>
      <c r="H235" s="161"/>
      <c r="I235" s="161"/>
      <c r="J235" s="161"/>
      <c r="K235" s="161"/>
      <c r="L235" s="161"/>
      <c r="M235" s="161"/>
      <c r="N235" s="161"/>
      <c r="O235" s="161"/>
      <c r="P235" s="231"/>
      <c r="Q235" s="904"/>
      <c r="R235" s="905"/>
      <c r="S235" s="905"/>
      <c r="T235" s="905"/>
      <c r="U235" s="905"/>
      <c r="V235" s="905"/>
      <c r="W235" s="905"/>
      <c r="X235" s="905"/>
      <c r="Y235" s="905"/>
      <c r="Z235" s="905"/>
      <c r="AA235" s="9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5"/>
      <c r="G236" s="232"/>
      <c r="H236" s="233"/>
      <c r="I236" s="233"/>
      <c r="J236" s="233"/>
      <c r="K236" s="233"/>
      <c r="L236" s="233"/>
      <c r="M236" s="233"/>
      <c r="N236" s="233"/>
      <c r="O236" s="233"/>
      <c r="P236" s="234"/>
      <c r="Q236" s="907"/>
      <c r="R236" s="908"/>
      <c r="S236" s="908"/>
      <c r="T236" s="908"/>
      <c r="U236" s="908"/>
      <c r="V236" s="908"/>
      <c r="W236" s="908"/>
      <c r="X236" s="908"/>
      <c r="Y236" s="908"/>
      <c r="Z236" s="908"/>
      <c r="AA236" s="9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5"/>
      <c r="G237" s="232"/>
      <c r="H237" s="233"/>
      <c r="I237" s="233"/>
      <c r="J237" s="233"/>
      <c r="K237" s="233"/>
      <c r="L237" s="233"/>
      <c r="M237" s="233"/>
      <c r="N237" s="233"/>
      <c r="O237" s="233"/>
      <c r="P237" s="234"/>
      <c r="Q237" s="907"/>
      <c r="R237" s="908"/>
      <c r="S237" s="908"/>
      <c r="T237" s="908"/>
      <c r="U237" s="908"/>
      <c r="V237" s="908"/>
      <c r="W237" s="908"/>
      <c r="X237" s="908"/>
      <c r="Y237" s="908"/>
      <c r="Z237" s="908"/>
      <c r="AA237" s="909"/>
      <c r="AB237" s="257"/>
      <c r="AC237" s="258"/>
      <c r="AD237" s="258"/>
      <c r="AE237" s="284" t="s">
        <v>373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1"/>
      <c r="B238" s="252"/>
      <c r="C238" s="251"/>
      <c r="D238" s="252"/>
      <c r="E238" s="251"/>
      <c r="F238" s="315"/>
      <c r="G238" s="232"/>
      <c r="H238" s="233"/>
      <c r="I238" s="233"/>
      <c r="J238" s="233"/>
      <c r="K238" s="233"/>
      <c r="L238" s="233"/>
      <c r="M238" s="233"/>
      <c r="N238" s="233"/>
      <c r="O238" s="233"/>
      <c r="P238" s="234"/>
      <c r="Q238" s="907"/>
      <c r="R238" s="908"/>
      <c r="S238" s="908"/>
      <c r="T238" s="908"/>
      <c r="U238" s="908"/>
      <c r="V238" s="908"/>
      <c r="W238" s="908"/>
      <c r="X238" s="908"/>
      <c r="Y238" s="908"/>
      <c r="Z238" s="908"/>
      <c r="AA238" s="9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5"/>
      <c r="G239" s="235"/>
      <c r="H239" s="164"/>
      <c r="I239" s="164"/>
      <c r="J239" s="164"/>
      <c r="K239" s="164"/>
      <c r="L239" s="164"/>
      <c r="M239" s="164"/>
      <c r="N239" s="164"/>
      <c r="O239" s="164"/>
      <c r="P239" s="236"/>
      <c r="Q239" s="910"/>
      <c r="R239" s="911"/>
      <c r="S239" s="911"/>
      <c r="T239" s="911"/>
      <c r="U239" s="911"/>
      <c r="V239" s="911"/>
      <c r="W239" s="911"/>
      <c r="X239" s="911"/>
      <c r="Y239" s="911"/>
      <c r="Z239" s="911"/>
      <c r="AA239" s="9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5"/>
      <c r="G240" s="28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1" t="s">
        <v>460</v>
      </c>
      <c r="AC240" s="169"/>
      <c r="AD240" s="170"/>
      <c r="AE240" s="277"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2"/>
      <c r="AC241" s="137"/>
      <c r="AD241" s="172"/>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1"/>
      <c r="B242" s="252"/>
      <c r="C242" s="251"/>
      <c r="D242" s="252"/>
      <c r="E242" s="251"/>
      <c r="F242" s="315"/>
      <c r="G242" s="230"/>
      <c r="H242" s="161"/>
      <c r="I242" s="161"/>
      <c r="J242" s="161"/>
      <c r="K242" s="161"/>
      <c r="L242" s="161"/>
      <c r="M242" s="161"/>
      <c r="N242" s="161"/>
      <c r="O242" s="161"/>
      <c r="P242" s="231"/>
      <c r="Q242" s="904"/>
      <c r="R242" s="905"/>
      <c r="S242" s="905"/>
      <c r="T242" s="905"/>
      <c r="U242" s="905"/>
      <c r="V242" s="905"/>
      <c r="W242" s="905"/>
      <c r="X242" s="905"/>
      <c r="Y242" s="905"/>
      <c r="Z242" s="905"/>
      <c r="AA242" s="9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5"/>
      <c r="G243" s="232"/>
      <c r="H243" s="233"/>
      <c r="I243" s="233"/>
      <c r="J243" s="233"/>
      <c r="K243" s="233"/>
      <c r="L243" s="233"/>
      <c r="M243" s="233"/>
      <c r="N243" s="233"/>
      <c r="O243" s="233"/>
      <c r="P243" s="234"/>
      <c r="Q243" s="907"/>
      <c r="R243" s="908"/>
      <c r="S243" s="908"/>
      <c r="T243" s="908"/>
      <c r="U243" s="908"/>
      <c r="V243" s="908"/>
      <c r="W243" s="908"/>
      <c r="X243" s="908"/>
      <c r="Y243" s="908"/>
      <c r="Z243" s="908"/>
      <c r="AA243" s="9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5"/>
      <c r="G244" s="232"/>
      <c r="H244" s="233"/>
      <c r="I244" s="233"/>
      <c r="J244" s="233"/>
      <c r="K244" s="233"/>
      <c r="L244" s="233"/>
      <c r="M244" s="233"/>
      <c r="N244" s="233"/>
      <c r="O244" s="233"/>
      <c r="P244" s="234"/>
      <c r="Q244" s="907"/>
      <c r="R244" s="908"/>
      <c r="S244" s="908"/>
      <c r="T244" s="908"/>
      <c r="U244" s="908"/>
      <c r="V244" s="908"/>
      <c r="W244" s="908"/>
      <c r="X244" s="908"/>
      <c r="Y244" s="908"/>
      <c r="Z244" s="908"/>
      <c r="AA244" s="9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5"/>
      <c r="G245" s="232"/>
      <c r="H245" s="233"/>
      <c r="I245" s="233"/>
      <c r="J245" s="233"/>
      <c r="K245" s="233"/>
      <c r="L245" s="233"/>
      <c r="M245" s="233"/>
      <c r="N245" s="233"/>
      <c r="O245" s="233"/>
      <c r="P245" s="234"/>
      <c r="Q245" s="907"/>
      <c r="R245" s="908"/>
      <c r="S245" s="908"/>
      <c r="T245" s="908"/>
      <c r="U245" s="908"/>
      <c r="V245" s="908"/>
      <c r="W245" s="908"/>
      <c r="X245" s="908"/>
      <c r="Y245" s="908"/>
      <c r="Z245" s="908"/>
      <c r="AA245" s="9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6"/>
      <c r="F246" s="317"/>
      <c r="G246" s="235"/>
      <c r="H246" s="164"/>
      <c r="I246" s="164"/>
      <c r="J246" s="164"/>
      <c r="K246" s="164"/>
      <c r="L246" s="164"/>
      <c r="M246" s="164"/>
      <c r="N246" s="164"/>
      <c r="O246" s="164"/>
      <c r="P246" s="236"/>
      <c r="Q246" s="910"/>
      <c r="R246" s="911"/>
      <c r="S246" s="911"/>
      <c r="T246" s="911"/>
      <c r="U246" s="911"/>
      <c r="V246" s="911"/>
      <c r="W246" s="911"/>
      <c r="X246" s="911"/>
      <c r="Y246" s="911"/>
      <c r="Z246" s="911"/>
      <c r="AA246" s="9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1"/>
      <c r="B250" s="252"/>
      <c r="C250" s="251"/>
      <c r="D250" s="252"/>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1"/>
      <c r="B251" s="252"/>
      <c r="C251" s="251"/>
      <c r="D251" s="252"/>
      <c r="E251" s="238" t="s">
        <v>386</v>
      </c>
      <c r="F251" s="239"/>
      <c r="G251" s="235"/>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1"/>
      <c r="B252" s="252"/>
      <c r="C252" s="251"/>
      <c r="D252" s="252"/>
      <c r="E252" s="249" t="s">
        <v>359</v>
      </c>
      <c r="F252" s="314"/>
      <c r="G252" s="310" t="s">
        <v>368</v>
      </c>
      <c r="H252" s="268"/>
      <c r="I252" s="268"/>
      <c r="J252" s="268"/>
      <c r="K252" s="268"/>
      <c r="L252" s="268"/>
      <c r="M252" s="268"/>
      <c r="N252" s="268"/>
      <c r="O252" s="268"/>
      <c r="P252" s="268"/>
      <c r="Q252" s="268"/>
      <c r="R252" s="268"/>
      <c r="S252" s="268"/>
      <c r="T252" s="268"/>
      <c r="U252" s="268"/>
      <c r="V252" s="268"/>
      <c r="W252" s="268"/>
      <c r="X252" s="269"/>
      <c r="Y252" s="311"/>
      <c r="Z252" s="312"/>
      <c r="AA252" s="313"/>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2" t="s">
        <v>370</v>
      </c>
      <c r="AV252" s="272"/>
      <c r="AW252" s="272"/>
      <c r="AX252" s="273"/>
    </row>
    <row r="253" spans="1:50" ht="18.75" hidden="1" customHeight="1" x14ac:dyDescent="0.15">
      <c r="A253" s="1001"/>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74"/>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75"/>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5"/>
      <c r="G256" s="310" t="s">
        <v>368</v>
      </c>
      <c r="H256" s="268"/>
      <c r="I256" s="268"/>
      <c r="J256" s="268"/>
      <c r="K256" s="268"/>
      <c r="L256" s="268"/>
      <c r="M256" s="268"/>
      <c r="N256" s="268"/>
      <c r="O256" s="268"/>
      <c r="P256" s="268"/>
      <c r="Q256" s="268"/>
      <c r="R256" s="268"/>
      <c r="S256" s="268"/>
      <c r="T256" s="268"/>
      <c r="U256" s="268"/>
      <c r="V256" s="268"/>
      <c r="W256" s="268"/>
      <c r="X256" s="269"/>
      <c r="Y256" s="311"/>
      <c r="Z256" s="312"/>
      <c r="AA256" s="313"/>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2" t="s">
        <v>370</v>
      </c>
      <c r="AV256" s="272"/>
      <c r="AW256" s="272"/>
      <c r="AX256" s="273"/>
    </row>
    <row r="257" spans="1:50" ht="18.75" hidden="1" customHeight="1" x14ac:dyDescent="0.15">
      <c r="A257" s="1001"/>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74"/>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75"/>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5"/>
      <c r="G260" s="310" t="s">
        <v>368</v>
      </c>
      <c r="H260" s="268"/>
      <c r="I260" s="268"/>
      <c r="J260" s="268"/>
      <c r="K260" s="268"/>
      <c r="L260" s="268"/>
      <c r="M260" s="268"/>
      <c r="N260" s="268"/>
      <c r="O260" s="268"/>
      <c r="P260" s="268"/>
      <c r="Q260" s="268"/>
      <c r="R260" s="268"/>
      <c r="S260" s="268"/>
      <c r="T260" s="268"/>
      <c r="U260" s="268"/>
      <c r="V260" s="268"/>
      <c r="W260" s="268"/>
      <c r="X260" s="269"/>
      <c r="Y260" s="311"/>
      <c r="Z260" s="312"/>
      <c r="AA260" s="313"/>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2" t="s">
        <v>370</v>
      </c>
      <c r="AV260" s="272"/>
      <c r="AW260" s="272"/>
      <c r="AX260" s="273"/>
    </row>
    <row r="261" spans="1:50" ht="18.75" hidden="1" customHeight="1" x14ac:dyDescent="0.15">
      <c r="A261" s="1001"/>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74"/>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75"/>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5"/>
      <c r="G264" s="28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74"/>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75"/>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5"/>
      <c r="G268" s="310" t="s">
        <v>368</v>
      </c>
      <c r="H268" s="268"/>
      <c r="I268" s="268"/>
      <c r="J268" s="268"/>
      <c r="K268" s="268"/>
      <c r="L268" s="268"/>
      <c r="M268" s="268"/>
      <c r="N268" s="268"/>
      <c r="O268" s="268"/>
      <c r="P268" s="268"/>
      <c r="Q268" s="268"/>
      <c r="R268" s="268"/>
      <c r="S268" s="268"/>
      <c r="T268" s="268"/>
      <c r="U268" s="268"/>
      <c r="V268" s="268"/>
      <c r="W268" s="268"/>
      <c r="X268" s="269"/>
      <c r="Y268" s="311"/>
      <c r="Z268" s="312"/>
      <c r="AA268" s="313"/>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2" t="s">
        <v>370</v>
      </c>
      <c r="AV268" s="272"/>
      <c r="AW268" s="272"/>
      <c r="AX268" s="273"/>
    </row>
    <row r="269" spans="1:50" ht="18.75" hidden="1" customHeight="1" x14ac:dyDescent="0.15">
      <c r="A269" s="1001"/>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74"/>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75"/>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5"/>
      <c r="G272" s="28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1"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276"/>
    </row>
    <row r="273" spans="1:50" ht="22.5" hidden="1" customHeight="1" x14ac:dyDescent="0.15">
      <c r="A273" s="1001"/>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2"/>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5"/>
      <c r="G274" s="230"/>
      <c r="H274" s="161"/>
      <c r="I274" s="161"/>
      <c r="J274" s="161"/>
      <c r="K274" s="161"/>
      <c r="L274" s="161"/>
      <c r="M274" s="161"/>
      <c r="N274" s="161"/>
      <c r="O274" s="161"/>
      <c r="P274" s="231"/>
      <c r="Q274" s="904"/>
      <c r="R274" s="905"/>
      <c r="S274" s="905"/>
      <c r="T274" s="905"/>
      <c r="U274" s="905"/>
      <c r="V274" s="905"/>
      <c r="W274" s="905"/>
      <c r="X274" s="905"/>
      <c r="Y274" s="905"/>
      <c r="Z274" s="905"/>
      <c r="AA274" s="9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5"/>
      <c r="G275" s="232"/>
      <c r="H275" s="233"/>
      <c r="I275" s="233"/>
      <c r="J275" s="233"/>
      <c r="K275" s="233"/>
      <c r="L275" s="233"/>
      <c r="M275" s="233"/>
      <c r="N275" s="233"/>
      <c r="O275" s="233"/>
      <c r="P275" s="234"/>
      <c r="Q275" s="907"/>
      <c r="R275" s="908"/>
      <c r="S275" s="908"/>
      <c r="T275" s="908"/>
      <c r="U275" s="908"/>
      <c r="V275" s="908"/>
      <c r="W275" s="908"/>
      <c r="X275" s="908"/>
      <c r="Y275" s="908"/>
      <c r="Z275" s="908"/>
      <c r="AA275" s="9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5"/>
      <c r="G276" s="232"/>
      <c r="H276" s="233"/>
      <c r="I276" s="233"/>
      <c r="J276" s="233"/>
      <c r="K276" s="233"/>
      <c r="L276" s="233"/>
      <c r="M276" s="233"/>
      <c r="N276" s="233"/>
      <c r="O276" s="233"/>
      <c r="P276" s="234"/>
      <c r="Q276" s="907"/>
      <c r="R276" s="908"/>
      <c r="S276" s="908"/>
      <c r="T276" s="908"/>
      <c r="U276" s="908"/>
      <c r="V276" s="908"/>
      <c r="W276" s="908"/>
      <c r="X276" s="908"/>
      <c r="Y276" s="908"/>
      <c r="Z276" s="908"/>
      <c r="AA276" s="909"/>
      <c r="AB276" s="257"/>
      <c r="AC276" s="258"/>
      <c r="AD276" s="258"/>
      <c r="AE276" s="284" t="s">
        <v>373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1"/>
      <c r="B277" s="252"/>
      <c r="C277" s="251"/>
      <c r="D277" s="252"/>
      <c r="E277" s="251"/>
      <c r="F277" s="315"/>
      <c r="G277" s="232"/>
      <c r="H277" s="233"/>
      <c r="I277" s="233"/>
      <c r="J277" s="233"/>
      <c r="K277" s="233"/>
      <c r="L277" s="233"/>
      <c r="M277" s="233"/>
      <c r="N277" s="233"/>
      <c r="O277" s="233"/>
      <c r="P277" s="234"/>
      <c r="Q277" s="907"/>
      <c r="R277" s="908"/>
      <c r="S277" s="908"/>
      <c r="T277" s="908"/>
      <c r="U277" s="908"/>
      <c r="V277" s="908"/>
      <c r="W277" s="908"/>
      <c r="X277" s="908"/>
      <c r="Y277" s="908"/>
      <c r="Z277" s="908"/>
      <c r="AA277" s="9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5"/>
      <c r="G278" s="235"/>
      <c r="H278" s="164"/>
      <c r="I278" s="164"/>
      <c r="J278" s="164"/>
      <c r="K278" s="164"/>
      <c r="L278" s="164"/>
      <c r="M278" s="164"/>
      <c r="N278" s="164"/>
      <c r="O278" s="164"/>
      <c r="P278" s="236"/>
      <c r="Q278" s="910"/>
      <c r="R278" s="911"/>
      <c r="S278" s="911"/>
      <c r="T278" s="911"/>
      <c r="U278" s="911"/>
      <c r="V278" s="911"/>
      <c r="W278" s="911"/>
      <c r="X278" s="911"/>
      <c r="Y278" s="911"/>
      <c r="Z278" s="911"/>
      <c r="AA278" s="9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5"/>
      <c r="G279" s="28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1" t="s">
        <v>460</v>
      </c>
      <c r="AC279" s="169"/>
      <c r="AD279" s="170"/>
      <c r="AE279" s="277"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2"/>
      <c r="AC280" s="137"/>
      <c r="AD280" s="172"/>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1"/>
      <c r="B281" s="252"/>
      <c r="C281" s="251"/>
      <c r="D281" s="252"/>
      <c r="E281" s="251"/>
      <c r="F281" s="315"/>
      <c r="G281" s="230"/>
      <c r="H281" s="161"/>
      <c r="I281" s="161"/>
      <c r="J281" s="161"/>
      <c r="K281" s="161"/>
      <c r="L281" s="161"/>
      <c r="M281" s="161"/>
      <c r="N281" s="161"/>
      <c r="O281" s="161"/>
      <c r="P281" s="231"/>
      <c r="Q281" s="904"/>
      <c r="R281" s="905"/>
      <c r="S281" s="905"/>
      <c r="T281" s="905"/>
      <c r="U281" s="905"/>
      <c r="V281" s="905"/>
      <c r="W281" s="905"/>
      <c r="X281" s="905"/>
      <c r="Y281" s="905"/>
      <c r="Z281" s="905"/>
      <c r="AA281" s="9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5"/>
      <c r="G282" s="232"/>
      <c r="H282" s="233"/>
      <c r="I282" s="233"/>
      <c r="J282" s="233"/>
      <c r="K282" s="233"/>
      <c r="L282" s="233"/>
      <c r="M282" s="233"/>
      <c r="N282" s="233"/>
      <c r="O282" s="233"/>
      <c r="P282" s="234"/>
      <c r="Q282" s="907"/>
      <c r="R282" s="908"/>
      <c r="S282" s="908"/>
      <c r="T282" s="908"/>
      <c r="U282" s="908"/>
      <c r="V282" s="908"/>
      <c r="W282" s="908"/>
      <c r="X282" s="908"/>
      <c r="Y282" s="908"/>
      <c r="Z282" s="908"/>
      <c r="AA282" s="9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5"/>
      <c r="G283" s="232"/>
      <c r="H283" s="233"/>
      <c r="I283" s="233"/>
      <c r="J283" s="233"/>
      <c r="K283" s="233"/>
      <c r="L283" s="233"/>
      <c r="M283" s="233"/>
      <c r="N283" s="233"/>
      <c r="O283" s="233"/>
      <c r="P283" s="234"/>
      <c r="Q283" s="907"/>
      <c r="R283" s="908"/>
      <c r="S283" s="908"/>
      <c r="T283" s="908"/>
      <c r="U283" s="908"/>
      <c r="V283" s="908"/>
      <c r="W283" s="908"/>
      <c r="X283" s="908"/>
      <c r="Y283" s="908"/>
      <c r="Z283" s="908"/>
      <c r="AA283" s="909"/>
      <c r="AB283" s="257"/>
      <c r="AC283" s="258"/>
      <c r="AD283" s="258"/>
      <c r="AE283" s="284" t="s">
        <v>373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1"/>
      <c r="B284" s="252"/>
      <c r="C284" s="251"/>
      <c r="D284" s="252"/>
      <c r="E284" s="251"/>
      <c r="F284" s="315"/>
      <c r="G284" s="232"/>
      <c r="H284" s="233"/>
      <c r="I284" s="233"/>
      <c r="J284" s="233"/>
      <c r="K284" s="233"/>
      <c r="L284" s="233"/>
      <c r="M284" s="233"/>
      <c r="N284" s="233"/>
      <c r="O284" s="233"/>
      <c r="P284" s="234"/>
      <c r="Q284" s="907"/>
      <c r="R284" s="908"/>
      <c r="S284" s="908"/>
      <c r="T284" s="908"/>
      <c r="U284" s="908"/>
      <c r="V284" s="908"/>
      <c r="W284" s="908"/>
      <c r="X284" s="908"/>
      <c r="Y284" s="908"/>
      <c r="Z284" s="908"/>
      <c r="AA284" s="9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5"/>
      <c r="G285" s="235"/>
      <c r="H285" s="164"/>
      <c r="I285" s="164"/>
      <c r="J285" s="164"/>
      <c r="K285" s="164"/>
      <c r="L285" s="164"/>
      <c r="M285" s="164"/>
      <c r="N285" s="164"/>
      <c r="O285" s="164"/>
      <c r="P285" s="236"/>
      <c r="Q285" s="910"/>
      <c r="R285" s="911"/>
      <c r="S285" s="911"/>
      <c r="T285" s="911"/>
      <c r="U285" s="911"/>
      <c r="V285" s="911"/>
      <c r="W285" s="911"/>
      <c r="X285" s="911"/>
      <c r="Y285" s="911"/>
      <c r="Z285" s="911"/>
      <c r="AA285" s="9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5"/>
      <c r="G286" s="28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1" t="s">
        <v>460</v>
      </c>
      <c r="AC286" s="169"/>
      <c r="AD286" s="170"/>
      <c r="AE286" s="277"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2"/>
      <c r="AC287" s="137"/>
      <c r="AD287" s="172"/>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1"/>
      <c r="B288" s="252"/>
      <c r="C288" s="251"/>
      <c r="D288" s="252"/>
      <c r="E288" s="251"/>
      <c r="F288" s="315"/>
      <c r="G288" s="230"/>
      <c r="H288" s="161"/>
      <c r="I288" s="161"/>
      <c r="J288" s="161"/>
      <c r="K288" s="161"/>
      <c r="L288" s="161"/>
      <c r="M288" s="161"/>
      <c r="N288" s="161"/>
      <c r="O288" s="161"/>
      <c r="P288" s="231"/>
      <c r="Q288" s="904"/>
      <c r="R288" s="905"/>
      <c r="S288" s="905"/>
      <c r="T288" s="905"/>
      <c r="U288" s="905"/>
      <c r="V288" s="905"/>
      <c r="W288" s="905"/>
      <c r="X288" s="905"/>
      <c r="Y288" s="905"/>
      <c r="Z288" s="905"/>
      <c r="AA288" s="9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5"/>
      <c r="G289" s="232"/>
      <c r="H289" s="233"/>
      <c r="I289" s="233"/>
      <c r="J289" s="233"/>
      <c r="K289" s="233"/>
      <c r="L289" s="233"/>
      <c r="M289" s="233"/>
      <c r="N289" s="233"/>
      <c r="O289" s="233"/>
      <c r="P289" s="234"/>
      <c r="Q289" s="907"/>
      <c r="R289" s="908"/>
      <c r="S289" s="908"/>
      <c r="T289" s="908"/>
      <c r="U289" s="908"/>
      <c r="V289" s="908"/>
      <c r="W289" s="908"/>
      <c r="X289" s="908"/>
      <c r="Y289" s="908"/>
      <c r="Z289" s="908"/>
      <c r="AA289" s="9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5"/>
      <c r="G290" s="232"/>
      <c r="H290" s="233"/>
      <c r="I290" s="233"/>
      <c r="J290" s="233"/>
      <c r="K290" s="233"/>
      <c r="L290" s="233"/>
      <c r="M290" s="233"/>
      <c r="N290" s="233"/>
      <c r="O290" s="233"/>
      <c r="P290" s="234"/>
      <c r="Q290" s="907"/>
      <c r="R290" s="908"/>
      <c r="S290" s="908"/>
      <c r="T290" s="908"/>
      <c r="U290" s="908"/>
      <c r="V290" s="908"/>
      <c r="W290" s="908"/>
      <c r="X290" s="908"/>
      <c r="Y290" s="908"/>
      <c r="Z290" s="908"/>
      <c r="AA290" s="909"/>
      <c r="AB290" s="257"/>
      <c r="AC290" s="258"/>
      <c r="AD290" s="258"/>
      <c r="AE290" s="284" t="s">
        <v>373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1"/>
      <c r="B291" s="252"/>
      <c r="C291" s="251"/>
      <c r="D291" s="252"/>
      <c r="E291" s="251"/>
      <c r="F291" s="315"/>
      <c r="G291" s="232"/>
      <c r="H291" s="233"/>
      <c r="I291" s="233"/>
      <c r="J291" s="233"/>
      <c r="K291" s="233"/>
      <c r="L291" s="233"/>
      <c r="M291" s="233"/>
      <c r="N291" s="233"/>
      <c r="O291" s="233"/>
      <c r="P291" s="234"/>
      <c r="Q291" s="907"/>
      <c r="R291" s="908"/>
      <c r="S291" s="908"/>
      <c r="T291" s="908"/>
      <c r="U291" s="908"/>
      <c r="V291" s="908"/>
      <c r="W291" s="908"/>
      <c r="X291" s="908"/>
      <c r="Y291" s="908"/>
      <c r="Z291" s="908"/>
      <c r="AA291" s="9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5"/>
      <c r="G292" s="235"/>
      <c r="H292" s="164"/>
      <c r="I292" s="164"/>
      <c r="J292" s="164"/>
      <c r="K292" s="164"/>
      <c r="L292" s="164"/>
      <c r="M292" s="164"/>
      <c r="N292" s="164"/>
      <c r="O292" s="164"/>
      <c r="P292" s="236"/>
      <c r="Q292" s="910"/>
      <c r="R292" s="911"/>
      <c r="S292" s="911"/>
      <c r="T292" s="911"/>
      <c r="U292" s="911"/>
      <c r="V292" s="911"/>
      <c r="W292" s="911"/>
      <c r="X292" s="911"/>
      <c r="Y292" s="911"/>
      <c r="Z292" s="911"/>
      <c r="AA292" s="9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5"/>
      <c r="G293" s="28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1" t="s">
        <v>460</v>
      </c>
      <c r="AC293" s="169"/>
      <c r="AD293" s="170"/>
      <c r="AE293" s="277"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2"/>
      <c r="AC294" s="137"/>
      <c r="AD294" s="172"/>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1"/>
      <c r="B295" s="252"/>
      <c r="C295" s="251"/>
      <c r="D295" s="252"/>
      <c r="E295" s="251"/>
      <c r="F295" s="315"/>
      <c r="G295" s="230"/>
      <c r="H295" s="161"/>
      <c r="I295" s="161"/>
      <c r="J295" s="161"/>
      <c r="K295" s="161"/>
      <c r="L295" s="161"/>
      <c r="M295" s="161"/>
      <c r="N295" s="161"/>
      <c r="O295" s="161"/>
      <c r="P295" s="231"/>
      <c r="Q295" s="904"/>
      <c r="R295" s="905"/>
      <c r="S295" s="905"/>
      <c r="T295" s="905"/>
      <c r="U295" s="905"/>
      <c r="V295" s="905"/>
      <c r="W295" s="905"/>
      <c r="X295" s="905"/>
      <c r="Y295" s="905"/>
      <c r="Z295" s="905"/>
      <c r="AA295" s="9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5"/>
      <c r="G296" s="232"/>
      <c r="H296" s="233"/>
      <c r="I296" s="233"/>
      <c r="J296" s="233"/>
      <c r="K296" s="233"/>
      <c r="L296" s="233"/>
      <c r="M296" s="233"/>
      <c r="N296" s="233"/>
      <c r="O296" s="233"/>
      <c r="P296" s="234"/>
      <c r="Q296" s="907"/>
      <c r="R296" s="908"/>
      <c r="S296" s="908"/>
      <c r="T296" s="908"/>
      <c r="U296" s="908"/>
      <c r="V296" s="908"/>
      <c r="W296" s="908"/>
      <c r="X296" s="908"/>
      <c r="Y296" s="908"/>
      <c r="Z296" s="908"/>
      <c r="AA296" s="9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5"/>
      <c r="G297" s="232"/>
      <c r="H297" s="233"/>
      <c r="I297" s="233"/>
      <c r="J297" s="233"/>
      <c r="K297" s="233"/>
      <c r="L297" s="233"/>
      <c r="M297" s="233"/>
      <c r="N297" s="233"/>
      <c r="O297" s="233"/>
      <c r="P297" s="234"/>
      <c r="Q297" s="907"/>
      <c r="R297" s="908"/>
      <c r="S297" s="908"/>
      <c r="T297" s="908"/>
      <c r="U297" s="908"/>
      <c r="V297" s="908"/>
      <c r="W297" s="908"/>
      <c r="X297" s="908"/>
      <c r="Y297" s="908"/>
      <c r="Z297" s="908"/>
      <c r="AA297" s="909"/>
      <c r="AB297" s="257"/>
      <c r="AC297" s="258"/>
      <c r="AD297" s="258"/>
      <c r="AE297" s="284" t="s">
        <v>373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1"/>
      <c r="B298" s="252"/>
      <c r="C298" s="251"/>
      <c r="D298" s="252"/>
      <c r="E298" s="251"/>
      <c r="F298" s="315"/>
      <c r="G298" s="232"/>
      <c r="H298" s="233"/>
      <c r="I298" s="233"/>
      <c r="J298" s="233"/>
      <c r="K298" s="233"/>
      <c r="L298" s="233"/>
      <c r="M298" s="233"/>
      <c r="N298" s="233"/>
      <c r="O298" s="233"/>
      <c r="P298" s="234"/>
      <c r="Q298" s="907"/>
      <c r="R298" s="908"/>
      <c r="S298" s="908"/>
      <c r="T298" s="908"/>
      <c r="U298" s="908"/>
      <c r="V298" s="908"/>
      <c r="W298" s="908"/>
      <c r="X298" s="908"/>
      <c r="Y298" s="908"/>
      <c r="Z298" s="908"/>
      <c r="AA298" s="9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5"/>
      <c r="G299" s="235"/>
      <c r="H299" s="164"/>
      <c r="I299" s="164"/>
      <c r="J299" s="164"/>
      <c r="K299" s="164"/>
      <c r="L299" s="164"/>
      <c r="M299" s="164"/>
      <c r="N299" s="164"/>
      <c r="O299" s="164"/>
      <c r="P299" s="236"/>
      <c r="Q299" s="910"/>
      <c r="R299" s="911"/>
      <c r="S299" s="911"/>
      <c r="T299" s="911"/>
      <c r="U299" s="911"/>
      <c r="V299" s="911"/>
      <c r="W299" s="911"/>
      <c r="X299" s="911"/>
      <c r="Y299" s="911"/>
      <c r="Z299" s="911"/>
      <c r="AA299" s="9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5"/>
      <c r="G300" s="28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1" t="s">
        <v>460</v>
      </c>
      <c r="AC300" s="169"/>
      <c r="AD300" s="170"/>
      <c r="AE300" s="277"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2"/>
      <c r="AC301" s="137"/>
      <c r="AD301" s="172"/>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1"/>
      <c r="B302" s="252"/>
      <c r="C302" s="251"/>
      <c r="D302" s="252"/>
      <c r="E302" s="251"/>
      <c r="F302" s="315"/>
      <c r="G302" s="230"/>
      <c r="H302" s="161"/>
      <c r="I302" s="161"/>
      <c r="J302" s="161"/>
      <c r="K302" s="161"/>
      <c r="L302" s="161"/>
      <c r="M302" s="161"/>
      <c r="N302" s="161"/>
      <c r="O302" s="161"/>
      <c r="P302" s="231"/>
      <c r="Q302" s="904"/>
      <c r="R302" s="905"/>
      <c r="S302" s="905"/>
      <c r="T302" s="905"/>
      <c r="U302" s="905"/>
      <c r="V302" s="905"/>
      <c r="W302" s="905"/>
      <c r="X302" s="905"/>
      <c r="Y302" s="905"/>
      <c r="Z302" s="905"/>
      <c r="AA302" s="9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5"/>
      <c r="G303" s="232"/>
      <c r="H303" s="233"/>
      <c r="I303" s="233"/>
      <c r="J303" s="233"/>
      <c r="K303" s="233"/>
      <c r="L303" s="233"/>
      <c r="M303" s="233"/>
      <c r="N303" s="233"/>
      <c r="O303" s="233"/>
      <c r="P303" s="234"/>
      <c r="Q303" s="907"/>
      <c r="R303" s="908"/>
      <c r="S303" s="908"/>
      <c r="T303" s="908"/>
      <c r="U303" s="908"/>
      <c r="V303" s="908"/>
      <c r="W303" s="908"/>
      <c r="X303" s="908"/>
      <c r="Y303" s="908"/>
      <c r="Z303" s="908"/>
      <c r="AA303" s="9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5"/>
      <c r="G304" s="232"/>
      <c r="H304" s="233"/>
      <c r="I304" s="233"/>
      <c r="J304" s="233"/>
      <c r="K304" s="233"/>
      <c r="L304" s="233"/>
      <c r="M304" s="233"/>
      <c r="N304" s="233"/>
      <c r="O304" s="233"/>
      <c r="P304" s="234"/>
      <c r="Q304" s="907"/>
      <c r="R304" s="908"/>
      <c r="S304" s="908"/>
      <c r="T304" s="908"/>
      <c r="U304" s="908"/>
      <c r="V304" s="908"/>
      <c r="W304" s="908"/>
      <c r="X304" s="908"/>
      <c r="Y304" s="908"/>
      <c r="Z304" s="908"/>
      <c r="AA304" s="9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5"/>
      <c r="G305" s="232"/>
      <c r="H305" s="233"/>
      <c r="I305" s="233"/>
      <c r="J305" s="233"/>
      <c r="K305" s="233"/>
      <c r="L305" s="233"/>
      <c r="M305" s="233"/>
      <c r="N305" s="233"/>
      <c r="O305" s="233"/>
      <c r="P305" s="234"/>
      <c r="Q305" s="907"/>
      <c r="R305" s="908"/>
      <c r="S305" s="908"/>
      <c r="T305" s="908"/>
      <c r="U305" s="908"/>
      <c r="V305" s="908"/>
      <c r="W305" s="908"/>
      <c r="X305" s="908"/>
      <c r="Y305" s="908"/>
      <c r="Z305" s="908"/>
      <c r="AA305" s="9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6"/>
      <c r="F306" s="317"/>
      <c r="G306" s="235"/>
      <c r="H306" s="164"/>
      <c r="I306" s="164"/>
      <c r="J306" s="164"/>
      <c r="K306" s="164"/>
      <c r="L306" s="164"/>
      <c r="M306" s="164"/>
      <c r="N306" s="164"/>
      <c r="O306" s="164"/>
      <c r="P306" s="236"/>
      <c r="Q306" s="910"/>
      <c r="R306" s="911"/>
      <c r="S306" s="911"/>
      <c r="T306" s="911"/>
      <c r="U306" s="911"/>
      <c r="V306" s="911"/>
      <c r="W306" s="911"/>
      <c r="X306" s="911"/>
      <c r="Y306" s="911"/>
      <c r="Z306" s="911"/>
      <c r="AA306" s="9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1"/>
      <c r="B311" s="252"/>
      <c r="C311" s="251"/>
      <c r="D311" s="252"/>
      <c r="E311" s="238" t="s">
        <v>386</v>
      </c>
      <c r="F311" s="239"/>
      <c r="G311" s="235"/>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1"/>
      <c r="B312" s="252"/>
      <c r="C312" s="251"/>
      <c r="D312" s="252"/>
      <c r="E312" s="249" t="s">
        <v>359</v>
      </c>
      <c r="F312" s="314"/>
      <c r="G312" s="310" t="s">
        <v>368</v>
      </c>
      <c r="H312" s="268"/>
      <c r="I312" s="268"/>
      <c r="J312" s="268"/>
      <c r="K312" s="268"/>
      <c r="L312" s="268"/>
      <c r="M312" s="268"/>
      <c r="N312" s="268"/>
      <c r="O312" s="268"/>
      <c r="P312" s="268"/>
      <c r="Q312" s="268"/>
      <c r="R312" s="268"/>
      <c r="S312" s="268"/>
      <c r="T312" s="268"/>
      <c r="U312" s="268"/>
      <c r="V312" s="268"/>
      <c r="W312" s="268"/>
      <c r="X312" s="269"/>
      <c r="Y312" s="311"/>
      <c r="Z312" s="312"/>
      <c r="AA312" s="313"/>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2" t="s">
        <v>370</v>
      </c>
      <c r="AV312" s="272"/>
      <c r="AW312" s="272"/>
      <c r="AX312" s="273"/>
    </row>
    <row r="313" spans="1:50" ht="18.75" hidden="1" customHeight="1" x14ac:dyDescent="0.15">
      <c r="A313" s="1001"/>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74"/>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75"/>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5"/>
      <c r="G316" s="310" t="s">
        <v>368</v>
      </c>
      <c r="H316" s="268"/>
      <c r="I316" s="268"/>
      <c r="J316" s="268"/>
      <c r="K316" s="268"/>
      <c r="L316" s="268"/>
      <c r="M316" s="268"/>
      <c r="N316" s="268"/>
      <c r="O316" s="268"/>
      <c r="P316" s="268"/>
      <c r="Q316" s="268"/>
      <c r="R316" s="268"/>
      <c r="S316" s="268"/>
      <c r="T316" s="268"/>
      <c r="U316" s="268"/>
      <c r="V316" s="268"/>
      <c r="W316" s="268"/>
      <c r="X316" s="269"/>
      <c r="Y316" s="311"/>
      <c r="Z316" s="312"/>
      <c r="AA316" s="313"/>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2" t="s">
        <v>370</v>
      </c>
      <c r="AV316" s="272"/>
      <c r="AW316" s="272"/>
      <c r="AX316" s="273"/>
    </row>
    <row r="317" spans="1:50" ht="18.75" hidden="1" customHeight="1" x14ac:dyDescent="0.15">
      <c r="A317" s="1001"/>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74"/>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75"/>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5"/>
      <c r="G320" s="310" t="s">
        <v>368</v>
      </c>
      <c r="H320" s="268"/>
      <c r="I320" s="268"/>
      <c r="J320" s="268"/>
      <c r="K320" s="268"/>
      <c r="L320" s="268"/>
      <c r="M320" s="268"/>
      <c r="N320" s="268"/>
      <c r="O320" s="268"/>
      <c r="P320" s="268"/>
      <c r="Q320" s="268"/>
      <c r="R320" s="268"/>
      <c r="S320" s="268"/>
      <c r="T320" s="268"/>
      <c r="U320" s="268"/>
      <c r="V320" s="268"/>
      <c r="W320" s="268"/>
      <c r="X320" s="269"/>
      <c r="Y320" s="311"/>
      <c r="Z320" s="312"/>
      <c r="AA320" s="313"/>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2" t="s">
        <v>370</v>
      </c>
      <c r="AV320" s="272"/>
      <c r="AW320" s="272"/>
      <c r="AX320" s="273"/>
    </row>
    <row r="321" spans="1:50" ht="18.75" hidden="1" customHeight="1" x14ac:dyDescent="0.15">
      <c r="A321" s="1001"/>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74"/>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75"/>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5"/>
      <c r="G324" s="310" t="s">
        <v>368</v>
      </c>
      <c r="H324" s="268"/>
      <c r="I324" s="268"/>
      <c r="J324" s="268"/>
      <c r="K324" s="268"/>
      <c r="L324" s="268"/>
      <c r="M324" s="268"/>
      <c r="N324" s="268"/>
      <c r="O324" s="268"/>
      <c r="P324" s="268"/>
      <c r="Q324" s="268"/>
      <c r="R324" s="268"/>
      <c r="S324" s="268"/>
      <c r="T324" s="268"/>
      <c r="U324" s="268"/>
      <c r="V324" s="268"/>
      <c r="W324" s="268"/>
      <c r="X324" s="269"/>
      <c r="Y324" s="311"/>
      <c r="Z324" s="312"/>
      <c r="AA324" s="313"/>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2" t="s">
        <v>370</v>
      </c>
      <c r="AV324" s="272"/>
      <c r="AW324" s="272"/>
      <c r="AX324" s="273"/>
    </row>
    <row r="325" spans="1:50" ht="18.75" hidden="1" customHeight="1" x14ac:dyDescent="0.15">
      <c r="A325" s="1001"/>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74"/>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75"/>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5"/>
      <c r="G328" s="310" t="s">
        <v>368</v>
      </c>
      <c r="H328" s="268"/>
      <c r="I328" s="268"/>
      <c r="J328" s="268"/>
      <c r="K328" s="268"/>
      <c r="L328" s="268"/>
      <c r="M328" s="268"/>
      <c r="N328" s="268"/>
      <c r="O328" s="268"/>
      <c r="P328" s="268"/>
      <c r="Q328" s="268"/>
      <c r="R328" s="268"/>
      <c r="S328" s="268"/>
      <c r="T328" s="268"/>
      <c r="U328" s="268"/>
      <c r="V328" s="268"/>
      <c r="W328" s="268"/>
      <c r="X328" s="269"/>
      <c r="Y328" s="311"/>
      <c r="Z328" s="312"/>
      <c r="AA328" s="313"/>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2" t="s">
        <v>370</v>
      </c>
      <c r="AV328" s="272"/>
      <c r="AW328" s="272"/>
      <c r="AX328" s="273"/>
    </row>
    <row r="329" spans="1:50" ht="18.75" hidden="1" customHeight="1" x14ac:dyDescent="0.15">
      <c r="A329" s="1001"/>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74"/>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75"/>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5"/>
      <c r="G332" s="28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1"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276"/>
    </row>
    <row r="333" spans="1:50" ht="22.5" hidden="1" customHeight="1" x14ac:dyDescent="0.15">
      <c r="A333" s="1001"/>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2"/>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5"/>
      <c r="G334" s="230"/>
      <c r="H334" s="161"/>
      <c r="I334" s="161"/>
      <c r="J334" s="161"/>
      <c r="K334" s="161"/>
      <c r="L334" s="161"/>
      <c r="M334" s="161"/>
      <c r="N334" s="161"/>
      <c r="O334" s="161"/>
      <c r="P334" s="231"/>
      <c r="Q334" s="904"/>
      <c r="R334" s="905"/>
      <c r="S334" s="905"/>
      <c r="T334" s="905"/>
      <c r="U334" s="905"/>
      <c r="V334" s="905"/>
      <c r="W334" s="905"/>
      <c r="X334" s="905"/>
      <c r="Y334" s="905"/>
      <c r="Z334" s="905"/>
      <c r="AA334" s="9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5"/>
      <c r="G335" s="232"/>
      <c r="H335" s="233"/>
      <c r="I335" s="233"/>
      <c r="J335" s="233"/>
      <c r="K335" s="233"/>
      <c r="L335" s="233"/>
      <c r="M335" s="233"/>
      <c r="N335" s="233"/>
      <c r="O335" s="233"/>
      <c r="P335" s="234"/>
      <c r="Q335" s="907"/>
      <c r="R335" s="908"/>
      <c r="S335" s="908"/>
      <c r="T335" s="908"/>
      <c r="U335" s="908"/>
      <c r="V335" s="908"/>
      <c r="W335" s="908"/>
      <c r="X335" s="908"/>
      <c r="Y335" s="908"/>
      <c r="Z335" s="908"/>
      <c r="AA335" s="9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5"/>
      <c r="G336" s="232"/>
      <c r="H336" s="233"/>
      <c r="I336" s="233"/>
      <c r="J336" s="233"/>
      <c r="K336" s="233"/>
      <c r="L336" s="233"/>
      <c r="M336" s="233"/>
      <c r="N336" s="233"/>
      <c r="O336" s="233"/>
      <c r="P336" s="234"/>
      <c r="Q336" s="907"/>
      <c r="R336" s="908"/>
      <c r="S336" s="908"/>
      <c r="T336" s="908"/>
      <c r="U336" s="908"/>
      <c r="V336" s="908"/>
      <c r="W336" s="908"/>
      <c r="X336" s="908"/>
      <c r="Y336" s="908"/>
      <c r="Z336" s="908"/>
      <c r="AA336" s="909"/>
      <c r="AB336" s="257"/>
      <c r="AC336" s="258"/>
      <c r="AD336" s="258"/>
      <c r="AE336" s="284" t="s">
        <v>373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1"/>
      <c r="B337" s="252"/>
      <c r="C337" s="251"/>
      <c r="D337" s="252"/>
      <c r="E337" s="251"/>
      <c r="F337" s="315"/>
      <c r="G337" s="232"/>
      <c r="H337" s="233"/>
      <c r="I337" s="233"/>
      <c r="J337" s="233"/>
      <c r="K337" s="233"/>
      <c r="L337" s="233"/>
      <c r="M337" s="233"/>
      <c r="N337" s="233"/>
      <c r="O337" s="233"/>
      <c r="P337" s="234"/>
      <c r="Q337" s="907"/>
      <c r="R337" s="908"/>
      <c r="S337" s="908"/>
      <c r="T337" s="908"/>
      <c r="U337" s="908"/>
      <c r="V337" s="908"/>
      <c r="W337" s="908"/>
      <c r="X337" s="908"/>
      <c r="Y337" s="908"/>
      <c r="Z337" s="908"/>
      <c r="AA337" s="9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5"/>
      <c r="G338" s="235"/>
      <c r="H338" s="164"/>
      <c r="I338" s="164"/>
      <c r="J338" s="164"/>
      <c r="K338" s="164"/>
      <c r="L338" s="164"/>
      <c r="M338" s="164"/>
      <c r="N338" s="164"/>
      <c r="O338" s="164"/>
      <c r="P338" s="236"/>
      <c r="Q338" s="910"/>
      <c r="R338" s="911"/>
      <c r="S338" s="911"/>
      <c r="T338" s="911"/>
      <c r="U338" s="911"/>
      <c r="V338" s="911"/>
      <c r="W338" s="911"/>
      <c r="X338" s="911"/>
      <c r="Y338" s="911"/>
      <c r="Z338" s="911"/>
      <c r="AA338" s="9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5"/>
      <c r="G339" s="28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1" t="s">
        <v>460</v>
      </c>
      <c r="AC339" s="169"/>
      <c r="AD339" s="170"/>
      <c r="AE339" s="277"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2"/>
      <c r="AC340" s="137"/>
      <c r="AD340" s="172"/>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1"/>
      <c r="B341" s="252"/>
      <c r="C341" s="251"/>
      <c r="D341" s="252"/>
      <c r="E341" s="251"/>
      <c r="F341" s="315"/>
      <c r="G341" s="230"/>
      <c r="H341" s="161"/>
      <c r="I341" s="161"/>
      <c r="J341" s="161"/>
      <c r="K341" s="161"/>
      <c r="L341" s="161"/>
      <c r="M341" s="161"/>
      <c r="N341" s="161"/>
      <c r="O341" s="161"/>
      <c r="P341" s="231"/>
      <c r="Q341" s="904"/>
      <c r="R341" s="905"/>
      <c r="S341" s="905"/>
      <c r="T341" s="905"/>
      <c r="U341" s="905"/>
      <c r="V341" s="905"/>
      <c r="W341" s="905"/>
      <c r="X341" s="905"/>
      <c r="Y341" s="905"/>
      <c r="Z341" s="905"/>
      <c r="AA341" s="9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5"/>
      <c r="G342" s="232"/>
      <c r="H342" s="233"/>
      <c r="I342" s="233"/>
      <c r="J342" s="233"/>
      <c r="K342" s="233"/>
      <c r="L342" s="233"/>
      <c r="M342" s="233"/>
      <c r="N342" s="233"/>
      <c r="O342" s="233"/>
      <c r="P342" s="234"/>
      <c r="Q342" s="907"/>
      <c r="R342" s="908"/>
      <c r="S342" s="908"/>
      <c r="T342" s="908"/>
      <c r="U342" s="908"/>
      <c r="V342" s="908"/>
      <c r="W342" s="908"/>
      <c r="X342" s="908"/>
      <c r="Y342" s="908"/>
      <c r="Z342" s="908"/>
      <c r="AA342" s="9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5"/>
      <c r="G343" s="232"/>
      <c r="H343" s="233"/>
      <c r="I343" s="233"/>
      <c r="J343" s="233"/>
      <c r="K343" s="233"/>
      <c r="L343" s="233"/>
      <c r="M343" s="233"/>
      <c r="N343" s="233"/>
      <c r="O343" s="233"/>
      <c r="P343" s="234"/>
      <c r="Q343" s="907"/>
      <c r="R343" s="908"/>
      <c r="S343" s="908"/>
      <c r="T343" s="908"/>
      <c r="U343" s="908"/>
      <c r="V343" s="908"/>
      <c r="W343" s="908"/>
      <c r="X343" s="908"/>
      <c r="Y343" s="908"/>
      <c r="Z343" s="908"/>
      <c r="AA343" s="909"/>
      <c r="AB343" s="257"/>
      <c r="AC343" s="258"/>
      <c r="AD343" s="258"/>
      <c r="AE343" s="284" t="s">
        <v>373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1"/>
      <c r="B344" s="252"/>
      <c r="C344" s="251"/>
      <c r="D344" s="252"/>
      <c r="E344" s="251"/>
      <c r="F344" s="315"/>
      <c r="G344" s="232"/>
      <c r="H344" s="233"/>
      <c r="I344" s="233"/>
      <c r="J344" s="233"/>
      <c r="K344" s="233"/>
      <c r="L344" s="233"/>
      <c r="M344" s="233"/>
      <c r="N344" s="233"/>
      <c r="O344" s="233"/>
      <c r="P344" s="234"/>
      <c r="Q344" s="907"/>
      <c r="R344" s="908"/>
      <c r="S344" s="908"/>
      <c r="T344" s="908"/>
      <c r="U344" s="908"/>
      <c r="V344" s="908"/>
      <c r="W344" s="908"/>
      <c r="X344" s="908"/>
      <c r="Y344" s="908"/>
      <c r="Z344" s="908"/>
      <c r="AA344" s="9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5"/>
      <c r="G345" s="235"/>
      <c r="H345" s="164"/>
      <c r="I345" s="164"/>
      <c r="J345" s="164"/>
      <c r="K345" s="164"/>
      <c r="L345" s="164"/>
      <c r="M345" s="164"/>
      <c r="N345" s="164"/>
      <c r="O345" s="164"/>
      <c r="P345" s="236"/>
      <c r="Q345" s="910"/>
      <c r="R345" s="911"/>
      <c r="S345" s="911"/>
      <c r="T345" s="911"/>
      <c r="U345" s="911"/>
      <c r="V345" s="911"/>
      <c r="W345" s="911"/>
      <c r="X345" s="911"/>
      <c r="Y345" s="911"/>
      <c r="Z345" s="911"/>
      <c r="AA345" s="9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5"/>
      <c r="G346" s="28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1" t="s">
        <v>460</v>
      </c>
      <c r="AC346" s="169"/>
      <c r="AD346" s="170"/>
      <c r="AE346" s="277"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2"/>
      <c r="AC347" s="137"/>
      <c r="AD347" s="172"/>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1"/>
      <c r="B348" s="252"/>
      <c r="C348" s="251"/>
      <c r="D348" s="252"/>
      <c r="E348" s="251"/>
      <c r="F348" s="315"/>
      <c r="G348" s="230"/>
      <c r="H348" s="161"/>
      <c r="I348" s="161"/>
      <c r="J348" s="161"/>
      <c r="K348" s="161"/>
      <c r="L348" s="161"/>
      <c r="M348" s="161"/>
      <c r="N348" s="161"/>
      <c r="O348" s="161"/>
      <c r="P348" s="231"/>
      <c r="Q348" s="904"/>
      <c r="R348" s="905"/>
      <c r="S348" s="905"/>
      <c r="T348" s="905"/>
      <c r="U348" s="905"/>
      <c r="V348" s="905"/>
      <c r="W348" s="905"/>
      <c r="X348" s="905"/>
      <c r="Y348" s="905"/>
      <c r="Z348" s="905"/>
      <c r="AA348" s="9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5"/>
      <c r="G349" s="232"/>
      <c r="H349" s="233"/>
      <c r="I349" s="233"/>
      <c r="J349" s="233"/>
      <c r="K349" s="233"/>
      <c r="L349" s="233"/>
      <c r="M349" s="233"/>
      <c r="N349" s="233"/>
      <c r="O349" s="233"/>
      <c r="P349" s="234"/>
      <c r="Q349" s="907"/>
      <c r="R349" s="908"/>
      <c r="S349" s="908"/>
      <c r="T349" s="908"/>
      <c r="U349" s="908"/>
      <c r="V349" s="908"/>
      <c r="W349" s="908"/>
      <c r="X349" s="908"/>
      <c r="Y349" s="908"/>
      <c r="Z349" s="908"/>
      <c r="AA349" s="9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5"/>
      <c r="G350" s="232"/>
      <c r="H350" s="233"/>
      <c r="I350" s="233"/>
      <c r="J350" s="233"/>
      <c r="K350" s="233"/>
      <c r="L350" s="233"/>
      <c r="M350" s="233"/>
      <c r="N350" s="233"/>
      <c r="O350" s="233"/>
      <c r="P350" s="234"/>
      <c r="Q350" s="907"/>
      <c r="R350" s="908"/>
      <c r="S350" s="908"/>
      <c r="T350" s="908"/>
      <c r="U350" s="908"/>
      <c r="V350" s="908"/>
      <c r="W350" s="908"/>
      <c r="X350" s="908"/>
      <c r="Y350" s="908"/>
      <c r="Z350" s="908"/>
      <c r="AA350" s="909"/>
      <c r="AB350" s="257"/>
      <c r="AC350" s="258"/>
      <c r="AD350" s="258"/>
      <c r="AE350" s="284" t="s">
        <v>373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1"/>
      <c r="B351" s="252"/>
      <c r="C351" s="251"/>
      <c r="D351" s="252"/>
      <c r="E351" s="251"/>
      <c r="F351" s="315"/>
      <c r="G351" s="232"/>
      <c r="H351" s="233"/>
      <c r="I351" s="233"/>
      <c r="J351" s="233"/>
      <c r="K351" s="233"/>
      <c r="L351" s="233"/>
      <c r="M351" s="233"/>
      <c r="N351" s="233"/>
      <c r="O351" s="233"/>
      <c r="P351" s="234"/>
      <c r="Q351" s="907"/>
      <c r="R351" s="908"/>
      <c r="S351" s="908"/>
      <c r="T351" s="908"/>
      <c r="U351" s="908"/>
      <c r="V351" s="908"/>
      <c r="W351" s="908"/>
      <c r="X351" s="908"/>
      <c r="Y351" s="908"/>
      <c r="Z351" s="908"/>
      <c r="AA351" s="9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5"/>
      <c r="G352" s="235"/>
      <c r="H352" s="164"/>
      <c r="I352" s="164"/>
      <c r="J352" s="164"/>
      <c r="K352" s="164"/>
      <c r="L352" s="164"/>
      <c r="M352" s="164"/>
      <c r="N352" s="164"/>
      <c r="O352" s="164"/>
      <c r="P352" s="236"/>
      <c r="Q352" s="910"/>
      <c r="R352" s="911"/>
      <c r="S352" s="911"/>
      <c r="T352" s="911"/>
      <c r="U352" s="911"/>
      <c r="V352" s="911"/>
      <c r="W352" s="911"/>
      <c r="X352" s="911"/>
      <c r="Y352" s="911"/>
      <c r="Z352" s="911"/>
      <c r="AA352" s="9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5"/>
      <c r="G353" s="28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1" t="s">
        <v>460</v>
      </c>
      <c r="AC353" s="169"/>
      <c r="AD353" s="170"/>
      <c r="AE353" s="277"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2"/>
      <c r="AC354" s="137"/>
      <c r="AD354" s="172"/>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1"/>
      <c r="B355" s="252"/>
      <c r="C355" s="251"/>
      <c r="D355" s="252"/>
      <c r="E355" s="251"/>
      <c r="F355" s="315"/>
      <c r="G355" s="230"/>
      <c r="H355" s="161"/>
      <c r="I355" s="161"/>
      <c r="J355" s="161"/>
      <c r="K355" s="161"/>
      <c r="L355" s="161"/>
      <c r="M355" s="161"/>
      <c r="N355" s="161"/>
      <c r="O355" s="161"/>
      <c r="P355" s="231"/>
      <c r="Q355" s="904"/>
      <c r="R355" s="905"/>
      <c r="S355" s="905"/>
      <c r="T355" s="905"/>
      <c r="U355" s="905"/>
      <c r="V355" s="905"/>
      <c r="W355" s="905"/>
      <c r="X355" s="905"/>
      <c r="Y355" s="905"/>
      <c r="Z355" s="905"/>
      <c r="AA355" s="9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5"/>
      <c r="G356" s="232"/>
      <c r="H356" s="233"/>
      <c r="I356" s="233"/>
      <c r="J356" s="233"/>
      <c r="K356" s="233"/>
      <c r="L356" s="233"/>
      <c r="M356" s="233"/>
      <c r="N356" s="233"/>
      <c r="O356" s="233"/>
      <c r="P356" s="234"/>
      <c r="Q356" s="907"/>
      <c r="R356" s="908"/>
      <c r="S356" s="908"/>
      <c r="T356" s="908"/>
      <c r="U356" s="908"/>
      <c r="V356" s="908"/>
      <c r="W356" s="908"/>
      <c r="X356" s="908"/>
      <c r="Y356" s="908"/>
      <c r="Z356" s="908"/>
      <c r="AA356" s="9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5"/>
      <c r="G357" s="232"/>
      <c r="H357" s="233"/>
      <c r="I357" s="233"/>
      <c r="J357" s="233"/>
      <c r="K357" s="233"/>
      <c r="L357" s="233"/>
      <c r="M357" s="233"/>
      <c r="N357" s="233"/>
      <c r="O357" s="233"/>
      <c r="P357" s="234"/>
      <c r="Q357" s="907"/>
      <c r="R357" s="908"/>
      <c r="S357" s="908"/>
      <c r="T357" s="908"/>
      <c r="U357" s="908"/>
      <c r="V357" s="908"/>
      <c r="W357" s="908"/>
      <c r="X357" s="908"/>
      <c r="Y357" s="908"/>
      <c r="Z357" s="908"/>
      <c r="AA357" s="909"/>
      <c r="AB357" s="257"/>
      <c r="AC357" s="258"/>
      <c r="AD357" s="258"/>
      <c r="AE357" s="284" t="s">
        <v>373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1"/>
      <c r="B358" s="252"/>
      <c r="C358" s="251"/>
      <c r="D358" s="252"/>
      <c r="E358" s="251"/>
      <c r="F358" s="315"/>
      <c r="G358" s="232"/>
      <c r="H358" s="233"/>
      <c r="I358" s="233"/>
      <c r="J358" s="233"/>
      <c r="K358" s="233"/>
      <c r="L358" s="233"/>
      <c r="M358" s="233"/>
      <c r="N358" s="233"/>
      <c r="O358" s="233"/>
      <c r="P358" s="234"/>
      <c r="Q358" s="907"/>
      <c r="R358" s="908"/>
      <c r="S358" s="908"/>
      <c r="T358" s="908"/>
      <c r="U358" s="908"/>
      <c r="V358" s="908"/>
      <c r="W358" s="908"/>
      <c r="X358" s="908"/>
      <c r="Y358" s="908"/>
      <c r="Z358" s="908"/>
      <c r="AA358" s="9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5"/>
      <c r="G359" s="235"/>
      <c r="H359" s="164"/>
      <c r="I359" s="164"/>
      <c r="J359" s="164"/>
      <c r="K359" s="164"/>
      <c r="L359" s="164"/>
      <c r="M359" s="164"/>
      <c r="N359" s="164"/>
      <c r="O359" s="164"/>
      <c r="P359" s="236"/>
      <c r="Q359" s="910"/>
      <c r="R359" s="911"/>
      <c r="S359" s="911"/>
      <c r="T359" s="911"/>
      <c r="U359" s="911"/>
      <c r="V359" s="911"/>
      <c r="W359" s="911"/>
      <c r="X359" s="911"/>
      <c r="Y359" s="911"/>
      <c r="Z359" s="911"/>
      <c r="AA359" s="9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5"/>
      <c r="G360" s="28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1" t="s">
        <v>460</v>
      </c>
      <c r="AC360" s="169"/>
      <c r="AD360" s="170"/>
      <c r="AE360" s="277"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2"/>
      <c r="AC361" s="137"/>
      <c r="AD361" s="172"/>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1"/>
      <c r="B362" s="252"/>
      <c r="C362" s="251"/>
      <c r="D362" s="252"/>
      <c r="E362" s="251"/>
      <c r="F362" s="315"/>
      <c r="G362" s="230"/>
      <c r="H362" s="161"/>
      <c r="I362" s="161"/>
      <c r="J362" s="161"/>
      <c r="K362" s="161"/>
      <c r="L362" s="161"/>
      <c r="M362" s="161"/>
      <c r="N362" s="161"/>
      <c r="O362" s="161"/>
      <c r="P362" s="231"/>
      <c r="Q362" s="904"/>
      <c r="R362" s="905"/>
      <c r="S362" s="905"/>
      <c r="T362" s="905"/>
      <c r="U362" s="905"/>
      <c r="V362" s="905"/>
      <c r="W362" s="905"/>
      <c r="X362" s="905"/>
      <c r="Y362" s="905"/>
      <c r="Z362" s="905"/>
      <c r="AA362" s="9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5"/>
      <c r="G363" s="232"/>
      <c r="H363" s="233"/>
      <c r="I363" s="233"/>
      <c r="J363" s="233"/>
      <c r="K363" s="233"/>
      <c r="L363" s="233"/>
      <c r="M363" s="233"/>
      <c r="N363" s="233"/>
      <c r="O363" s="233"/>
      <c r="P363" s="234"/>
      <c r="Q363" s="907"/>
      <c r="R363" s="908"/>
      <c r="S363" s="908"/>
      <c r="T363" s="908"/>
      <c r="U363" s="908"/>
      <c r="V363" s="908"/>
      <c r="W363" s="908"/>
      <c r="X363" s="908"/>
      <c r="Y363" s="908"/>
      <c r="Z363" s="908"/>
      <c r="AA363" s="9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5"/>
      <c r="G364" s="232"/>
      <c r="H364" s="233"/>
      <c r="I364" s="233"/>
      <c r="J364" s="233"/>
      <c r="K364" s="233"/>
      <c r="L364" s="233"/>
      <c r="M364" s="233"/>
      <c r="N364" s="233"/>
      <c r="O364" s="233"/>
      <c r="P364" s="234"/>
      <c r="Q364" s="907"/>
      <c r="R364" s="908"/>
      <c r="S364" s="908"/>
      <c r="T364" s="908"/>
      <c r="U364" s="908"/>
      <c r="V364" s="908"/>
      <c r="W364" s="908"/>
      <c r="X364" s="908"/>
      <c r="Y364" s="908"/>
      <c r="Z364" s="908"/>
      <c r="AA364" s="9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5"/>
      <c r="G365" s="232"/>
      <c r="H365" s="233"/>
      <c r="I365" s="233"/>
      <c r="J365" s="233"/>
      <c r="K365" s="233"/>
      <c r="L365" s="233"/>
      <c r="M365" s="233"/>
      <c r="N365" s="233"/>
      <c r="O365" s="233"/>
      <c r="P365" s="234"/>
      <c r="Q365" s="907"/>
      <c r="R365" s="908"/>
      <c r="S365" s="908"/>
      <c r="T365" s="908"/>
      <c r="U365" s="908"/>
      <c r="V365" s="908"/>
      <c r="W365" s="908"/>
      <c r="X365" s="908"/>
      <c r="Y365" s="908"/>
      <c r="Z365" s="908"/>
      <c r="AA365" s="9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6"/>
      <c r="F366" s="317"/>
      <c r="G366" s="235"/>
      <c r="H366" s="164"/>
      <c r="I366" s="164"/>
      <c r="J366" s="164"/>
      <c r="K366" s="164"/>
      <c r="L366" s="164"/>
      <c r="M366" s="164"/>
      <c r="N366" s="164"/>
      <c r="O366" s="164"/>
      <c r="P366" s="236"/>
      <c r="Q366" s="910"/>
      <c r="R366" s="911"/>
      <c r="S366" s="911"/>
      <c r="T366" s="911"/>
      <c r="U366" s="911"/>
      <c r="V366" s="911"/>
      <c r="W366" s="911"/>
      <c r="X366" s="911"/>
      <c r="Y366" s="911"/>
      <c r="Z366" s="911"/>
      <c r="AA366" s="9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1"/>
      <c r="B370" s="252"/>
      <c r="C370" s="251"/>
      <c r="D370" s="252"/>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1"/>
      <c r="B371" s="252"/>
      <c r="C371" s="251"/>
      <c r="D371" s="252"/>
      <c r="E371" s="238" t="s">
        <v>386</v>
      </c>
      <c r="F371" s="239"/>
      <c r="G371" s="235"/>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1"/>
      <c r="B372" s="252"/>
      <c r="C372" s="251"/>
      <c r="D372" s="252"/>
      <c r="E372" s="249" t="s">
        <v>359</v>
      </c>
      <c r="F372" s="314"/>
      <c r="G372" s="310" t="s">
        <v>368</v>
      </c>
      <c r="H372" s="268"/>
      <c r="I372" s="268"/>
      <c r="J372" s="268"/>
      <c r="K372" s="268"/>
      <c r="L372" s="268"/>
      <c r="M372" s="268"/>
      <c r="N372" s="268"/>
      <c r="O372" s="268"/>
      <c r="P372" s="268"/>
      <c r="Q372" s="268"/>
      <c r="R372" s="268"/>
      <c r="S372" s="268"/>
      <c r="T372" s="268"/>
      <c r="U372" s="268"/>
      <c r="V372" s="268"/>
      <c r="W372" s="268"/>
      <c r="X372" s="269"/>
      <c r="Y372" s="311"/>
      <c r="Z372" s="312"/>
      <c r="AA372" s="313"/>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2" t="s">
        <v>370</v>
      </c>
      <c r="AV372" s="272"/>
      <c r="AW372" s="272"/>
      <c r="AX372" s="273"/>
    </row>
    <row r="373" spans="1:50" ht="18.75" hidden="1" customHeight="1" x14ac:dyDescent="0.15">
      <c r="A373" s="1001"/>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74"/>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75"/>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5"/>
      <c r="G376" s="310" t="s">
        <v>368</v>
      </c>
      <c r="H376" s="268"/>
      <c r="I376" s="268"/>
      <c r="J376" s="268"/>
      <c r="K376" s="268"/>
      <c r="L376" s="268"/>
      <c r="M376" s="268"/>
      <c r="N376" s="268"/>
      <c r="O376" s="268"/>
      <c r="P376" s="268"/>
      <c r="Q376" s="268"/>
      <c r="R376" s="268"/>
      <c r="S376" s="268"/>
      <c r="T376" s="268"/>
      <c r="U376" s="268"/>
      <c r="V376" s="268"/>
      <c r="W376" s="268"/>
      <c r="X376" s="269"/>
      <c r="Y376" s="311"/>
      <c r="Z376" s="312"/>
      <c r="AA376" s="313"/>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2" t="s">
        <v>370</v>
      </c>
      <c r="AV376" s="272"/>
      <c r="AW376" s="272"/>
      <c r="AX376" s="273"/>
    </row>
    <row r="377" spans="1:50" ht="18.75" hidden="1" customHeight="1" x14ac:dyDescent="0.15">
      <c r="A377" s="1001"/>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74"/>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75"/>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5"/>
      <c r="G380" s="310" t="s">
        <v>368</v>
      </c>
      <c r="H380" s="268"/>
      <c r="I380" s="268"/>
      <c r="J380" s="268"/>
      <c r="K380" s="268"/>
      <c r="L380" s="268"/>
      <c r="M380" s="268"/>
      <c r="N380" s="268"/>
      <c r="O380" s="268"/>
      <c r="P380" s="268"/>
      <c r="Q380" s="268"/>
      <c r="R380" s="268"/>
      <c r="S380" s="268"/>
      <c r="T380" s="268"/>
      <c r="U380" s="268"/>
      <c r="V380" s="268"/>
      <c r="W380" s="268"/>
      <c r="X380" s="269"/>
      <c r="Y380" s="311"/>
      <c r="Z380" s="312"/>
      <c r="AA380" s="313"/>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2" t="s">
        <v>370</v>
      </c>
      <c r="AV380" s="272"/>
      <c r="AW380" s="272"/>
      <c r="AX380" s="273"/>
    </row>
    <row r="381" spans="1:50" ht="18.75" hidden="1" customHeight="1" x14ac:dyDescent="0.15">
      <c r="A381" s="1001"/>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74"/>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75"/>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5"/>
      <c r="G384" s="310" t="s">
        <v>368</v>
      </c>
      <c r="H384" s="268"/>
      <c r="I384" s="268"/>
      <c r="J384" s="268"/>
      <c r="K384" s="268"/>
      <c r="L384" s="268"/>
      <c r="M384" s="268"/>
      <c r="N384" s="268"/>
      <c r="O384" s="268"/>
      <c r="P384" s="268"/>
      <c r="Q384" s="268"/>
      <c r="R384" s="268"/>
      <c r="S384" s="268"/>
      <c r="T384" s="268"/>
      <c r="U384" s="268"/>
      <c r="V384" s="268"/>
      <c r="W384" s="268"/>
      <c r="X384" s="269"/>
      <c r="Y384" s="311"/>
      <c r="Z384" s="312"/>
      <c r="AA384" s="313"/>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2" t="s">
        <v>370</v>
      </c>
      <c r="AV384" s="272"/>
      <c r="AW384" s="272"/>
      <c r="AX384" s="273"/>
    </row>
    <row r="385" spans="1:50" ht="18.75" hidden="1" customHeight="1" x14ac:dyDescent="0.15">
      <c r="A385" s="1001"/>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74"/>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75"/>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5"/>
      <c r="G388" s="310" t="s">
        <v>368</v>
      </c>
      <c r="H388" s="268"/>
      <c r="I388" s="268"/>
      <c r="J388" s="268"/>
      <c r="K388" s="268"/>
      <c r="L388" s="268"/>
      <c r="M388" s="268"/>
      <c r="N388" s="268"/>
      <c r="O388" s="268"/>
      <c r="P388" s="268"/>
      <c r="Q388" s="268"/>
      <c r="R388" s="268"/>
      <c r="S388" s="268"/>
      <c r="T388" s="268"/>
      <c r="U388" s="268"/>
      <c r="V388" s="268"/>
      <c r="W388" s="268"/>
      <c r="X388" s="269"/>
      <c r="Y388" s="311"/>
      <c r="Z388" s="312"/>
      <c r="AA388" s="313"/>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2" t="s">
        <v>370</v>
      </c>
      <c r="AV388" s="272"/>
      <c r="AW388" s="272"/>
      <c r="AX388" s="273"/>
    </row>
    <row r="389" spans="1:50" ht="18.75" hidden="1" customHeight="1" x14ac:dyDescent="0.15">
      <c r="A389" s="1001"/>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74"/>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75"/>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5"/>
      <c r="G392" s="28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1"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276"/>
    </row>
    <row r="393" spans="1:50" ht="22.5" hidden="1" customHeight="1" x14ac:dyDescent="0.15">
      <c r="A393" s="1001"/>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2"/>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5"/>
      <c r="G394" s="230"/>
      <c r="H394" s="161"/>
      <c r="I394" s="161"/>
      <c r="J394" s="161"/>
      <c r="K394" s="161"/>
      <c r="L394" s="161"/>
      <c r="M394" s="161"/>
      <c r="N394" s="161"/>
      <c r="O394" s="161"/>
      <c r="P394" s="231"/>
      <c r="Q394" s="904"/>
      <c r="R394" s="905"/>
      <c r="S394" s="905"/>
      <c r="T394" s="905"/>
      <c r="U394" s="905"/>
      <c r="V394" s="905"/>
      <c r="W394" s="905"/>
      <c r="X394" s="905"/>
      <c r="Y394" s="905"/>
      <c r="Z394" s="905"/>
      <c r="AA394" s="9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5"/>
      <c r="G395" s="232"/>
      <c r="H395" s="233"/>
      <c r="I395" s="233"/>
      <c r="J395" s="233"/>
      <c r="K395" s="233"/>
      <c r="L395" s="233"/>
      <c r="M395" s="233"/>
      <c r="N395" s="233"/>
      <c r="O395" s="233"/>
      <c r="P395" s="234"/>
      <c r="Q395" s="907"/>
      <c r="R395" s="908"/>
      <c r="S395" s="908"/>
      <c r="T395" s="908"/>
      <c r="U395" s="908"/>
      <c r="V395" s="908"/>
      <c r="W395" s="908"/>
      <c r="X395" s="908"/>
      <c r="Y395" s="908"/>
      <c r="Z395" s="908"/>
      <c r="AA395" s="9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5"/>
      <c r="G396" s="232"/>
      <c r="H396" s="233"/>
      <c r="I396" s="233"/>
      <c r="J396" s="233"/>
      <c r="K396" s="233"/>
      <c r="L396" s="233"/>
      <c r="M396" s="233"/>
      <c r="N396" s="233"/>
      <c r="O396" s="233"/>
      <c r="P396" s="234"/>
      <c r="Q396" s="907"/>
      <c r="R396" s="908"/>
      <c r="S396" s="908"/>
      <c r="T396" s="908"/>
      <c r="U396" s="908"/>
      <c r="V396" s="908"/>
      <c r="W396" s="908"/>
      <c r="X396" s="908"/>
      <c r="Y396" s="908"/>
      <c r="Z396" s="908"/>
      <c r="AA396" s="909"/>
      <c r="AB396" s="257"/>
      <c r="AC396" s="258"/>
      <c r="AD396" s="258"/>
      <c r="AE396" s="284" t="s">
        <v>373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1"/>
      <c r="B397" s="252"/>
      <c r="C397" s="251"/>
      <c r="D397" s="252"/>
      <c r="E397" s="251"/>
      <c r="F397" s="315"/>
      <c r="G397" s="232"/>
      <c r="H397" s="233"/>
      <c r="I397" s="233"/>
      <c r="J397" s="233"/>
      <c r="K397" s="233"/>
      <c r="L397" s="233"/>
      <c r="M397" s="233"/>
      <c r="N397" s="233"/>
      <c r="O397" s="233"/>
      <c r="P397" s="234"/>
      <c r="Q397" s="907"/>
      <c r="R397" s="908"/>
      <c r="S397" s="908"/>
      <c r="T397" s="908"/>
      <c r="U397" s="908"/>
      <c r="V397" s="908"/>
      <c r="W397" s="908"/>
      <c r="X397" s="908"/>
      <c r="Y397" s="908"/>
      <c r="Z397" s="908"/>
      <c r="AA397" s="9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5"/>
      <c r="G398" s="235"/>
      <c r="H398" s="164"/>
      <c r="I398" s="164"/>
      <c r="J398" s="164"/>
      <c r="K398" s="164"/>
      <c r="L398" s="164"/>
      <c r="M398" s="164"/>
      <c r="N398" s="164"/>
      <c r="O398" s="164"/>
      <c r="P398" s="236"/>
      <c r="Q398" s="910"/>
      <c r="R398" s="911"/>
      <c r="S398" s="911"/>
      <c r="T398" s="911"/>
      <c r="U398" s="911"/>
      <c r="V398" s="911"/>
      <c r="W398" s="911"/>
      <c r="X398" s="911"/>
      <c r="Y398" s="911"/>
      <c r="Z398" s="911"/>
      <c r="AA398" s="9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5"/>
      <c r="G399" s="28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1" t="s">
        <v>460</v>
      </c>
      <c r="AC399" s="169"/>
      <c r="AD399" s="170"/>
      <c r="AE399" s="277"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2"/>
      <c r="AC400" s="137"/>
      <c r="AD400" s="172"/>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1"/>
      <c r="B401" s="252"/>
      <c r="C401" s="251"/>
      <c r="D401" s="252"/>
      <c r="E401" s="251"/>
      <c r="F401" s="315"/>
      <c r="G401" s="230"/>
      <c r="H401" s="161"/>
      <c r="I401" s="161"/>
      <c r="J401" s="161"/>
      <c r="K401" s="161"/>
      <c r="L401" s="161"/>
      <c r="M401" s="161"/>
      <c r="N401" s="161"/>
      <c r="O401" s="161"/>
      <c r="P401" s="231"/>
      <c r="Q401" s="904"/>
      <c r="R401" s="905"/>
      <c r="S401" s="905"/>
      <c r="T401" s="905"/>
      <c r="U401" s="905"/>
      <c r="V401" s="905"/>
      <c r="W401" s="905"/>
      <c r="X401" s="905"/>
      <c r="Y401" s="905"/>
      <c r="Z401" s="905"/>
      <c r="AA401" s="9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5"/>
      <c r="G402" s="232"/>
      <c r="H402" s="233"/>
      <c r="I402" s="233"/>
      <c r="J402" s="233"/>
      <c r="K402" s="233"/>
      <c r="L402" s="233"/>
      <c r="M402" s="233"/>
      <c r="N402" s="233"/>
      <c r="O402" s="233"/>
      <c r="P402" s="234"/>
      <c r="Q402" s="907"/>
      <c r="R402" s="908"/>
      <c r="S402" s="908"/>
      <c r="T402" s="908"/>
      <c r="U402" s="908"/>
      <c r="V402" s="908"/>
      <c r="W402" s="908"/>
      <c r="X402" s="908"/>
      <c r="Y402" s="908"/>
      <c r="Z402" s="908"/>
      <c r="AA402" s="9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5"/>
      <c r="G403" s="232"/>
      <c r="H403" s="233"/>
      <c r="I403" s="233"/>
      <c r="J403" s="233"/>
      <c r="K403" s="233"/>
      <c r="L403" s="233"/>
      <c r="M403" s="233"/>
      <c r="N403" s="233"/>
      <c r="O403" s="233"/>
      <c r="P403" s="234"/>
      <c r="Q403" s="907"/>
      <c r="R403" s="908"/>
      <c r="S403" s="908"/>
      <c r="T403" s="908"/>
      <c r="U403" s="908"/>
      <c r="V403" s="908"/>
      <c r="W403" s="908"/>
      <c r="X403" s="908"/>
      <c r="Y403" s="908"/>
      <c r="Z403" s="908"/>
      <c r="AA403" s="909"/>
      <c r="AB403" s="257"/>
      <c r="AC403" s="258"/>
      <c r="AD403" s="258"/>
      <c r="AE403" s="284" t="s">
        <v>373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1"/>
      <c r="B404" s="252"/>
      <c r="C404" s="251"/>
      <c r="D404" s="252"/>
      <c r="E404" s="251"/>
      <c r="F404" s="315"/>
      <c r="G404" s="232"/>
      <c r="H404" s="233"/>
      <c r="I404" s="233"/>
      <c r="J404" s="233"/>
      <c r="K404" s="233"/>
      <c r="L404" s="233"/>
      <c r="M404" s="233"/>
      <c r="N404" s="233"/>
      <c r="O404" s="233"/>
      <c r="P404" s="234"/>
      <c r="Q404" s="907"/>
      <c r="R404" s="908"/>
      <c r="S404" s="908"/>
      <c r="T404" s="908"/>
      <c r="U404" s="908"/>
      <c r="V404" s="908"/>
      <c r="W404" s="908"/>
      <c r="X404" s="908"/>
      <c r="Y404" s="908"/>
      <c r="Z404" s="908"/>
      <c r="AA404" s="9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5"/>
      <c r="G405" s="235"/>
      <c r="H405" s="164"/>
      <c r="I405" s="164"/>
      <c r="J405" s="164"/>
      <c r="K405" s="164"/>
      <c r="L405" s="164"/>
      <c r="M405" s="164"/>
      <c r="N405" s="164"/>
      <c r="O405" s="164"/>
      <c r="P405" s="236"/>
      <c r="Q405" s="910"/>
      <c r="R405" s="911"/>
      <c r="S405" s="911"/>
      <c r="T405" s="911"/>
      <c r="U405" s="911"/>
      <c r="V405" s="911"/>
      <c r="W405" s="911"/>
      <c r="X405" s="911"/>
      <c r="Y405" s="911"/>
      <c r="Z405" s="911"/>
      <c r="AA405" s="9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5"/>
      <c r="G406" s="28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1" t="s">
        <v>460</v>
      </c>
      <c r="AC406" s="169"/>
      <c r="AD406" s="170"/>
      <c r="AE406" s="277"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2"/>
      <c r="AC407" s="137"/>
      <c r="AD407" s="172"/>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1"/>
      <c r="B408" s="252"/>
      <c r="C408" s="251"/>
      <c r="D408" s="252"/>
      <c r="E408" s="251"/>
      <c r="F408" s="315"/>
      <c r="G408" s="230"/>
      <c r="H408" s="161"/>
      <c r="I408" s="161"/>
      <c r="J408" s="161"/>
      <c r="K408" s="161"/>
      <c r="L408" s="161"/>
      <c r="M408" s="161"/>
      <c r="N408" s="161"/>
      <c r="O408" s="161"/>
      <c r="P408" s="231"/>
      <c r="Q408" s="904"/>
      <c r="R408" s="905"/>
      <c r="S408" s="905"/>
      <c r="T408" s="905"/>
      <c r="U408" s="905"/>
      <c r="V408" s="905"/>
      <c r="W408" s="905"/>
      <c r="X408" s="905"/>
      <c r="Y408" s="905"/>
      <c r="Z408" s="905"/>
      <c r="AA408" s="9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5"/>
      <c r="G409" s="232"/>
      <c r="H409" s="233"/>
      <c r="I409" s="233"/>
      <c r="J409" s="233"/>
      <c r="K409" s="233"/>
      <c r="L409" s="233"/>
      <c r="M409" s="233"/>
      <c r="N409" s="233"/>
      <c r="O409" s="233"/>
      <c r="P409" s="234"/>
      <c r="Q409" s="907"/>
      <c r="R409" s="908"/>
      <c r="S409" s="908"/>
      <c r="T409" s="908"/>
      <c r="U409" s="908"/>
      <c r="V409" s="908"/>
      <c r="W409" s="908"/>
      <c r="X409" s="908"/>
      <c r="Y409" s="908"/>
      <c r="Z409" s="908"/>
      <c r="AA409" s="9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5"/>
      <c r="G410" s="232"/>
      <c r="H410" s="233"/>
      <c r="I410" s="233"/>
      <c r="J410" s="233"/>
      <c r="K410" s="233"/>
      <c r="L410" s="233"/>
      <c r="M410" s="233"/>
      <c r="N410" s="233"/>
      <c r="O410" s="233"/>
      <c r="P410" s="234"/>
      <c r="Q410" s="907"/>
      <c r="R410" s="908"/>
      <c r="S410" s="908"/>
      <c r="T410" s="908"/>
      <c r="U410" s="908"/>
      <c r="V410" s="908"/>
      <c r="W410" s="908"/>
      <c r="X410" s="908"/>
      <c r="Y410" s="908"/>
      <c r="Z410" s="908"/>
      <c r="AA410" s="909"/>
      <c r="AB410" s="257"/>
      <c r="AC410" s="258"/>
      <c r="AD410" s="258"/>
      <c r="AE410" s="284" t="s">
        <v>373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1"/>
      <c r="B411" s="252"/>
      <c r="C411" s="251"/>
      <c r="D411" s="252"/>
      <c r="E411" s="251"/>
      <c r="F411" s="315"/>
      <c r="G411" s="232"/>
      <c r="H411" s="233"/>
      <c r="I411" s="233"/>
      <c r="J411" s="233"/>
      <c r="K411" s="233"/>
      <c r="L411" s="233"/>
      <c r="M411" s="233"/>
      <c r="N411" s="233"/>
      <c r="O411" s="233"/>
      <c r="P411" s="234"/>
      <c r="Q411" s="907"/>
      <c r="R411" s="908"/>
      <c r="S411" s="908"/>
      <c r="T411" s="908"/>
      <c r="U411" s="908"/>
      <c r="V411" s="908"/>
      <c r="W411" s="908"/>
      <c r="X411" s="908"/>
      <c r="Y411" s="908"/>
      <c r="Z411" s="908"/>
      <c r="AA411" s="9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5"/>
      <c r="G412" s="235"/>
      <c r="H412" s="164"/>
      <c r="I412" s="164"/>
      <c r="J412" s="164"/>
      <c r="K412" s="164"/>
      <c r="L412" s="164"/>
      <c r="M412" s="164"/>
      <c r="N412" s="164"/>
      <c r="O412" s="164"/>
      <c r="P412" s="236"/>
      <c r="Q412" s="910"/>
      <c r="R412" s="911"/>
      <c r="S412" s="911"/>
      <c r="T412" s="911"/>
      <c r="U412" s="911"/>
      <c r="V412" s="911"/>
      <c r="W412" s="911"/>
      <c r="X412" s="911"/>
      <c r="Y412" s="911"/>
      <c r="Z412" s="911"/>
      <c r="AA412" s="9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5"/>
      <c r="G413" s="28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1" t="s">
        <v>460</v>
      </c>
      <c r="AC413" s="169"/>
      <c r="AD413" s="170"/>
      <c r="AE413" s="277"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2"/>
      <c r="AC414" s="137"/>
      <c r="AD414" s="172"/>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1"/>
      <c r="B415" s="252"/>
      <c r="C415" s="251"/>
      <c r="D415" s="252"/>
      <c r="E415" s="251"/>
      <c r="F415" s="315"/>
      <c r="G415" s="230"/>
      <c r="H415" s="161"/>
      <c r="I415" s="161"/>
      <c r="J415" s="161"/>
      <c r="K415" s="161"/>
      <c r="L415" s="161"/>
      <c r="M415" s="161"/>
      <c r="N415" s="161"/>
      <c r="O415" s="161"/>
      <c r="P415" s="231"/>
      <c r="Q415" s="904"/>
      <c r="R415" s="905"/>
      <c r="S415" s="905"/>
      <c r="T415" s="905"/>
      <c r="U415" s="905"/>
      <c r="V415" s="905"/>
      <c r="W415" s="905"/>
      <c r="X415" s="905"/>
      <c r="Y415" s="905"/>
      <c r="Z415" s="905"/>
      <c r="AA415" s="9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5"/>
      <c r="G416" s="232"/>
      <c r="H416" s="233"/>
      <c r="I416" s="233"/>
      <c r="J416" s="233"/>
      <c r="K416" s="233"/>
      <c r="L416" s="233"/>
      <c r="M416" s="233"/>
      <c r="N416" s="233"/>
      <c r="O416" s="233"/>
      <c r="P416" s="234"/>
      <c r="Q416" s="907"/>
      <c r="R416" s="908"/>
      <c r="S416" s="908"/>
      <c r="T416" s="908"/>
      <c r="U416" s="908"/>
      <c r="V416" s="908"/>
      <c r="W416" s="908"/>
      <c r="X416" s="908"/>
      <c r="Y416" s="908"/>
      <c r="Z416" s="908"/>
      <c r="AA416" s="9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5"/>
      <c r="G417" s="232"/>
      <c r="H417" s="233"/>
      <c r="I417" s="233"/>
      <c r="J417" s="233"/>
      <c r="K417" s="233"/>
      <c r="L417" s="233"/>
      <c r="M417" s="233"/>
      <c r="N417" s="233"/>
      <c r="O417" s="233"/>
      <c r="P417" s="234"/>
      <c r="Q417" s="907"/>
      <c r="R417" s="908"/>
      <c r="S417" s="908"/>
      <c r="T417" s="908"/>
      <c r="U417" s="908"/>
      <c r="V417" s="908"/>
      <c r="W417" s="908"/>
      <c r="X417" s="908"/>
      <c r="Y417" s="908"/>
      <c r="Z417" s="908"/>
      <c r="AA417" s="909"/>
      <c r="AB417" s="257"/>
      <c r="AC417" s="258"/>
      <c r="AD417" s="258"/>
      <c r="AE417" s="284" t="s">
        <v>373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1"/>
      <c r="B418" s="252"/>
      <c r="C418" s="251"/>
      <c r="D418" s="252"/>
      <c r="E418" s="251"/>
      <c r="F418" s="315"/>
      <c r="G418" s="232"/>
      <c r="H418" s="233"/>
      <c r="I418" s="233"/>
      <c r="J418" s="233"/>
      <c r="K418" s="233"/>
      <c r="L418" s="233"/>
      <c r="M418" s="233"/>
      <c r="N418" s="233"/>
      <c r="O418" s="233"/>
      <c r="P418" s="234"/>
      <c r="Q418" s="907"/>
      <c r="R418" s="908"/>
      <c r="S418" s="908"/>
      <c r="T418" s="908"/>
      <c r="U418" s="908"/>
      <c r="V418" s="908"/>
      <c r="W418" s="908"/>
      <c r="X418" s="908"/>
      <c r="Y418" s="908"/>
      <c r="Z418" s="908"/>
      <c r="AA418" s="9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5"/>
      <c r="G419" s="235"/>
      <c r="H419" s="164"/>
      <c r="I419" s="164"/>
      <c r="J419" s="164"/>
      <c r="K419" s="164"/>
      <c r="L419" s="164"/>
      <c r="M419" s="164"/>
      <c r="N419" s="164"/>
      <c r="O419" s="164"/>
      <c r="P419" s="236"/>
      <c r="Q419" s="910"/>
      <c r="R419" s="911"/>
      <c r="S419" s="911"/>
      <c r="T419" s="911"/>
      <c r="U419" s="911"/>
      <c r="V419" s="911"/>
      <c r="W419" s="911"/>
      <c r="X419" s="911"/>
      <c r="Y419" s="911"/>
      <c r="Z419" s="911"/>
      <c r="AA419" s="9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5"/>
      <c r="G420" s="28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1" t="s">
        <v>460</v>
      </c>
      <c r="AC420" s="169"/>
      <c r="AD420" s="170"/>
      <c r="AE420" s="277"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2"/>
      <c r="AC421" s="137"/>
      <c r="AD421" s="172"/>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1"/>
      <c r="B422" s="252"/>
      <c r="C422" s="251"/>
      <c r="D422" s="252"/>
      <c r="E422" s="251"/>
      <c r="F422" s="315"/>
      <c r="G422" s="230"/>
      <c r="H422" s="161"/>
      <c r="I422" s="161"/>
      <c r="J422" s="161"/>
      <c r="K422" s="161"/>
      <c r="L422" s="161"/>
      <c r="M422" s="161"/>
      <c r="N422" s="161"/>
      <c r="O422" s="161"/>
      <c r="P422" s="231"/>
      <c r="Q422" s="904"/>
      <c r="R422" s="905"/>
      <c r="S422" s="905"/>
      <c r="T422" s="905"/>
      <c r="U422" s="905"/>
      <c r="V422" s="905"/>
      <c r="W422" s="905"/>
      <c r="X422" s="905"/>
      <c r="Y422" s="905"/>
      <c r="Z422" s="905"/>
      <c r="AA422" s="9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5"/>
      <c r="G423" s="232"/>
      <c r="H423" s="233"/>
      <c r="I423" s="233"/>
      <c r="J423" s="233"/>
      <c r="K423" s="233"/>
      <c r="L423" s="233"/>
      <c r="M423" s="233"/>
      <c r="N423" s="233"/>
      <c r="O423" s="233"/>
      <c r="P423" s="234"/>
      <c r="Q423" s="907"/>
      <c r="R423" s="908"/>
      <c r="S423" s="908"/>
      <c r="T423" s="908"/>
      <c r="U423" s="908"/>
      <c r="V423" s="908"/>
      <c r="W423" s="908"/>
      <c r="X423" s="908"/>
      <c r="Y423" s="908"/>
      <c r="Z423" s="908"/>
      <c r="AA423" s="9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5"/>
      <c r="G424" s="232"/>
      <c r="H424" s="233"/>
      <c r="I424" s="233"/>
      <c r="J424" s="233"/>
      <c r="K424" s="233"/>
      <c r="L424" s="233"/>
      <c r="M424" s="233"/>
      <c r="N424" s="233"/>
      <c r="O424" s="233"/>
      <c r="P424" s="234"/>
      <c r="Q424" s="907"/>
      <c r="R424" s="908"/>
      <c r="S424" s="908"/>
      <c r="T424" s="908"/>
      <c r="U424" s="908"/>
      <c r="V424" s="908"/>
      <c r="W424" s="908"/>
      <c r="X424" s="908"/>
      <c r="Y424" s="908"/>
      <c r="Z424" s="908"/>
      <c r="AA424" s="9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5"/>
      <c r="G425" s="232"/>
      <c r="H425" s="233"/>
      <c r="I425" s="233"/>
      <c r="J425" s="233"/>
      <c r="K425" s="233"/>
      <c r="L425" s="233"/>
      <c r="M425" s="233"/>
      <c r="N425" s="233"/>
      <c r="O425" s="233"/>
      <c r="P425" s="234"/>
      <c r="Q425" s="907"/>
      <c r="R425" s="908"/>
      <c r="S425" s="908"/>
      <c r="T425" s="908"/>
      <c r="U425" s="908"/>
      <c r="V425" s="908"/>
      <c r="W425" s="908"/>
      <c r="X425" s="908"/>
      <c r="Y425" s="908"/>
      <c r="Z425" s="908"/>
      <c r="AA425" s="9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6"/>
      <c r="F426" s="317"/>
      <c r="G426" s="235"/>
      <c r="H426" s="164"/>
      <c r="I426" s="164"/>
      <c r="J426" s="164"/>
      <c r="K426" s="164"/>
      <c r="L426" s="164"/>
      <c r="M426" s="164"/>
      <c r="N426" s="164"/>
      <c r="O426" s="164"/>
      <c r="P426" s="236"/>
      <c r="Q426" s="910"/>
      <c r="R426" s="911"/>
      <c r="S426" s="911"/>
      <c r="T426" s="911"/>
      <c r="U426" s="911"/>
      <c r="V426" s="911"/>
      <c r="W426" s="911"/>
      <c r="X426" s="911"/>
      <c r="Y426" s="911"/>
      <c r="Z426" s="911"/>
      <c r="AA426" s="9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6"/>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561</v>
      </c>
      <c r="D430" s="250"/>
      <c r="E430" s="238" t="s">
        <v>545</v>
      </c>
      <c r="F430" s="457"/>
      <c r="G430" s="240" t="s">
        <v>374</v>
      </c>
      <c r="H430" s="158"/>
      <c r="I430" s="158"/>
      <c r="J430" s="241" t="s">
        <v>578</v>
      </c>
      <c r="K430" s="242"/>
      <c r="L430" s="242"/>
      <c r="M430" s="242"/>
      <c r="N430" s="242"/>
      <c r="O430" s="242"/>
      <c r="P430" s="242"/>
      <c r="Q430" s="242"/>
      <c r="R430" s="242"/>
      <c r="S430" s="242"/>
      <c r="T430" s="243"/>
      <c r="U430" s="244" t="s">
        <v>595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599</v>
      </c>
      <c r="AR432" s="136"/>
      <c r="AS432" s="137" t="s">
        <v>355</v>
      </c>
      <c r="AT432" s="172"/>
      <c r="AU432" s="136" t="s">
        <v>580</v>
      </c>
      <c r="AV432" s="136"/>
      <c r="AW432" s="137" t="s">
        <v>300</v>
      </c>
      <c r="AX432" s="138"/>
    </row>
    <row r="433" spans="1:50" ht="23.25" customHeight="1" x14ac:dyDescent="0.15">
      <c r="A433" s="1001"/>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596</v>
      </c>
      <c r="AC433" s="133"/>
      <c r="AD433" s="133"/>
      <c r="AE433" s="111" t="s">
        <v>598</v>
      </c>
      <c r="AF433" s="112"/>
      <c r="AG433" s="112"/>
      <c r="AH433" s="112"/>
      <c r="AI433" s="111" t="s">
        <v>580</v>
      </c>
      <c r="AJ433" s="112"/>
      <c r="AK433" s="112"/>
      <c r="AL433" s="112"/>
      <c r="AM433" s="111" t="s">
        <v>580</v>
      </c>
      <c r="AN433" s="112"/>
      <c r="AO433" s="112"/>
      <c r="AP433" s="113"/>
      <c r="AQ433" s="111" t="s">
        <v>580</v>
      </c>
      <c r="AR433" s="112"/>
      <c r="AS433" s="112"/>
      <c r="AT433" s="113"/>
      <c r="AU433" s="112" t="s">
        <v>599</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597</v>
      </c>
      <c r="AC434" s="221"/>
      <c r="AD434" s="221"/>
      <c r="AE434" s="111" t="s">
        <v>580</v>
      </c>
      <c r="AF434" s="112"/>
      <c r="AG434" s="112"/>
      <c r="AH434" s="113"/>
      <c r="AI434" s="111" t="s">
        <v>580</v>
      </c>
      <c r="AJ434" s="112"/>
      <c r="AK434" s="112"/>
      <c r="AL434" s="112"/>
      <c r="AM434" s="111" t="s">
        <v>580</v>
      </c>
      <c r="AN434" s="112"/>
      <c r="AO434" s="112"/>
      <c r="AP434" s="113"/>
      <c r="AQ434" s="111" t="s">
        <v>580</v>
      </c>
      <c r="AR434" s="112"/>
      <c r="AS434" s="112"/>
      <c r="AT434" s="113"/>
      <c r="AU434" s="112" t="s">
        <v>580</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580</v>
      </c>
      <c r="AN435" s="112"/>
      <c r="AO435" s="112"/>
      <c r="AP435" s="113"/>
      <c r="AQ435" s="111" t="s">
        <v>580</v>
      </c>
      <c r="AR435" s="112"/>
      <c r="AS435" s="112"/>
      <c r="AT435" s="113"/>
      <c r="AU435" s="112" t="s">
        <v>580</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580</v>
      </c>
      <c r="AV457" s="136"/>
      <c r="AW457" s="137" t="s">
        <v>300</v>
      </c>
      <c r="AX457" s="138"/>
    </row>
    <row r="458" spans="1:50" ht="23.25" customHeight="1" x14ac:dyDescent="0.15">
      <c r="A458" s="1001"/>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580</v>
      </c>
      <c r="AF458" s="112"/>
      <c r="AG458" s="112"/>
      <c r="AH458" s="112"/>
      <c r="AI458" s="111" t="s">
        <v>601</v>
      </c>
      <c r="AJ458" s="112"/>
      <c r="AK458" s="112"/>
      <c r="AL458" s="112"/>
      <c r="AM458" s="111" t="s">
        <v>580</v>
      </c>
      <c r="AN458" s="112"/>
      <c r="AO458" s="112"/>
      <c r="AP458" s="113"/>
      <c r="AQ458" s="111" t="s">
        <v>580</v>
      </c>
      <c r="AR458" s="112"/>
      <c r="AS458" s="112"/>
      <c r="AT458" s="113"/>
      <c r="AU458" s="112" t="s">
        <v>580</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600</v>
      </c>
      <c r="AC459" s="221"/>
      <c r="AD459" s="221"/>
      <c r="AE459" s="111" t="s">
        <v>580</v>
      </c>
      <c r="AF459" s="112"/>
      <c r="AG459" s="112"/>
      <c r="AH459" s="113"/>
      <c r="AI459" s="111" t="s">
        <v>591</v>
      </c>
      <c r="AJ459" s="112"/>
      <c r="AK459" s="112"/>
      <c r="AL459" s="112"/>
      <c r="AM459" s="111" t="s">
        <v>580</v>
      </c>
      <c r="AN459" s="112"/>
      <c r="AO459" s="112"/>
      <c r="AP459" s="113"/>
      <c r="AQ459" s="111" t="s">
        <v>580</v>
      </c>
      <c r="AR459" s="112"/>
      <c r="AS459" s="112"/>
      <c r="AT459" s="113"/>
      <c r="AU459" s="112" t="s">
        <v>580</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602</v>
      </c>
      <c r="AJ460" s="112"/>
      <c r="AK460" s="112"/>
      <c r="AL460" s="112"/>
      <c r="AM460" s="111" t="s">
        <v>579</v>
      </c>
      <c r="AN460" s="112"/>
      <c r="AO460" s="112"/>
      <c r="AP460" s="113"/>
      <c r="AQ460" s="111" t="s">
        <v>580</v>
      </c>
      <c r="AR460" s="112"/>
      <c r="AS460" s="112"/>
      <c r="AT460" s="113"/>
      <c r="AU460" s="112" t="s">
        <v>580</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0"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91"/>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61.9" customHeight="1" x14ac:dyDescent="0.15">
      <c r="A702" s="536" t="s">
        <v>259</v>
      </c>
      <c r="B702" s="537"/>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573</v>
      </c>
      <c r="AE702" s="903"/>
      <c r="AF702" s="903"/>
      <c r="AG702" s="892" t="s">
        <v>603</v>
      </c>
      <c r="AH702" s="893"/>
      <c r="AI702" s="893"/>
      <c r="AJ702" s="893"/>
      <c r="AK702" s="893"/>
      <c r="AL702" s="893"/>
      <c r="AM702" s="893"/>
      <c r="AN702" s="893"/>
      <c r="AO702" s="893"/>
      <c r="AP702" s="893"/>
      <c r="AQ702" s="893"/>
      <c r="AR702" s="893"/>
      <c r="AS702" s="893"/>
      <c r="AT702" s="893"/>
      <c r="AU702" s="893"/>
      <c r="AV702" s="893"/>
      <c r="AW702" s="893"/>
      <c r="AX702" s="894"/>
    </row>
    <row r="703" spans="1:50" ht="61.9" customHeight="1" x14ac:dyDescent="0.15">
      <c r="A703" s="538"/>
      <c r="B703" s="539"/>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4" t="s">
        <v>573</v>
      </c>
      <c r="AE703" s="155"/>
      <c r="AF703" s="155"/>
      <c r="AG703" s="631" t="s">
        <v>604</v>
      </c>
      <c r="AH703" s="632"/>
      <c r="AI703" s="632"/>
      <c r="AJ703" s="632"/>
      <c r="AK703" s="632"/>
      <c r="AL703" s="632"/>
      <c r="AM703" s="632"/>
      <c r="AN703" s="632"/>
      <c r="AO703" s="632"/>
      <c r="AP703" s="632"/>
      <c r="AQ703" s="632"/>
      <c r="AR703" s="632"/>
      <c r="AS703" s="632"/>
      <c r="AT703" s="632"/>
      <c r="AU703" s="632"/>
      <c r="AV703" s="632"/>
      <c r="AW703" s="632"/>
      <c r="AX703" s="633"/>
    </row>
    <row r="704" spans="1:50" ht="61.9" customHeight="1" x14ac:dyDescent="0.15">
      <c r="A704" s="540"/>
      <c r="B704" s="541"/>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2" t="s">
        <v>573</v>
      </c>
      <c r="AE704" s="593"/>
      <c r="AF704" s="593"/>
      <c r="AG704" s="434" t="s">
        <v>605</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46" t="s">
        <v>39</v>
      </c>
      <c r="B705" s="775"/>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35" t="s">
        <v>573</v>
      </c>
      <c r="AE705" s="736"/>
      <c r="AF705" s="736"/>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8"/>
      <c r="B706" s="776"/>
      <c r="C706" s="639"/>
      <c r="D706" s="640"/>
      <c r="E706" s="606" t="s">
        <v>506</v>
      </c>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8"/>
      <c r="AD706" s="154" t="s">
        <v>606</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88"/>
      <c r="B707" s="776"/>
      <c r="C707" s="641"/>
      <c r="D707" s="642"/>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590" t="s">
        <v>606</v>
      </c>
      <c r="AE707" s="591"/>
      <c r="AF707" s="591"/>
      <c r="AG707" s="434"/>
      <c r="AH707" s="233"/>
      <c r="AI707" s="233"/>
      <c r="AJ707" s="233"/>
      <c r="AK707" s="233"/>
      <c r="AL707" s="233"/>
      <c r="AM707" s="233"/>
      <c r="AN707" s="233"/>
      <c r="AO707" s="233"/>
      <c r="AP707" s="233"/>
      <c r="AQ707" s="233"/>
      <c r="AR707" s="233"/>
      <c r="AS707" s="233"/>
      <c r="AT707" s="233"/>
      <c r="AU707" s="233"/>
      <c r="AV707" s="233"/>
      <c r="AW707" s="233"/>
      <c r="AX707" s="435"/>
    </row>
    <row r="708" spans="1:50" ht="39.6" customHeight="1" x14ac:dyDescent="0.15">
      <c r="A708" s="688"/>
      <c r="B708" s="689"/>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34" t="s">
        <v>608</v>
      </c>
      <c r="AE708" s="635"/>
      <c r="AF708" s="635"/>
      <c r="AG708" s="533" t="s">
        <v>578</v>
      </c>
      <c r="AH708" s="534"/>
      <c r="AI708" s="534"/>
      <c r="AJ708" s="534"/>
      <c r="AK708" s="534"/>
      <c r="AL708" s="534"/>
      <c r="AM708" s="534"/>
      <c r="AN708" s="534"/>
      <c r="AO708" s="534"/>
      <c r="AP708" s="534"/>
      <c r="AQ708" s="534"/>
      <c r="AR708" s="534"/>
      <c r="AS708" s="534"/>
      <c r="AT708" s="534"/>
      <c r="AU708" s="534"/>
      <c r="AV708" s="534"/>
      <c r="AW708" s="534"/>
      <c r="AX708" s="535"/>
    </row>
    <row r="709" spans="1:50" ht="39.6" customHeight="1" x14ac:dyDescent="0.15">
      <c r="A709" s="688"/>
      <c r="B709" s="689"/>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4" t="s">
        <v>573</v>
      </c>
      <c r="AE709" s="155"/>
      <c r="AF709" s="155"/>
      <c r="AG709" s="631" t="s">
        <v>609</v>
      </c>
      <c r="AH709" s="632"/>
      <c r="AI709" s="632"/>
      <c r="AJ709" s="632"/>
      <c r="AK709" s="632"/>
      <c r="AL709" s="632"/>
      <c r="AM709" s="632"/>
      <c r="AN709" s="632"/>
      <c r="AO709" s="632"/>
      <c r="AP709" s="632"/>
      <c r="AQ709" s="632"/>
      <c r="AR709" s="632"/>
      <c r="AS709" s="632"/>
      <c r="AT709" s="632"/>
      <c r="AU709" s="632"/>
      <c r="AV709" s="632"/>
      <c r="AW709" s="632"/>
      <c r="AX709" s="633"/>
    </row>
    <row r="710" spans="1:50" ht="39.6" customHeight="1" x14ac:dyDescent="0.15">
      <c r="A710" s="688"/>
      <c r="B710" s="689"/>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4" t="s">
        <v>608</v>
      </c>
      <c r="AE710" s="155"/>
      <c r="AF710" s="155"/>
      <c r="AG710" s="631" t="s">
        <v>578</v>
      </c>
      <c r="AH710" s="632"/>
      <c r="AI710" s="632"/>
      <c r="AJ710" s="632"/>
      <c r="AK710" s="632"/>
      <c r="AL710" s="632"/>
      <c r="AM710" s="632"/>
      <c r="AN710" s="632"/>
      <c r="AO710" s="632"/>
      <c r="AP710" s="632"/>
      <c r="AQ710" s="632"/>
      <c r="AR710" s="632"/>
      <c r="AS710" s="632"/>
      <c r="AT710" s="632"/>
      <c r="AU710" s="632"/>
      <c r="AV710" s="632"/>
      <c r="AW710" s="632"/>
      <c r="AX710" s="633"/>
    </row>
    <row r="711" spans="1:50" ht="39.6" customHeight="1" x14ac:dyDescent="0.15">
      <c r="A711" s="688"/>
      <c r="B711" s="689"/>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4" t="s">
        <v>573</v>
      </c>
      <c r="AE711" s="155"/>
      <c r="AF711" s="155"/>
      <c r="AG711" s="631" t="s">
        <v>610</v>
      </c>
      <c r="AH711" s="632"/>
      <c r="AI711" s="632"/>
      <c r="AJ711" s="632"/>
      <c r="AK711" s="632"/>
      <c r="AL711" s="632"/>
      <c r="AM711" s="632"/>
      <c r="AN711" s="632"/>
      <c r="AO711" s="632"/>
      <c r="AP711" s="632"/>
      <c r="AQ711" s="632"/>
      <c r="AR711" s="632"/>
      <c r="AS711" s="632"/>
      <c r="AT711" s="632"/>
      <c r="AU711" s="632"/>
      <c r="AV711" s="632"/>
      <c r="AW711" s="632"/>
      <c r="AX711" s="633"/>
    </row>
    <row r="712" spans="1:50" ht="39.6" customHeight="1" x14ac:dyDescent="0.15">
      <c r="A712" s="688"/>
      <c r="B712" s="689"/>
      <c r="C712" s="609" t="s">
        <v>470</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592" t="s">
        <v>608</v>
      </c>
      <c r="AE712" s="593"/>
      <c r="AF712" s="593"/>
      <c r="AG712" s="615" t="s">
        <v>578</v>
      </c>
      <c r="AH712" s="616"/>
      <c r="AI712" s="616"/>
      <c r="AJ712" s="616"/>
      <c r="AK712" s="616"/>
      <c r="AL712" s="616"/>
      <c r="AM712" s="616"/>
      <c r="AN712" s="616"/>
      <c r="AO712" s="616"/>
      <c r="AP712" s="616"/>
      <c r="AQ712" s="616"/>
      <c r="AR712" s="616"/>
      <c r="AS712" s="616"/>
      <c r="AT712" s="616"/>
      <c r="AU712" s="616"/>
      <c r="AV712" s="616"/>
      <c r="AW712" s="616"/>
      <c r="AX712" s="617"/>
    </row>
    <row r="713" spans="1:50" ht="39.6" customHeight="1" x14ac:dyDescent="0.15">
      <c r="A713" s="688"/>
      <c r="B713" s="68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31" t="s">
        <v>578</v>
      </c>
      <c r="AH713" s="632"/>
      <c r="AI713" s="632"/>
      <c r="AJ713" s="632"/>
      <c r="AK713" s="632"/>
      <c r="AL713" s="632"/>
      <c r="AM713" s="632"/>
      <c r="AN713" s="632"/>
      <c r="AO713" s="632"/>
      <c r="AP713" s="632"/>
      <c r="AQ713" s="632"/>
      <c r="AR713" s="632"/>
      <c r="AS713" s="632"/>
      <c r="AT713" s="632"/>
      <c r="AU713" s="632"/>
      <c r="AV713" s="632"/>
      <c r="AW713" s="632"/>
      <c r="AX713" s="633"/>
    </row>
    <row r="714" spans="1:50" ht="39.6" customHeight="1" x14ac:dyDescent="0.15">
      <c r="A714" s="690"/>
      <c r="B714" s="691"/>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12" t="s">
        <v>573</v>
      </c>
      <c r="AE714" s="613"/>
      <c r="AF714" s="614"/>
      <c r="AG714" s="677" t="s">
        <v>611</v>
      </c>
      <c r="AH714" s="678"/>
      <c r="AI714" s="678"/>
      <c r="AJ714" s="678"/>
      <c r="AK714" s="678"/>
      <c r="AL714" s="678"/>
      <c r="AM714" s="678"/>
      <c r="AN714" s="678"/>
      <c r="AO714" s="678"/>
      <c r="AP714" s="678"/>
      <c r="AQ714" s="678"/>
      <c r="AR714" s="678"/>
      <c r="AS714" s="678"/>
      <c r="AT714" s="678"/>
      <c r="AU714" s="678"/>
      <c r="AV714" s="678"/>
      <c r="AW714" s="678"/>
      <c r="AX714" s="679"/>
    </row>
    <row r="715" spans="1:50" ht="41.45" customHeight="1" x14ac:dyDescent="0.15">
      <c r="A715" s="646" t="s">
        <v>40</v>
      </c>
      <c r="B715" s="687"/>
      <c r="C715" s="692" t="s">
        <v>448</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634" t="s">
        <v>573</v>
      </c>
      <c r="AE715" s="635"/>
      <c r="AF715" s="763"/>
      <c r="AG715" s="533" t="s">
        <v>612</v>
      </c>
      <c r="AH715" s="534"/>
      <c r="AI715" s="534"/>
      <c r="AJ715" s="534"/>
      <c r="AK715" s="534"/>
      <c r="AL715" s="534"/>
      <c r="AM715" s="534"/>
      <c r="AN715" s="534"/>
      <c r="AO715" s="534"/>
      <c r="AP715" s="534"/>
      <c r="AQ715" s="534"/>
      <c r="AR715" s="534"/>
      <c r="AS715" s="534"/>
      <c r="AT715" s="534"/>
      <c r="AU715" s="534"/>
      <c r="AV715" s="534"/>
      <c r="AW715" s="534"/>
      <c r="AX715" s="535"/>
    </row>
    <row r="716" spans="1:50" ht="41.45" customHeight="1" x14ac:dyDescent="0.15">
      <c r="A716" s="688"/>
      <c r="B716" s="68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608</v>
      </c>
      <c r="AE716" s="765"/>
      <c r="AF716" s="765"/>
      <c r="AG716" s="631" t="s">
        <v>694</v>
      </c>
      <c r="AH716" s="632"/>
      <c r="AI716" s="632"/>
      <c r="AJ716" s="632"/>
      <c r="AK716" s="632"/>
      <c r="AL716" s="632"/>
      <c r="AM716" s="632"/>
      <c r="AN716" s="632"/>
      <c r="AO716" s="632"/>
      <c r="AP716" s="632"/>
      <c r="AQ716" s="632"/>
      <c r="AR716" s="632"/>
      <c r="AS716" s="632"/>
      <c r="AT716" s="632"/>
      <c r="AU716" s="632"/>
      <c r="AV716" s="632"/>
      <c r="AW716" s="632"/>
      <c r="AX716" s="633"/>
    </row>
    <row r="717" spans="1:50" ht="41.45" customHeight="1" x14ac:dyDescent="0.15">
      <c r="A717" s="688"/>
      <c r="B717" s="689"/>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4" t="s">
        <v>573</v>
      </c>
      <c r="AE717" s="155"/>
      <c r="AF717" s="155"/>
      <c r="AG717" s="631" t="s">
        <v>691</v>
      </c>
      <c r="AH717" s="632"/>
      <c r="AI717" s="632"/>
      <c r="AJ717" s="632"/>
      <c r="AK717" s="632"/>
      <c r="AL717" s="632"/>
      <c r="AM717" s="632"/>
      <c r="AN717" s="632"/>
      <c r="AO717" s="632"/>
      <c r="AP717" s="632"/>
      <c r="AQ717" s="632"/>
      <c r="AR717" s="632"/>
      <c r="AS717" s="632"/>
      <c r="AT717" s="632"/>
      <c r="AU717" s="632"/>
      <c r="AV717" s="632"/>
      <c r="AW717" s="632"/>
      <c r="AX717" s="633"/>
    </row>
    <row r="718" spans="1:50" ht="41.45" customHeight="1" x14ac:dyDescent="0.15">
      <c r="A718" s="690"/>
      <c r="B718" s="691"/>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4" t="s">
        <v>573</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1" t="s">
        <v>58</v>
      </c>
      <c r="B719" s="68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27"/>
      <c r="AD719" s="634" t="s">
        <v>573</v>
      </c>
      <c r="AE719" s="635"/>
      <c r="AF719" s="635"/>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83"/>
      <c r="B720" s="684"/>
      <c r="C720" s="951" t="s">
        <v>463</v>
      </c>
      <c r="D720" s="949"/>
      <c r="E720" s="949"/>
      <c r="F720" s="952"/>
      <c r="G720" s="948" t="s">
        <v>464</v>
      </c>
      <c r="H720" s="949"/>
      <c r="I720" s="949"/>
      <c r="J720" s="949"/>
      <c r="K720" s="949"/>
      <c r="L720" s="949"/>
      <c r="M720" s="949"/>
      <c r="N720" s="948" t="s">
        <v>467</v>
      </c>
      <c r="O720" s="949"/>
      <c r="P720" s="949"/>
      <c r="Q720" s="949"/>
      <c r="R720" s="949"/>
      <c r="S720" s="949"/>
      <c r="T720" s="949"/>
      <c r="U720" s="949"/>
      <c r="V720" s="949"/>
      <c r="W720" s="949"/>
      <c r="X720" s="949"/>
      <c r="Y720" s="949"/>
      <c r="Z720" s="949"/>
      <c r="AA720" s="949"/>
      <c r="AB720" s="949"/>
      <c r="AC720" s="949"/>
      <c r="AD720" s="949"/>
      <c r="AE720" s="949"/>
      <c r="AF720" s="950"/>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83"/>
      <c r="B721" s="684"/>
      <c r="C721" s="935" t="s">
        <v>615</v>
      </c>
      <c r="D721" s="936"/>
      <c r="E721" s="936"/>
      <c r="F721" s="937"/>
      <c r="G721" s="953"/>
      <c r="H721" s="954"/>
      <c r="I721" s="83" t="str">
        <f>IF(OR(G721="　", G721=""), "", "-")</f>
        <v/>
      </c>
      <c r="J721" s="934"/>
      <c r="K721" s="934"/>
      <c r="L721" s="83" t="str">
        <f>IF(M721="","","-")</f>
        <v/>
      </c>
      <c r="M721" s="84"/>
      <c r="N721" s="931" t="s">
        <v>616</v>
      </c>
      <c r="O721" s="932"/>
      <c r="P721" s="932"/>
      <c r="Q721" s="932"/>
      <c r="R721" s="932"/>
      <c r="S721" s="932"/>
      <c r="T721" s="932"/>
      <c r="U721" s="932"/>
      <c r="V721" s="932"/>
      <c r="W721" s="932"/>
      <c r="X721" s="932"/>
      <c r="Y721" s="932"/>
      <c r="Z721" s="932"/>
      <c r="AA721" s="932"/>
      <c r="AB721" s="932"/>
      <c r="AC721" s="932"/>
      <c r="AD721" s="932"/>
      <c r="AE721" s="932"/>
      <c r="AF721" s="933"/>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83"/>
      <c r="B722" s="684"/>
      <c r="C722" s="935" t="s">
        <v>615</v>
      </c>
      <c r="D722" s="936"/>
      <c r="E722" s="936"/>
      <c r="F722" s="937"/>
      <c r="G722" s="953"/>
      <c r="H722" s="954"/>
      <c r="I722" s="83" t="str">
        <f t="shared" ref="I722:I725" si="4">IF(OR(G722="　", G722=""), "", "-")</f>
        <v/>
      </c>
      <c r="J722" s="934"/>
      <c r="K722" s="934"/>
      <c r="L722" s="83" t="str">
        <f t="shared" ref="L722:L725" si="5">IF(M722="","","-")</f>
        <v/>
      </c>
      <c r="M722" s="84"/>
      <c r="N722" s="931" t="s">
        <v>617</v>
      </c>
      <c r="O722" s="932"/>
      <c r="P722" s="932"/>
      <c r="Q722" s="932"/>
      <c r="R722" s="932"/>
      <c r="S722" s="932"/>
      <c r="T722" s="932"/>
      <c r="U722" s="932"/>
      <c r="V722" s="932"/>
      <c r="W722" s="932"/>
      <c r="X722" s="932"/>
      <c r="Y722" s="932"/>
      <c r="Z722" s="932"/>
      <c r="AA722" s="932"/>
      <c r="AB722" s="932"/>
      <c r="AC722" s="932"/>
      <c r="AD722" s="932"/>
      <c r="AE722" s="932"/>
      <c r="AF722" s="933"/>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83"/>
      <c r="B723" s="684"/>
      <c r="C723" s="935"/>
      <c r="D723" s="936"/>
      <c r="E723" s="936"/>
      <c r="F723" s="937"/>
      <c r="G723" s="953"/>
      <c r="H723" s="954"/>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83"/>
      <c r="B724" s="684"/>
      <c r="C724" s="935"/>
      <c r="D724" s="936"/>
      <c r="E724" s="936"/>
      <c r="F724" s="937"/>
      <c r="G724" s="953"/>
      <c r="H724" s="954"/>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85"/>
      <c r="B725" s="686"/>
      <c r="C725" s="938"/>
      <c r="D725" s="939"/>
      <c r="E725" s="939"/>
      <c r="F725" s="940"/>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6" t="s">
        <v>48</v>
      </c>
      <c r="B726" s="647"/>
      <c r="C726" s="450" t="s">
        <v>53</v>
      </c>
      <c r="D726" s="588"/>
      <c r="E726" s="588"/>
      <c r="F726" s="589"/>
      <c r="G726" s="805" t="s">
        <v>692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48"/>
      <c r="B727" s="649"/>
      <c r="C727" s="698" t="s">
        <v>57</v>
      </c>
      <c r="D727" s="699"/>
      <c r="E727" s="699"/>
      <c r="F727" s="700"/>
      <c r="G727" s="803" t="s">
        <v>618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1" t="s">
        <v>619</v>
      </c>
      <c r="B729" s="604"/>
      <c r="C729" s="604"/>
      <c r="D729" s="604"/>
      <c r="E729" s="604"/>
      <c r="F729" s="604"/>
      <c r="G729" s="604"/>
      <c r="H729" s="604"/>
      <c r="I729" s="604"/>
      <c r="J729" s="604"/>
      <c r="K729" s="604"/>
      <c r="L729" s="604"/>
      <c r="M729" s="604"/>
      <c r="N729" s="604"/>
      <c r="O729" s="604"/>
      <c r="P729" s="604"/>
      <c r="Q729" s="604"/>
      <c r="R729" s="604"/>
      <c r="S729" s="604"/>
      <c r="T729" s="604"/>
      <c r="U729" s="604"/>
      <c r="V729" s="604"/>
      <c r="W729" s="604"/>
      <c r="X729" s="604"/>
      <c r="Y729" s="604"/>
      <c r="Z729" s="604"/>
      <c r="AA729" s="604"/>
      <c r="AB729" s="604"/>
      <c r="AC729" s="604"/>
      <c r="AD729" s="604"/>
      <c r="AE729" s="604"/>
      <c r="AF729" s="604"/>
      <c r="AG729" s="604"/>
      <c r="AH729" s="604"/>
      <c r="AI729" s="604"/>
      <c r="AJ729" s="604"/>
      <c r="AK729" s="604"/>
      <c r="AL729" s="604"/>
      <c r="AM729" s="604"/>
      <c r="AN729" s="604"/>
      <c r="AO729" s="604"/>
      <c r="AP729" s="604"/>
      <c r="AQ729" s="604"/>
      <c r="AR729" s="604"/>
      <c r="AS729" s="604"/>
      <c r="AT729" s="604"/>
      <c r="AU729" s="604"/>
      <c r="AV729" s="604"/>
      <c r="AW729" s="604"/>
      <c r="AX729" s="605"/>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643" t="s">
        <v>257</v>
      </c>
      <c r="B731" s="644"/>
      <c r="C731" s="644"/>
      <c r="D731" s="644"/>
      <c r="E731" s="645"/>
      <c r="F731" s="603" t="s">
        <v>695</v>
      </c>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4"/>
      <c r="AL731" s="604"/>
      <c r="AM731" s="604"/>
      <c r="AN731" s="604"/>
      <c r="AO731" s="604"/>
      <c r="AP731" s="604"/>
      <c r="AQ731" s="604"/>
      <c r="AR731" s="604"/>
      <c r="AS731" s="604"/>
      <c r="AT731" s="604"/>
      <c r="AU731" s="604"/>
      <c r="AV731" s="604"/>
      <c r="AW731" s="604"/>
      <c r="AX731" s="605"/>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54" t="s">
        <v>257</v>
      </c>
      <c r="B733" s="755"/>
      <c r="C733" s="755"/>
      <c r="D733" s="755"/>
      <c r="E733" s="756"/>
      <c r="F733" s="772" t="s">
        <v>696</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597" t="s">
        <v>35</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thickBot="1" x14ac:dyDescent="0.2">
      <c r="A735" s="636" t="s">
        <v>697</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620</v>
      </c>
      <c r="F737" s="122"/>
      <c r="G737" s="122"/>
      <c r="H737" s="122"/>
      <c r="I737" s="122"/>
      <c r="J737" s="122"/>
      <c r="K737" s="122"/>
      <c r="L737" s="122"/>
      <c r="M737" s="122"/>
      <c r="N737" s="101" t="s">
        <v>542</v>
      </c>
      <c r="O737" s="101"/>
      <c r="P737" s="101"/>
      <c r="Q737" s="101"/>
      <c r="R737" s="122" t="s">
        <v>623</v>
      </c>
      <c r="S737" s="122"/>
      <c r="T737" s="122"/>
      <c r="U737" s="122"/>
      <c r="V737" s="122"/>
      <c r="W737" s="122"/>
      <c r="X737" s="122"/>
      <c r="Y737" s="122"/>
      <c r="Z737" s="122"/>
      <c r="AA737" s="101" t="s">
        <v>541</v>
      </c>
      <c r="AB737" s="101"/>
      <c r="AC737" s="101"/>
      <c r="AD737" s="101"/>
      <c r="AE737" s="122" t="s">
        <v>624</v>
      </c>
      <c r="AF737" s="122"/>
      <c r="AG737" s="122"/>
      <c r="AH737" s="122"/>
      <c r="AI737" s="122"/>
      <c r="AJ737" s="122"/>
      <c r="AK737" s="122"/>
      <c r="AL737" s="122"/>
      <c r="AM737" s="122"/>
      <c r="AN737" s="101" t="s">
        <v>540</v>
      </c>
      <c r="AO737" s="101"/>
      <c r="AP737" s="101"/>
      <c r="AQ737" s="101"/>
      <c r="AR737" s="102" t="s">
        <v>626</v>
      </c>
      <c r="AS737" s="103"/>
      <c r="AT737" s="103"/>
      <c r="AU737" s="103"/>
      <c r="AV737" s="103"/>
      <c r="AW737" s="103"/>
      <c r="AX737" s="104"/>
      <c r="AY737" s="89"/>
      <c r="AZ737" s="89"/>
    </row>
    <row r="738" spans="1:52" ht="24.75" customHeight="1" x14ac:dyDescent="0.15">
      <c r="A738" s="123" t="s">
        <v>539</v>
      </c>
      <c r="B738" s="124"/>
      <c r="C738" s="124"/>
      <c r="D738" s="125"/>
      <c r="E738" s="122" t="s">
        <v>621</v>
      </c>
      <c r="F738" s="122"/>
      <c r="G738" s="122"/>
      <c r="H738" s="122"/>
      <c r="I738" s="122"/>
      <c r="J738" s="122"/>
      <c r="K738" s="122"/>
      <c r="L738" s="122"/>
      <c r="M738" s="122"/>
      <c r="N738" s="101" t="s">
        <v>538</v>
      </c>
      <c r="O738" s="101"/>
      <c r="P738" s="101"/>
      <c r="Q738" s="101"/>
      <c r="R738" s="122" t="s">
        <v>622</v>
      </c>
      <c r="S738" s="122"/>
      <c r="T738" s="122"/>
      <c r="U738" s="122"/>
      <c r="V738" s="122"/>
      <c r="W738" s="122"/>
      <c r="X738" s="122"/>
      <c r="Y738" s="122"/>
      <c r="Z738" s="122"/>
      <c r="AA738" s="101" t="s">
        <v>537</v>
      </c>
      <c r="AB738" s="101"/>
      <c r="AC738" s="101"/>
      <c r="AD738" s="101"/>
      <c r="AE738" s="122" t="s">
        <v>625</v>
      </c>
      <c r="AF738" s="122"/>
      <c r="AG738" s="122"/>
      <c r="AH738" s="122"/>
      <c r="AI738" s="122"/>
      <c r="AJ738" s="122"/>
      <c r="AK738" s="122"/>
      <c r="AL738" s="122"/>
      <c r="AM738" s="122"/>
      <c r="AN738" s="101" t="s">
        <v>533</v>
      </c>
      <c r="AO738" s="101"/>
      <c r="AP738" s="101"/>
      <c r="AQ738" s="101"/>
      <c r="AR738" s="102" t="s">
        <v>627</v>
      </c>
      <c r="AS738" s="103"/>
      <c r="AT738" s="103"/>
      <c r="AU738" s="103"/>
      <c r="AV738" s="103"/>
      <c r="AW738" s="103"/>
      <c r="AX738" s="104"/>
    </row>
    <row r="739" spans="1:52" ht="24.75" customHeight="1" thickBot="1" x14ac:dyDescent="0.2">
      <c r="A739" s="126" t="s">
        <v>529</v>
      </c>
      <c r="B739" s="127"/>
      <c r="C739" s="127"/>
      <c r="D739" s="128"/>
      <c r="E739" s="129" t="s">
        <v>628</v>
      </c>
      <c r="F739" s="117"/>
      <c r="G739" s="117"/>
      <c r="H739" s="93" t="str">
        <f>IF(E739="", "", "(")</f>
        <v>(</v>
      </c>
      <c r="I739" s="117"/>
      <c r="J739" s="117"/>
      <c r="K739" s="93" t="str">
        <f>IF(OR(I739="　", I739=""), "", "-")</f>
        <v/>
      </c>
      <c r="L739" s="118">
        <v>755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3"/>
      <c r="B780" s="769"/>
      <c r="C780" s="769"/>
      <c r="D780" s="769"/>
      <c r="E780" s="769"/>
      <c r="F780" s="770"/>
      <c r="G780" s="450" t="s">
        <v>17</v>
      </c>
      <c r="H780" s="451"/>
      <c r="I780" s="451"/>
      <c r="J780" s="451"/>
      <c r="K780" s="451"/>
      <c r="L780" s="452" t="s">
        <v>18</v>
      </c>
      <c r="M780" s="451"/>
      <c r="N780" s="451"/>
      <c r="O780" s="451"/>
      <c r="P780" s="451"/>
      <c r="Q780" s="451"/>
      <c r="R780" s="451"/>
      <c r="S780" s="451"/>
      <c r="T780" s="451"/>
      <c r="U780" s="451"/>
      <c r="V780" s="451"/>
      <c r="W780" s="451"/>
      <c r="X780" s="453"/>
      <c r="Y780" s="436" t="s">
        <v>19</v>
      </c>
      <c r="Z780" s="437"/>
      <c r="AA780" s="437"/>
      <c r="AB780" s="449"/>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36" t="s">
        <v>19</v>
      </c>
      <c r="AV780" s="437"/>
      <c r="AW780" s="437"/>
      <c r="AX780" s="438"/>
    </row>
    <row r="781" spans="1:50" ht="24.75" customHeight="1" x14ac:dyDescent="0.15">
      <c r="A781" s="563"/>
      <c r="B781" s="769"/>
      <c r="C781" s="769"/>
      <c r="D781" s="769"/>
      <c r="E781" s="769"/>
      <c r="F781" s="770"/>
      <c r="G781" s="458" t="s">
        <v>633</v>
      </c>
      <c r="H781" s="459"/>
      <c r="I781" s="459"/>
      <c r="J781" s="459"/>
      <c r="K781" s="460"/>
      <c r="L781" s="461" t="s">
        <v>633</v>
      </c>
      <c r="M781" s="462"/>
      <c r="N781" s="462"/>
      <c r="O781" s="462"/>
      <c r="P781" s="462"/>
      <c r="Q781" s="462"/>
      <c r="R781" s="462"/>
      <c r="S781" s="462"/>
      <c r="T781" s="462"/>
      <c r="U781" s="462"/>
      <c r="V781" s="462"/>
      <c r="W781" s="462"/>
      <c r="X781" s="463"/>
      <c r="Y781" s="464">
        <v>77</v>
      </c>
      <c r="Z781" s="465"/>
      <c r="AA781" s="465"/>
      <c r="AB781" s="467"/>
      <c r="AC781" s="458" t="s">
        <v>631</v>
      </c>
      <c r="AD781" s="459"/>
      <c r="AE781" s="459"/>
      <c r="AF781" s="459"/>
      <c r="AG781" s="460"/>
      <c r="AH781" s="461" t="s">
        <v>632</v>
      </c>
      <c r="AI781" s="462"/>
      <c r="AJ781" s="462"/>
      <c r="AK781" s="462"/>
      <c r="AL781" s="462"/>
      <c r="AM781" s="462"/>
      <c r="AN781" s="462"/>
      <c r="AO781" s="462"/>
      <c r="AP781" s="462"/>
      <c r="AQ781" s="462"/>
      <c r="AR781" s="462"/>
      <c r="AS781" s="462"/>
      <c r="AT781" s="463"/>
      <c r="AU781" s="464">
        <v>13</v>
      </c>
      <c r="AV781" s="465"/>
      <c r="AW781" s="465"/>
      <c r="AX781" s="466"/>
    </row>
    <row r="782" spans="1:50" ht="24.75" customHeight="1" x14ac:dyDescent="0.15">
      <c r="A782" s="563"/>
      <c r="B782" s="769"/>
      <c r="C782" s="769"/>
      <c r="D782" s="769"/>
      <c r="E782" s="769"/>
      <c r="F782" s="770"/>
      <c r="G782" s="349" t="s">
        <v>634</v>
      </c>
      <c r="H782" s="350"/>
      <c r="I782" s="350"/>
      <c r="J782" s="350"/>
      <c r="K782" s="351"/>
      <c r="L782" s="402" t="s">
        <v>643</v>
      </c>
      <c r="M782" s="403"/>
      <c r="N782" s="403"/>
      <c r="O782" s="403"/>
      <c r="P782" s="403"/>
      <c r="Q782" s="403"/>
      <c r="R782" s="403"/>
      <c r="S782" s="403"/>
      <c r="T782" s="403"/>
      <c r="U782" s="403"/>
      <c r="V782" s="403"/>
      <c r="W782" s="403"/>
      <c r="X782" s="404"/>
      <c r="Y782" s="399">
        <v>20</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3"/>
      <c r="B783" s="769"/>
      <c r="C783" s="769"/>
      <c r="D783" s="769"/>
      <c r="E783" s="769"/>
      <c r="F783" s="770"/>
      <c r="G783" s="349" t="s">
        <v>635</v>
      </c>
      <c r="H783" s="350"/>
      <c r="I783" s="350"/>
      <c r="J783" s="350"/>
      <c r="K783" s="351"/>
      <c r="L783" s="402" t="s">
        <v>644</v>
      </c>
      <c r="M783" s="403"/>
      <c r="N783" s="403"/>
      <c r="O783" s="403"/>
      <c r="P783" s="403"/>
      <c r="Q783" s="403"/>
      <c r="R783" s="403"/>
      <c r="S783" s="403"/>
      <c r="T783" s="403"/>
      <c r="U783" s="403"/>
      <c r="V783" s="403"/>
      <c r="W783" s="403"/>
      <c r="X783" s="404"/>
      <c r="Y783" s="399">
        <v>13</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3"/>
      <c r="B784" s="769"/>
      <c r="C784" s="769"/>
      <c r="D784" s="769"/>
      <c r="E784" s="769"/>
      <c r="F784" s="770"/>
      <c r="G784" s="349" t="s">
        <v>636</v>
      </c>
      <c r="H784" s="350"/>
      <c r="I784" s="350"/>
      <c r="J784" s="350"/>
      <c r="K784" s="351"/>
      <c r="L784" s="402" t="s">
        <v>645</v>
      </c>
      <c r="M784" s="403"/>
      <c r="N784" s="403"/>
      <c r="O784" s="403"/>
      <c r="P784" s="403"/>
      <c r="Q784" s="403"/>
      <c r="R784" s="403"/>
      <c r="S784" s="403"/>
      <c r="T784" s="403"/>
      <c r="U784" s="403"/>
      <c r="V784" s="403"/>
      <c r="W784" s="403"/>
      <c r="X784" s="404"/>
      <c r="Y784" s="399">
        <v>12</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3"/>
      <c r="B785" s="769"/>
      <c r="C785" s="769"/>
      <c r="D785" s="769"/>
      <c r="E785" s="769"/>
      <c r="F785" s="770"/>
      <c r="G785" s="349" t="s">
        <v>637</v>
      </c>
      <c r="H785" s="350"/>
      <c r="I785" s="350"/>
      <c r="J785" s="350"/>
      <c r="K785" s="351"/>
      <c r="L785" s="402" t="s">
        <v>646</v>
      </c>
      <c r="M785" s="403"/>
      <c r="N785" s="403"/>
      <c r="O785" s="403"/>
      <c r="P785" s="403"/>
      <c r="Q785" s="403"/>
      <c r="R785" s="403"/>
      <c r="S785" s="403"/>
      <c r="T785" s="403"/>
      <c r="U785" s="403"/>
      <c r="V785" s="403"/>
      <c r="W785" s="403"/>
      <c r="X785" s="404"/>
      <c r="Y785" s="399">
        <v>9</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3"/>
      <c r="B786" s="769"/>
      <c r="C786" s="769"/>
      <c r="D786" s="769"/>
      <c r="E786" s="769"/>
      <c r="F786" s="770"/>
      <c r="G786" s="349" t="s">
        <v>638</v>
      </c>
      <c r="H786" s="350"/>
      <c r="I786" s="350"/>
      <c r="J786" s="350"/>
      <c r="K786" s="351"/>
      <c r="L786" s="402" t="s">
        <v>647</v>
      </c>
      <c r="M786" s="403"/>
      <c r="N786" s="403"/>
      <c r="O786" s="403"/>
      <c r="P786" s="403"/>
      <c r="Q786" s="403"/>
      <c r="R786" s="403"/>
      <c r="S786" s="403"/>
      <c r="T786" s="403"/>
      <c r="U786" s="403"/>
      <c r="V786" s="403"/>
      <c r="W786" s="403"/>
      <c r="X786" s="404"/>
      <c r="Y786" s="399">
        <v>9</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3"/>
      <c r="B787" s="769"/>
      <c r="C787" s="769"/>
      <c r="D787" s="769"/>
      <c r="E787" s="769"/>
      <c r="F787" s="770"/>
      <c r="G787" s="349" t="s">
        <v>641</v>
      </c>
      <c r="H787" s="350"/>
      <c r="I787" s="350"/>
      <c r="J787" s="350"/>
      <c r="K787" s="351"/>
      <c r="L787" s="402" t="s">
        <v>648</v>
      </c>
      <c r="M787" s="403"/>
      <c r="N787" s="403"/>
      <c r="O787" s="403"/>
      <c r="P787" s="403"/>
      <c r="Q787" s="403"/>
      <c r="R787" s="403"/>
      <c r="S787" s="403"/>
      <c r="T787" s="403"/>
      <c r="U787" s="403"/>
      <c r="V787" s="403"/>
      <c r="W787" s="403"/>
      <c r="X787" s="404"/>
      <c r="Y787" s="399">
        <v>4</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3"/>
      <c r="B788" s="769"/>
      <c r="C788" s="769"/>
      <c r="D788" s="769"/>
      <c r="E788" s="769"/>
      <c r="F788" s="770"/>
      <c r="G788" s="349" t="s">
        <v>639</v>
      </c>
      <c r="H788" s="350"/>
      <c r="I788" s="350"/>
      <c r="J788" s="350"/>
      <c r="K788" s="351"/>
      <c r="L788" s="402" t="s">
        <v>639</v>
      </c>
      <c r="M788" s="403"/>
      <c r="N788" s="403"/>
      <c r="O788" s="403"/>
      <c r="P788" s="403"/>
      <c r="Q788" s="403"/>
      <c r="R788" s="403"/>
      <c r="S788" s="403"/>
      <c r="T788" s="403"/>
      <c r="U788" s="403"/>
      <c r="V788" s="403"/>
      <c r="W788" s="403"/>
      <c r="X788" s="404"/>
      <c r="Y788" s="399">
        <v>3</v>
      </c>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3"/>
      <c r="B789" s="769"/>
      <c r="C789" s="769"/>
      <c r="D789" s="769"/>
      <c r="E789" s="769"/>
      <c r="F789" s="770"/>
      <c r="G789" s="349" t="s">
        <v>640</v>
      </c>
      <c r="H789" s="350"/>
      <c r="I789" s="350"/>
      <c r="J789" s="350"/>
      <c r="K789" s="351"/>
      <c r="L789" s="402" t="s">
        <v>640</v>
      </c>
      <c r="M789" s="403"/>
      <c r="N789" s="403"/>
      <c r="O789" s="403"/>
      <c r="P789" s="403"/>
      <c r="Q789" s="403"/>
      <c r="R789" s="403"/>
      <c r="S789" s="403"/>
      <c r="T789" s="403"/>
      <c r="U789" s="403"/>
      <c r="V789" s="403"/>
      <c r="W789" s="403"/>
      <c r="X789" s="404"/>
      <c r="Y789" s="399">
        <v>2</v>
      </c>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3"/>
      <c r="B790" s="769"/>
      <c r="C790" s="769"/>
      <c r="D790" s="769"/>
      <c r="E790" s="769"/>
      <c r="F790" s="770"/>
      <c r="G790" s="349" t="s">
        <v>642</v>
      </c>
      <c r="H790" s="350"/>
      <c r="I790" s="350"/>
      <c r="J790" s="350"/>
      <c r="K790" s="351"/>
      <c r="L790" s="402" t="s">
        <v>649</v>
      </c>
      <c r="M790" s="403"/>
      <c r="N790" s="403"/>
      <c r="O790" s="403"/>
      <c r="P790" s="403"/>
      <c r="Q790" s="403"/>
      <c r="R790" s="403"/>
      <c r="S790" s="403"/>
      <c r="T790" s="403"/>
      <c r="U790" s="403"/>
      <c r="V790" s="403"/>
      <c r="W790" s="403"/>
      <c r="X790" s="404"/>
      <c r="Y790" s="399">
        <v>1</v>
      </c>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3"/>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150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13</v>
      </c>
      <c r="AV791" s="416"/>
      <c r="AW791" s="416"/>
      <c r="AX791" s="418"/>
    </row>
    <row r="792" spans="1:50" ht="24.75" hidden="1" customHeight="1" x14ac:dyDescent="0.15">
      <c r="A792" s="563"/>
      <c r="B792" s="769"/>
      <c r="C792" s="769"/>
      <c r="D792" s="769"/>
      <c r="E792" s="769"/>
      <c r="F792" s="77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3"/>
      <c r="B793" s="769"/>
      <c r="C793" s="769"/>
      <c r="D793" s="769"/>
      <c r="E793" s="769"/>
      <c r="F793" s="770"/>
      <c r="G793" s="450" t="s">
        <v>17</v>
      </c>
      <c r="H793" s="451"/>
      <c r="I793" s="451"/>
      <c r="J793" s="451"/>
      <c r="K793" s="451"/>
      <c r="L793" s="452" t="s">
        <v>18</v>
      </c>
      <c r="M793" s="451"/>
      <c r="N793" s="451"/>
      <c r="O793" s="451"/>
      <c r="P793" s="451"/>
      <c r="Q793" s="451"/>
      <c r="R793" s="451"/>
      <c r="S793" s="451"/>
      <c r="T793" s="451"/>
      <c r="U793" s="451"/>
      <c r="V793" s="451"/>
      <c r="W793" s="451"/>
      <c r="X793" s="453"/>
      <c r="Y793" s="436" t="s">
        <v>19</v>
      </c>
      <c r="Z793" s="437"/>
      <c r="AA793" s="437"/>
      <c r="AB793" s="449"/>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36" t="s">
        <v>19</v>
      </c>
      <c r="AV793" s="437"/>
      <c r="AW793" s="437"/>
      <c r="AX793" s="438"/>
    </row>
    <row r="794" spans="1:50" ht="24.75" hidden="1" customHeight="1" x14ac:dyDescent="0.15">
      <c r="A794" s="563"/>
      <c r="B794" s="769"/>
      <c r="C794" s="769"/>
      <c r="D794" s="769"/>
      <c r="E794" s="769"/>
      <c r="F794" s="770"/>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467"/>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3"/>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3"/>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3"/>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3"/>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3"/>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3"/>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3"/>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3"/>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3"/>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3"/>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3"/>
      <c r="B805" s="769"/>
      <c r="C805" s="769"/>
      <c r="D805" s="769"/>
      <c r="E805" s="769"/>
      <c r="F805" s="77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3"/>
      <c r="B806" s="769"/>
      <c r="C806" s="769"/>
      <c r="D806" s="769"/>
      <c r="E806" s="769"/>
      <c r="F806" s="770"/>
      <c r="G806" s="450" t="s">
        <v>17</v>
      </c>
      <c r="H806" s="451"/>
      <c r="I806" s="451"/>
      <c r="J806" s="451"/>
      <c r="K806" s="451"/>
      <c r="L806" s="452" t="s">
        <v>18</v>
      </c>
      <c r="M806" s="451"/>
      <c r="N806" s="451"/>
      <c r="O806" s="451"/>
      <c r="P806" s="451"/>
      <c r="Q806" s="451"/>
      <c r="R806" s="451"/>
      <c r="S806" s="451"/>
      <c r="T806" s="451"/>
      <c r="U806" s="451"/>
      <c r="V806" s="451"/>
      <c r="W806" s="451"/>
      <c r="X806" s="453"/>
      <c r="Y806" s="436" t="s">
        <v>19</v>
      </c>
      <c r="Z806" s="437"/>
      <c r="AA806" s="437"/>
      <c r="AB806" s="449"/>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36" t="s">
        <v>19</v>
      </c>
      <c r="AV806" s="437"/>
      <c r="AW806" s="437"/>
      <c r="AX806" s="438"/>
    </row>
    <row r="807" spans="1:50" ht="24.75" hidden="1" customHeight="1" x14ac:dyDescent="0.15">
      <c r="A807" s="563"/>
      <c r="B807" s="769"/>
      <c r="C807" s="769"/>
      <c r="D807" s="769"/>
      <c r="E807" s="769"/>
      <c r="F807" s="770"/>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467"/>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3"/>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3"/>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3"/>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3"/>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3"/>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3"/>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3"/>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3"/>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3"/>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3"/>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3"/>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3"/>
      <c r="B819" s="769"/>
      <c r="C819" s="769"/>
      <c r="D819" s="769"/>
      <c r="E819" s="769"/>
      <c r="F819" s="770"/>
      <c r="G819" s="450" t="s">
        <v>17</v>
      </c>
      <c r="H819" s="451"/>
      <c r="I819" s="451"/>
      <c r="J819" s="451"/>
      <c r="K819" s="451"/>
      <c r="L819" s="452" t="s">
        <v>18</v>
      </c>
      <c r="M819" s="451"/>
      <c r="N819" s="451"/>
      <c r="O819" s="451"/>
      <c r="P819" s="451"/>
      <c r="Q819" s="451"/>
      <c r="R819" s="451"/>
      <c r="S819" s="451"/>
      <c r="T819" s="451"/>
      <c r="U819" s="451"/>
      <c r="V819" s="451"/>
      <c r="W819" s="451"/>
      <c r="X819" s="453"/>
      <c r="Y819" s="436" t="s">
        <v>19</v>
      </c>
      <c r="Z819" s="437"/>
      <c r="AA819" s="437"/>
      <c r="AB819" s="449"/>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36" t="s">
        <v>19</v>
      </c>
      <c r="AV819" s="437"/>
      <c r="AW819" s="437"/>
      <c r="AX819" s="438"/>
    </row>
    <row r="820" spans="1:50" s="16" customFormat="1" ht="24.75" hidden="1" customHeight="1" x14ac:dyDescent="0.15">
      <c r="A820" s="563"/>
      <c r="B820" s="769"/>
      <c r="C820" s="769"/>
      <c r="D820" s="769"/>
      <c r="E820" s="769"/>
      <c r="F820" s="770"/>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467"/>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3"/>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3"/>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3"/>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3"/>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3"/>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3"/>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3"/>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3"/>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3"/>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3"/>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1" t="s">
        <v>468</v>
      </c>
      <c r="AM831" s="972"/>
      <c r="AN831" s="97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4"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84" t="s">
        <v>462</v>
      </c>
      <c r="AD836" s="284"/>
      <c r="AE836" s="284"/>
      <c r="AF836" s="284"/>
      <c r="AG836" s="284"/>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19" t="s">
        <v>650</v>
      </c>
      <c r="D837" s="419"/>
      <c r="E837" s="419"/>
      <c r="F837" s="419"/>
      <c r="G837" s="419"/>
      <c r="H837" s="419"/>
      <c r="I837" s="419"/>
      <c r="J837" s="420">
        <v>9011105004959</v>
      </c>
      <c r="K837" s="421"/>
      <c r="L837" s="421"/>
      <c r="M837" s="421"/>
      <c r="N837" s="421"/>
      <c r="O837" s="421"/>
      <c r="P837" s="426" t="s">
        <v>651</v>
      </c>
      <c r="Q837" s="318"/>
      <c r="R837" s="318"/>
      <c r="S837" s="318"/>
      <c r="T837" s="318"/>
      <c r="U837" s="318"/>
      <c r="V837" s="318"/>
      <c r="W837" s="318"/>
      <c r="X837" s="318"/>
      <c r="Y837" s="319">
        <v>150</v>
      </c>
      <c r="Z837" s="320"/>
      <c r="AA837" s="320"/>
      <c r="AB837" s="321"/>
      <c r="AC837" s="329" t="s">
        <v>652</v>
      </c>
      <c r="AD837" s="424"/>
      <c r="AE837" s="424"/>
      <c r="AF837" s="424"/>
      <c r="AG837" s="424"/>
      <c r="AH837" s="422" t="s">
        <v>578</v>
      </c>
      <c r="AI837" s="423"/>
      <c r="AJ837" s="423"/>
      <c r="AK837" s="423"/>
      <c r="AL837" s="326" t="s">
        <v>578</v>
      </c>
      <c r="AM837" s="327"/>
      <c r="AN837" s="327"/>
      <c r="AO837" s="328"/>
      <c r="AP837" s="322" t="s">
        <v>653</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84"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84" t="s">
        <v>462</v>
      </c>
      <c r="AD869" s="284"/>
      <c r="AE869" s="284"/>
      <c r="AF869" s="284"/>
      <c r="AG869" s="284"/>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66" customHeight="1" x14ac:dyDescent="0.15">
      <c r="A870" s="405">
        <v>1</v>
      </c>
      <c r="B870" s="405">
        <v>1</v>
      </c>
      <c r="C870" s="425" t="s">
        <v>675</v>
      </c>
      <c r="D870" s="419"/>
      <c r="E870" s="419"/>
      <c r="F870" s="419"/>
      <c r="G870" s="419"/>
      <c r="H870" s="419"/>
      <c r="I870" s="419"/>
      <c r="J870" s="420">
        <v>9140005002399</v>
      </c>
      <c r="K870" s="421"/>
      <c r="L870" s="421"/>
      <c r="M870" s="421"/>
      <c r="N870" s="421"/>
      <c r="O870" s="421"/>
      <c r="P870" s="429" t="s">
        <v>655</v>
      </c>
      <c r="Q870" s="430"/>
      <c r="R870" s="430"/>
      <c r="S870" s="430"/>
      <c r="T870" s="430"/>
      <c r="U870" s="430"/>
      <c r="V870" s="430"/>
      <c r="W870" s="430"/>
      <c r="X870" s="431"/>
      <c r="Y870" s="319">
        <v>13</v>
      </c>
      <c r="Z870" s="320"/>
      <c r="AA870" s="320"/>
      <c r="AB870" s="321"/>
      <c r="AC870" s="329" t="s">
        <v>671</v>
      </c>
      <c r="AD870" s="424"/>
      <c r="AE870" s="424"/>
      <c r="AF870" s="424"/>
      <c r="AG870" s="424"/>
      <c r="AH870" s="422" t="s">
        <v>665</v>
      </c>
      <c r="AI870" s="423"/>
      <c r="AJ870" s="423"/>
      <c r="AK870" s="423"/>
      <c r="AL870" s="326" t="s">
        <v>668</v>
      </c>
      <c r="AM870" s="327"/>
      <c r="AN870" s="327"/>
      <c r="AO870" s="328"/>
      <c r="AP870" s="322" t="s">
        <v>580</v>
      </c>
      <c r="AQ870" s="322"/>
      <c r="AR870" s="322"/>
      <c r="AS870" s="322"/>
      <c r="AT870" s="322"/>
      <c r="AU870" s="322"/>
      <c r="AV870" s="322"/>
      <c r="AW870" s="322"/>
      <c r="AX870" s="322"/>
    </row>
    <row r="871" spans="1:50" ht="66" customHeight="1" x14ac:dyDescent="0.15">
      <c r="A871" s="405">
        <v>2</v>
      </c>
      <c r="B871" s="405">
        <v>1</v>
      </c>
      <c r="C871" s="425" t="s">
        <v>676</v>
      </c>
      <c r="D871" s="419"/>
      <c r="E871" s="419"/>
      <c r="F871" s="419"/>
      <c r="G871" s="419"/>
      <c r="H871" s="419"/>
      <c r="I871" s="419"/>
      <c r="J871" s="420">
        <v>5280001006476</v>
      </c>
      <c r="K871" s="421"/>
      <c r="L871" s="421"/>
      <c r="M871" s="421"/>
      <c r="N871" s="421"/>
      <c r="O871" s="421"/>
      <c r="P871" s="426" t="s">
        <v>656</v>
      </c>
      <c r="Q871" s="318"/>
      <c r="R871" s="318"/>
      <c r="S871" s="318"/>
      <c r="T871" s="318"/>
      <c r="U871" s="318"/>
      <c r="V871" s="318"/>
      <c r="W871" s="318"/>
      <c r="X871" s="318"/>
      <c r="Y871" s="319">
        <v>10</v>
      </c>
      <c r="Z871" s="320"/>
      <c r="AA871" s="320"/>
      <c r="AB871" s="321"/>
      <c r="AC871" s="329" t="s">
        <v>652</v>
      </c>
      <c r="AD871" s="329"/>
      <c r="AE871" s="329"/>
      <c r="AF871" s="329"/>
      <c r="AG871" s="329"/>
      <c r="AH871" s="422" t="s">
        <v>666</v>
      </c>
      <c r="AI871" s="423"/>
      <c r="AJ871" s="423"/>
      <c r="AK871" s="423"/>
      <c r="AL871" s="326" t="s">
        <v>580</v>
      </c>
      <c r="AM871" s="327"/>
      <c r="AN871" s="327"/>
      <c r="AO871" s="328"/>
      <c r="AP871" s="322" t="s">
        <v>654</v>
      </c>
      <c r="AQ871" s="322"/>
      <c r="AR871" s="322"/>
      <c r="AS871" s="322"/>
      <c r="AT871" s="322"/>
      <c r="AU871" s="322"/>
      <c r="AV871" s="322"/>
      <c r="AW871" s="322"/>
      <c r="AX871" s="322"/>
    </row>
    <row r="872" spans="1:50" ht="66" customHeight="1" x14ac:dyDescent="0.15">
      <c r="A872" s="405">
        <v>3</v>
      </c>
      <c r="B872" s="405">
        <v>1</v>
      </c>
      <c r="C872" s="425" t="s">
        <v>677</v>
      </c>
      <c r="D872" s="419"/>
      <c r="E872" s="419"/>
      <c r="F872" s="419"/>
      <c r="G872" s="419"/>
      <c r="H872" s="419"/>
      <c r="I872" s="419"/>
      <c r="J872" s="420">
        <v>6290801021284</v>
      </c>
      <c r="K872" s="421"/>
      <c r="L872" s="421"/>
      <c r="M872" s="421"/>
      <c r="N872" s="421"/>
      <c r="O872" s="421"/>
      <c r="P872" s="429" t="s">
        <v>657</v>
      </c>
      <c r="Q872" s="430"/>
      <c r="R872" s="430"/>
      <c r="S872" s="430"/>
      <c r="T872" s="430"/>
      <c r="U872" s="430"/>
      <c r="V872" s="430"/>
      <c r="W872" s="430"/>
      <c r="X872" s="431"/>
      <c r="Y872" s="319">
        <v>9</v>
      </c>
      <c r="Z872" s="320"/>
      <c r="AA872" s="320"/>
      <c r="AB872" s="321"/>
      <c r="AC872" s="329" t="s">
        <v>652</v>
      </c>
      <c r="AD872" s="329"/>
      <c r="AE872" s="329"/>
      <c r="AF872" s="329"/>
      <c r="AG872" s="329"/>
      <c r="AH872" s="324" t="s">
        <v>580</v>
      </c>
      <c r="AI872" s="325"/>
      <c r="AJ872" s="325"/>
      <c r="AK872" s="325"/>
      <c r="AL872" s="326" t="s">
        <v>580</v>
      </c>
      <c r="AM872" s="327"/>
      <c r="AN872" s="327"/>
      <c r="AO872" s="328"/>
      <c r="AP872" s="322" t="s">
        <v>580</v>
      </c>
      <c r="AQ872" s="322"/>
      <c r="AR872" s="322"/>
      <c r="AS872" s="322"/>
      <c r="AT872" s="322"/>
      <c r="AU872" s="322"/>
      <c r="AV872" s="322"/>
      <c r="AW872" s="322"/>
      <c r="AX872" s="322"/>
    </row>
    <row r="873" spans="1:50" ht="66" customHeight="1" x14ac:dyDescent="0.15">
      <c r="A873" s="405">
        <v>4</v>
      </c>
      <c r="B873" s="405">
        <v>1</v>
      </c>
      <c r="C873" s="425" t="s">
        <v>678</v>
      </c>
      <c r="D873" s="419"/>
      <c r="E873" s="419"/>
      <c r="F873" s="419"/>
      <c r="G873" s="419"/>
      <c r="H873" s="419"/>
      <c r="I873" s="419"/>
      <c r="J873" s="420">
        <v>8120001072135</v>
      </c>
      <c r="K873" s="421"/>
      <c r="L873" s="421"/>
      <c r="M873" s="421"/>
      <c r="N873" s="421"/>
      <c r="O873" s="421"/>
      <c r="P873" s="429" t="s">
        <v>658</v>
      </c>
      <c r="Q873" s="430"/>
      <c r="R873" s="430"/>
      <c r="S873" s="430"/>
      <c r="T873" s="430"/>
      <c r="U873" s="430"/>
      <c r="V873" s="430"/>
      <c r="W873" s="430"/>
      <c r="X873" s="431"/>
      <c r="Y873" s="319">
        <v>7</v>
      </c>
      <c r="Z873" s="320"/>
      <c r="AA873" s="320"/>
      <c r="AB873" s="321"/>
      <c r="AC873" s="329" t="s">
        <v>652</v>
      </c>
      <c r="AD873" s="329"/>
      <c r="AE873" s="329"/>
      <c r="AF873" s="329"/>
      <c r="AG873" s="329"/>
      <c r="AH873" s="324" t="s">
        <v>580</v>
      </c>
      <c r="AI873" s="325"/>
      <c r="AJ873" s="325"/>
      <c r="AK873" s="325"/>
      <c r="AL873" s="326" t="s">
        <v>668</v>
      </c>
      <c r="AM873" s="327"/>
      <c r="AN873" s="327"/>
      <c r="AO873" s="328"/>
      <c r="AP873" s="322" t="s">
        <v>580</v>
      </c>
      <c r="AQ873" s="322"/>
      <c r="AR873" s="322"/>
      <c r="AS873" s="322"/>
      <c r="AT873" s="322"/>
      <c r="AU873" s="322"/>
      <c r="AV873" s="322"/>
      <c r="AW873" s="322"/>
      <c r="AX873" s="322"/>
    </row>
    <row r="874" spans="1:50" ht="66" customHeight="1" x14ac:dyDescent="0.15">
      <c r="A874" s="405">
        <v>5</v>
      </c>
      <c r="B874" s="405">
        <v>1</v>
      </c>
      <c r="C874" s="425" t="s">
        <v>679</v>
      </c>
      <c r="D874" s="419"/>
      <c r="E874" s="419"/>
      <c r="F874" s="419"/>
      <c r="G874" s="419"/>
      <c r="H874" s="419"/>
      <c r="I874" s="419"/>
      <c r="J874" s="420">
        <v>8010901015823</v>
      </c>
      <c r="K874" s="421"/>
      <c r="L874" s="421"/>
      <c r="M874" s="421"/>
      <c r="N874" s="421"/>
      <c r="O874" s="421"/>
      <c r="P874" s="429" t="s">
        <v>659</v>
      </c>
      <c r="Q874" s="432"/>
      <c r="R874" s="432"/>
      <c r="S874" s="432"/>
      <c r="T874" s="432"/>
      <c r="U874" s="432"/>
      <c r="V874" s="432"/>
      <c r="W874" s="432"/>
      <c r="X874" s="433"/>
      <c r="Y874" s="319">
        <v>7</v>
      </c>
      <c r="Z874" s="320"/>
      <c r="AA874" s="320"/>
      <c r="AB874" s="321"/>
      <c r="AC874" s="323" t="s">
        <v>652</v>
      </c>
      <c r="AD874" s="323"/>
      <c r="AE874" s="323"/>
      <c r="AF874" s="323"/>
      <c r="AG874" s="323"/>
      <c r="AH874" s="324" t="s">
        <v>580</v>
      </c>
      <c r="AI874" s="325"/>
      <c r="AJ874" s="325"/>
      <c r="AK874" s="325"/>
      <c r="AL874" s="326" t="s">
        <v>580</v>
      </c>
      <c r="AM874" s="327"/>
      <c r="AN874" s="327"/>
      <c r="AO874" s="328"/>
      <c r="AP874" s="322" t="s">
        <v>580</v>
      </c>
      <c r="AQ874" s="322"/>
      <c r="AR874" s="322"/>
      <c r="AS874" s="322"/>
      <c r="AT874" s="322"/>
      <c r="AU874" s="322"/>
      <c r="AV874" s="322"/>
      <c r="AW874" s="322"/>
      <c r="AX874" s="322"/>
    </row>
    <row r="875" spans="1:50" ht="66" customHeight="1" x14ac:dyDescent="0.15">
      <c r="A875" s="405">
        <v>6</v>
      </c>
      <c r="B875" s="405">
        <v>1</v>
      </c>
      <c r="C875" s="425" t="s">
        <v>680</v>
      </c>
      <c r="D875" s="419"/>
      <c r="E875" s="419"/>
      <c r="F875" s="419"/>
      <c r="G875" s="419"/>
      <c r="H875" s="419"/>
      <c r="I875" s="419"/>
      <c r="J875" s="420">
        <v>3120001064946</v>
      </c>
      <c r="K875" s="421"/>
      <c r="L875" s="421"/>
      <c r="M875" s="421"/>
      <c r="N875" s="421"/>
      <c r="O875" s="421"/>
      <c r="P875" s="429" t="s">
        <v>660</v>
      </c>
      <c r="Q875" s="432"/>
      <c r="R875" s="432"/>
      <c r="S875" s="432"/>
      <c r="T875" s="432"/>
      <c r="U875" s="432"/>
      <c r="V875" s="432"/>
      <c r="W875" s="432"/>
      <c r="X875" s="433"/>
      <c r="Y875" s="319">
        <v>7</v>
      </c>
      <c r="Z875" s="320"/>
      <c r="AA875" s="320"/>
      <c r="AB875" s="321"/>
      <c r="AC875" s="323" t="s">
        <v>652</v>
      </c>
      <c r="AD875" s="323"/>
      <c r="AE875" s="323"/>
      <c r="AF875" s="323"/>
      <c r="AG875" s="323"/>
      <c r="AH875" s="324" t="s">
        <v>580</v>
      </c>
      <c r="AI875" s="325"/>
      <c r="AJ875" s="325"/>
      <c r="AK875" s="325"/>
      <c r="AL875" s="326" t="s">
        <v>654</v>
      </c>
      <c r="AM875" s="327"/>
      <c r="AN875" s="327"/>
      <c r="AO875" s="328"/>
      <c r="AP875" s="322" t="s">
        <v>580</v>
      </c>
      <c r="AQ875" s="322"/>
      <c r="AR875" s="322"/>
      <c r="AS875" s="322"/>
      <c r="AT875" s="322"/>
      <c r="AU875" s="322"/>
      <c r="AV875" s="322"/>
      <c r="AW875" s="322"/>
      <c r="AX875" s="322"/>
    </row>
    <row r="876" spans="1:50" ht="66" customHeight="1" x14ac:dyDescent="0.15">
      <c r="A876" s="405">
        <v>7</v>
      </c>
      <c r="B876" s="405">
        <v>1</v>
      </c>
      <c r="C876" s="425" t="s">
        <v>681</v>
      </c>
      <c r="D876" s="419"/>
      <c r="E876" s="419"/>
      <c r="F876" s="419"/>
      <c r="G876" s="419"/>
      <c r="H876" s="419"/>
      <c r="I876" s="419"/>
      <c r="J876" s="420">
        <v>1011701009922</v>
      </c>
      <c r="K876" s="421"/>
      <c r="L876" s="421"/>
      <c r="M876" s="421"/>
      <c r="N876" s="421"/>
      <c r="O876" s="421"/>
      <c r="P876" s="429" t="s">
        <v>661</v>
      </c>
      <c r="Q876" s="432"/>
      <c r="R876" s="432"/>
      <c r="S876" s="432"/>
      <c r="T876" s="432"/>
      <c r="U876" s="432"/>
      <c r="V876" s="432"/>
      <c r="W876" s="432"/>
      <c r="X876" s="433"/>
      <c r="Y876" s="319">
        <v>7</v>
      </c>
      <c r="Z876" s="320"/>
      <c r="AA876" s="320"/>
      <c r="AB876" s="321"/>
      <c r="AC876" s="323" t="s">
        <v>652</v>
      </c>
      <c r="AD876" s="323"/>
      <c r="AE876" s="323"/>
      <c r="AF876" s="323"/>
      <c r="AG876" s="323"/>
      <c r="AH876" s="324" t="s">
        <v>667</v>
      </c>
      <c r="AI876" s="325"/>
      <c r="AJ876" s="325"/>
      <c r="AK876" s="325"/>
      <c r="AL876" s="326" t="s">
        <v>580</v>
      </c>
      <c r="AM876" s="327"/>
      <c r="AN876" s="327"/>
      <c r="AO876" s="328"/>
      <c r="AP876" s="322" t="s">
        <v>580</v>
      </c>
      <c r="AQ876" s="322"/>
      <c r="AR876" s="322"/>
      <c r="AS876" s="322"/>
      <c r="AT876" s="322"/>
      <c r="AU876" s="322"/>
      <c r="AV876" s="322"/>
      <c r="AW876" s="322"/>
      <c r="AX876" s="322"/>
    </row>
    <row r="877" spans="1:50" ht="66" customHeight="1" x14ac:dyDescent="0.15">
      <c r="A877" s="405">
        <v>8</v>
      </c>
      <c r="B877" s="405">
        <v>1</v>
      </c>
      <c r="C877" s="425" t="s">
        <v>682</v>
      </c>
      <c r="D877" s="419"/>
      <c r="E877" s="419"/>
      <c r="F877" s="419"/>
      <c r="G877" s="419"/>
      <c r="H877" s="419"/>
      <c r="I877" s="419"/>
      <c r="J877" s="420">
        <v>1020001064438</v>
      </c>
      <c r="K877" s="421"/>
      <c r="L877" s="421"/>
      <c r="M877" s="421"/>
      <c r="N877" s="421"/>
      <c r="O877" s="421"/>
      <c r="P877" s="429" t="s">
        <v>662</v>
      </c>
      <c r="Q877" s="432"/>
      <c r="R877" s="432"/>
      <c r="S877" s="432"/>
      <c r="T877" s="432"/>
      <c r="U877" s="432"/>
      <c r="V877" s="432"/>
      <c r="W877" s="432"/>
      <c r="X877" s="433"/>
      <c r="Y877" s="319">
        <v>5</v>
      </c>
      <c r="Z877" s="320"/>
      <c r="AA877" s="320"/>
      <c r="AB877" s="321"/>
      <c r="AC877" s="323" t="s">
        <v>652</v>
      </c>
      <c r="AD877" s="323"/>
      <c r="AE877" s="323"/>
      <c r="AF877" s="323"/>
      <c r="AG877" s="323"/>
      <c r="AH877" s="324" t="s">
        <v>580</v>
      </c>
      <c r="AI877" s="325"/>
      <c r="AJ877" s="325"/>
      <c r="AK877" s="325"/>
      <c r="AL877" s="326" t="s">
        <v>580</v>
      </c>
      <c r="AM877" s="327"/>
      <c r="AN877" s="327"/>
      <c r="AO877" s="328"/>
      <c r="AP877" s="322" t="s">
        <v>580</v>
      </c>
      <c r="AQ877" s="322"/>
      <c r="AR877" s="322"/>
      <c r="AS877" s="322"/>
      <c r="AT877" s="322"/>
      <c r="AU877" s="322"/>
      <c r="AV877" s="322"/>
      <c r="AW877" s="322"/>
      <c r="AX877" s="322"/>
    </row>
    <row r="878" spans="1:50" ht="66" customHeight="1" x14ac:dyDescent="0.15">
      <c r="A878" s="405">
        <v>9</v>
      </c>
      <c r="B878" s="405">
        <v>1</v>
      </c>
      <c r="C878" s="425" t="s">
        <v>683</v>
      </c>
      <c r="D878" s="419"/>
      <c r="E878" s="419"/>
      <c r="F878" s="419"/>
      <c r="G878" s="419"/>
      <c r="H878" s="419"/>
      <c r="I878" s="419"/>
      <c r="J878" s="420">
        <v>6180001045970</v>
      </c>
      <c r="K878" s="421"/>
      <c r="L878" s="421"/>
      <c r="M878" s="421"/>
      <c r="N878" s="421"/>
      <c r="O878" s="421"/>
      <c r="P878" s="429" t="s">
        <v>663</v>
      </c>
      <c r="Q878" s="432"/>
      <c r="R878" s="432"/>
      <c r="S878" s="432"/>
      <c r="T878" s="432"/>
      <c r="U878" s="432"/>
      <c r="V878" s="432"/>
      <c r="W878" s="432"/>
      <c r="X878" s="433"/>
      <c r="Y878" s="319">
        <v>4</v>
      </c>
      <c r="Z878" s="320"/>
      <c r="AA878" s="320"/>
      <c r="AB878" s="321"/>
      <c r="AC878" s="323" t="s">
        <v>652</v>
      </c>
      <c r="AD878" s="323"/>
      <c r="AE878" s="323"/>
      <c r="AF878" s="323"/>
      <c r="AG878" s="323"/>
      <c r="AH878" s="324" t="s">
        <v>654</v>
      </c>
      <c r="AI878" s="325"/>
      <c r="AJ878" s="325"/>
      <c r="AK878" s="325"/>
      <c r="AL878" s="326" t="s">
        <v>669</v>
      </c>
      <c r="AM878" s="327"/>
      <c r="AN878" s="327"/>
      <c r="AO878" s="328"/>
      <c r="AP878" s="322" t="s">
        <v>670</v>
      </c>
      <c r="AQ878" s="322"/>
      <c r="AR878" s="322"/>
      <c r="AS878" s="322"/>
      <c r="AT878" s="322"/>
      <c r="AU878" s="322"/>
      <c r="AV878" s="322"/>
      <c r="AW878" s="322"/>
      <c r="AX878" s="322"/>
    </row>
    <row r="879" spans="1:50" ht="66" customHeight="1" x14ac:dyDescent="0.15">
      <c r="A879" s="405">
        <v>10</v>
      </c>
      <c r="B879" s="405">
        <v>1</v>
      </c>
      <c r="C879" s="425" t="s">
        <v>684</v>
      </c>
      <c r="D879" s="419"/>
      <c r="E879" s="419"/>
      <c r="F879" s="419"/>
      <c r="G879" s="419"/>
      <c r="H879" s="419"/>
      <c r="I879" s="419"/>
      <c r="J879" s="420">
        <v>8030001017792</v>
      </c>
      <c r="K879" s="421"/>
      <c r="L879" s="421"/>
      <c r="M879" s="421"/>
      <c r="N879" s="421"/>
      <c r="O879" s="421"/>
      <c r="P879" s="429" t="s">
        <v>664</v>
      </c>
      <c r="Q879" s="432"/>
      <c r="R879" s="432"/>
      <c r="S879" s="432"/>
      <c r="T879" s="432"/>
      <c r="U879" s="432"/>
      <c r="V879" s="432"/>
      <c r="W879" s="432"/>
      <c r="X879" s="433"/>
      <c r="Y879" s="319">
        <v>4</v>
      </c>
      <c r="Z879" s="320"/>
      <c r="AA879" s="320"/>
      <c r="AB879" s="321"/>
      <c r="AC879" s="323" t="s">
        <v>652</v>
      </c>
      <c r="AD879" s="323"/>
      <c r="AE879" s="323"/>
      <c r="AF879" s="323"/>
      <c r="AG879" s="323"/>
      <c r="AH879" s="324" t="s">
        <v>668</v>
      </c>
      <c r="AI879" s="325"/>
      <c r="AJ879" s="325"/>
      <c r="AK879" s="325"/>
      <c r="AL879" s="326" t="s">
        <v>669</v>
      </c>
      <c r="AM879" s="327"/>
      <c r="AN879" s="327"/>
      <c r="AO879" s="328"/>
      <c r="AP879" s="322" t="s">
        <v>580</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t="e">
        <f>-AP870</f>
        <v>#VALUE!</v>
      </c>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f>-BI877</f>
        <v>0</v>
      </c>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84"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84" t="s">
        <v>462</v>
      </c>
      <c r="AD902" s="284"/>
      <c r="AE902" s="284"/>
      <c r="AF902" s="284"/>
      <c r="AG902" s="284"/>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84"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84" t="s">
        <v>462</v>
      </c>
      <c r="AD935" s="284"/>
      <c r="AE935" s="284"/>
      <c r="AF935" s="284"/>
      <c r="AG935" s="284"/>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84"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84" t="s">
        <v>462</v>
      </c>
      <c r="AD968" s="284"/>
      <c r="AE968" s="284"/>
      <c r="AF968" s="284"/>
      <c r="AG968" s="284"/>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84"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84" t="s">
        <v>462</v>
      </c>
      <c r="AD1001" s="284"/>
      <c r="AE1001" s="284"/>
      <c r="AF1001" s="284"/>
      <c r="AG1001" s="284"/>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84"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84" t="s">
        <v>462</v>
      </c>
      <c r="AD1034" s="284"/>
      <c r="AE1034" s="284"/>
      <c r="AF1034" s="284"/>
      <c r="AG1034" s="284"/>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84"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84" t="s">
        <v>462</v>
      </c>
      <c r="AD1067" s="284"/>
      <c r="AE1067" s="284"/>
      <c r="AF1067" s="284"/>
      <c r="AG1067" s="284"/>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73" t="s">
        <v>468</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84" t="s">
        <v>385</v>
      </c>
      <c r="D1101" s="898"/>
      <c r="E1101" s="284" t="s">
        <v>384</v>
      </c>
      <c r="F1101" s="898"/>
      <c r="G1101" s="898"/>
      <c r="H1101" s="898"/>
      <c r="I1101" s="898"/>
      <c r="J1101" s="284" t="s">
        <v>419</v>
      </c>
      <c r="K1101" s="284"/>
      <c r="L1101" s="284"/>
      <c r="M1101" s="284"/>
      <c r="N1101" s="284"/>
      <c r="O1101" s="284"/>
      <c r="P1101" s="345" t="s">
        <v>27</v>
      </c>
      <c r="Q1101" s="345"/>
      <c r="R1101" s="345"/>
      <c r="S1101" s="345"/>
      <c r="T1101" s="345"/>
      <c r="U1101" s="345"/>
      <c r="V1101" s="345"/>
      <c r="W1101" s="345"/>
      <c r="X1101" s="345"/>
      <c r="Y1101" s="284" t="s">
        <v>421</v>
      </c>
      <c r="Z1101" s="898"/>
      <c r="AA1101" s="898"/>
      <c r="AB1101" s="898"/>
      <c r="AC1101" s="284" t="s">
        <v>367</v>
      </c>
      <c r="AD1101" s="284"/>
      <c r="AE1101" s="284"/>
      <c r="AF1101" s="284"/>
      <c r="AG1101" s="284"/>
      <c r="AH1101" s="345" t="s">
        <v>380</v>
      </c>
      <c r="AI1101" s="346"/>
      <c r="AJ1101" s="346"/>
      <c r="AK1101" s="346"/>
      <c r="AL1101" s="346" t="s">
        <v>21</v>
      </c>
      <c r="AM1101" s="346"/>
      <c r="AN1101" s="346"/>
      <c r="AO1101" s="901"/>
      <c r="AP1101" s="428" t="s">
        <v>453</v>
      </c>
      <c r="AQ1101" s="428"/>
      <c r="AR1101" s="428"/>
      <c r="AS1101" s="428"/>
      <c r="AT1101" s="428"/>
      <c r="AU1101" s="428"/>
      <c r="AV1101" s="428"/>
      <c r="AW1101" s="428"/>
      <c r="AX1101" s="428"/>
    </row>
    <row r="1102" spans="1:50" ht="30" customHeight="1" x14ac:dyDescent="0.15">
      <c r="A1102" s="405">
        <v>1</v>
      </c>
      <c r="B1102" s="405">
        <v>1</v>
      </c>
      <c r="C1102" s="900" t="s">
        <v>578</v>
      </c>
      <c r="D1102" s="900"/>
      <c r="E1102" s="261" t="s">
        <v>597</v>
      </c>
      <c r="F1102" s="899"/>
      <c r="G1102" s="899"/>
      <c r="H1102" s="899"/>
      <c r="I1102" s="899"/>
      <c r="J1102" s="420" t="s">
        <v>580</v>
      </c>
      <c r="K1102" s="421"/>
      <c r="L1102" s="421"/>
      <c r="M1102" s="421"/>
      <c r="N1102" s="421"/>
      <c r="O1102" s="421"/>
      <c r="P1102" s="426" t="s">
        <v>654</v>
      </c>
      <c r="Q1102" s="318"/>
      <c r="R1102" s="318"/>
      <c r="S1102" s="318"/>
      <c r="T1102" s="318"/>
      <c r="U1102" s="318"/>
      <c r="V1102" s="318"/>
      <c r="W1102" s="318"/>
      <c r="X1102" s="318"/>
      <c r="Y1102" s="319" t="s">
        <v>654</v>
      </c>
      <c r="Z1102" s="320"/>
      <c r="AA1102" s="320"/>
      <c r="AB1102" s="321"/>
      <c r="AC1102" s="323" t="s">
        <v>578</v>
      </c>
      <c r="AD1102" s="323"/>
      <c r="AE1102" s="323"/>
      <c r="AF1102" s="323"/>
      <c r="AG1102" s="323"/>
      <c r="AH1102" s="324" t="s">
        <v>598</v>
      </c>
      <c r="AI1102" s="325"/>
      <c r="AJ1102" s="325"/>
      <c r="AK1102" s="325"/>
      <c r="AL1102" s="326" t="s">
        <v>580</v>
      </c>
      <c r="AM1102" s="327"/>
      <c r="AN1102" s="327"/>
      <c r="AO1102" s="328"/>
      <c r="AP1102" s="322" t="s">
        <v>654</v>
      </c>
      <c r="AQ1102" s="322"/>
      <c r="AR1102" s="322"/>
      <c r="AS1102" s="322"/>
      <c r="AT1102" s="322"/>
      <c r="AU1102" s="322"/>
      <c r="AV1102" s="322"/>
      <c r="AW1102" s="322"/>
      <c r="AX1102" s="322"/>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0"/>
      <c r="D1119" s="900"/>
      <c r="E1119" s="261"/>
      <c r="F1119" s="899"/>
      <c r="G1119" s="899"/>
      <c r="H1119" s="899"/>
      <c r="I1119" s="89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B443:AD443"/>
    <mergeCell ref="AM434:AP43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3:AG803"/>
    <mergeCell ref="AH803:AT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E122:AH122"/>
    <mergeCell ref="AE127:AH127"/>
    <mergeCell ref="AH815:AT815"/>
    <mergeCell ref="AU815:AX815"/>
    <mergeCell ref="G443:X445"/>
    <mergeCell ref="Y443:AA443"/>
    <mergeCell ref="G124:X124"/>
    <mergeCell ref="Y124:AA124"/>
    <mergeCell ref="Y826:AB826"/>
    <mergeCell ref="AU803:AX803"/>
    <mergeCell ref="G804:K80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1:X871"/>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P870:X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86 Y781 Y788 Y790">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AM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Y837">
    <cfRule type="expression" dxfId="705" priority="1">
      <formula>IF(RIGHT(TEXT(Y837,"0.#"),1)=".",FALSE,TRUE)</formula>
    </cfRule>
    <cfRule type="expression" dxfId="704" priority="2">
      <formula>IF(RIGHT(TEXT(Y837,"0.#"),1)=".",TRUE,FALSE)</formula>
    </cfRule>
  </conditionalFormatting>
  <conditionalFormatting sqref="AL837:AO837">
    <cfRule type="expression" dxfId="703" priority="3">
      <formula>IF(AND(AL837&gt;=0, RIGHT(TEXT(AL837,"0.#"),1)&lt;&gt;"."),TRUE,FALSE)</formula>
    </cfRule>
    <cfRule type="expression" dxfId="702" priority="4">
      <formula>IF(AND(AL837&gt;=0, RIGHT(TEXT(AL837,"0.#"),1)="."),TRUE,FALSE)</formula>
    </cfRule>
    <cfRule type="expression" dxfId="701" priority="5">
      <formula>IF(AND(AL837&lt;0, RIGHT(TEXT(AL837,"0.#"),1)&lt;&gt;"."),TRUE,FALSE)</formula>
    </cfRule>
    <cfRule type="expression" dxfId="700" priority="6">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799" t="s">
        <v>265</v>
      </c>
      <c r="H2" s="784"/>
      <c r="I2" s="784"/>
      <c r="J2" s="784"/>
      <c r="K2" s="784"/>
      <c r="L2" s="784"/>
      <c r="M2" s="784"/>
      <c r="N2" s="784"/>
      <c r="O2" s="785"/>
      <c r="P2" s="783" t="s">
        <v>59</v>
      </c>
      <c r="Q2" s="784"/>
      <c r="R2" s="784"/>
      <c r="S2" s="784"/>
      <c r="T2" s="784"/>
      <c r="U2" s="784"/>
      <c r="V2" s="784"/>
      <c r="W2" s="784"/>
      <c r="X2" s="785"/>
      <c r="Y2" s="1011"/>
      <c r="Z2" s="413"/>
      <c r="AA2" s="414"/>
      <c r="AB2" s="1015" t="s">
        <v>11</v>
      </c>
      <c r="AC2" s="1016"/>
      <c r="AD2" s="1017"/>
      <c r="AE2" s="1003" t="s">
        <v>556</v>
      </c>
      <c r="AF2" s="1003"/>
      <c r="AG2" s="1003"/>
      <c r="AH2" s="1003"/>
      <c r="AI2" s="1003" t="s">
        <v>553</v>
      </c>
      <c r="AJ2" s="1003"/>
      <c r="AK2" s="1003"/>
      <c r="AL2" s="1003"/>
      <c r="AM2" s="1003" t="s">
        <v>527</v>
      </c>
      <c r="AN2" s="1003"/>
      <c r="AO2" s="1003"/>
      <c r="AP2" s="468"/>
      <c r="AQ2" s="176" t="s">
        <v>354</v>
      </c>
      <c r="AR2" s="169"/>
      <c r="AS2" s="169"/>
      <c r="AT2" s="170"/>
      <c r="AU2" s="374" t="s">
        <v>253</v>
      </c>
      <c r="AV2" s="374"/>
      <c r="AW2" s="374"/>
      <c r="AX2" s="375"/>
    </row>
    <row r="3" spans="1:50" ht="18.75" customHeight="1" x14ac:dyDescent="0.15">
      <c r="A3" s="519"/>
      <c r="B3" s="520"/>
      <c r="C3" s="520"/>
      <c r="D3" s="520"/>
      <c r="E3" s="520"/>
      <c r="F3" s="521"/>
      <c r="G3" s="574"/>
      <c r="H3" s="380"/>
      <c r="I3" s="380"/>
      <c r="J3" s="380"/>
      <c r="K3" s="380"/>
      <c r="L3" s="380"/>
      <c r="M3" s="380"/>
      <c r="N3" s="380"/>
      <c r="O3" s="575"/>
      <c r="P3" s="587"/>
      <c r="Q3" s="380"/>
      <c r="R3" s="380"/>
      <c r="S3" s="380"/>
      <c r="T3" s="380"/>
      <c r="U3" s="380"/>
      <c r="V3" s="380"/>
      <c r="W3" s="380"/>
      <c r="X3" s="575"/>
      <c r="Y3" s="1012"/>
      <c r="Z3" s="1013"/>
      <c r="AA3" s="1014"/>
      <c r="AB3" s="1018"/>
      <c r="AC3" s="1019"/>
      <c r="AD3" s="1020"/>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2"/>
      <c r="B4" s="520"/>
      <c r="C4" s="520"/>
      <c r="D4" s="520"/>
      <c r="E4" s="520"/>
      <c r="F4" s="521"/>
      <c r="G4" s="547"/>
      <c r="H4" s="1021"/>
      <c r="I4" s="1021"/>
      <c r="J4" s="1021"/>
      <c r="K4" s="1021"/>
      <c r="L4" s="1021"/>
      <c r="M4" s="1021"/>
      <c r="N4" s="1021"/>
      <c r="O4" s="1022"/>
      <c r="P4" s="161"/>
      <c r="Q4" s="1029"/>
      <c r="R4" s="1029"/>
      <c r="S4" s="1029"/>
      <c r="T4" s="1029"/>
      <c r="U4" s="1029"/>
      <c r="V4" s="1029"/>
      <c r="W4" s="1029"/>
      <c r="X4" s="1030"/>
      <c r="Y4" s="1007" t="s">
        <v>12</v>
      </c>
      <c r="Z4" s="1008"/>
      <c r="AA4" s="1009"/>
      <c r="AB4" s="558"/>
      <c r="AC4" s="1010"/>
      <c r="AD4" s="101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0" t="s">
        <v>54</v>
      </c>
      <c r="Z5" s="1004"/>
      <c r="AA5" s="1005"/>
      <c r="AB5" s="529"/>
      <c r="AC5" s="1006"/>
      <c r="AD5" s="100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71" t="s">
        <v>301</v>
      </c>
      <c r="AC6" s="1036"/>
      <c r="AD6" s="103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3" t="s">
        <v>505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9" t="s">
        <v>473</v>
      </c>
      <c r="B9" s="520"/>
      <c r="C9" s="520"/>
      <c r="D9" s="520"/>
      <c r="E9" s="520"/>
      <c r="F9" s="521"/>
      <c r="G9" s="799" t="s">
        <v>265</v>
      </c>
      <c r="H9" s="784"/>
      <c r="I9" s="784"/>
      <c r="J9" s="784"/>
      <c r="K9" s="784"/>
      <c r="L9" s="784"/>
      <c r="M9" s="784"/>
      <c r="N9" s="784"/>
      <c r="O9" s="785"/>
      <c r="P9" s="783" t="s">
        <v>59</v>
      </c>
      <c r="Q9" s="784"/>
      <c r="R9" s="784"/>
      <c r="S9" s="784"/>
      <c r="T9" s="784"/>
      <c r="U9" s="784"/>
      <c r="V9" s="784"/>
      <c r="W9" s="784"/>
      <c r="X9" s="785"/>
      <c r="Y9" s="1011"/>
      <c r="Z9" s="413"/>
      <c r="AA9" s="414"/>
      <c r="AB9" s="1015" t="s">
        <v>11</v>
      </c>
      <c r="AC9" s="1016"/>
      <c r="AD9" s="1017"/>
      <c r="AE9" s="1003" t="s">
        <v>557</v>
      </c>
      <c r="AF9" s="1003"/>
      <c r="AG9" s="1003"/>
      <c r="AH9" s="1003"/>
      <c r="AI9" s="1003" t="s">
        <v>553</v>
      </c>
      <c r="AJ9" s="1003"/>
      <c r="AK9" s="1003"/>
      <c r="AL9" s="1003"/>
      <c r="AM9" s="1003" t="s">
        <v>527</v>
      </c>
      <c r="AN9" s="1003"/>
      <c r="AO9" s="1003"/>
      <c r="AP9" s="468"/>
      <c r="AQ9" s="176" t="s">
        <v>354</v>
      </c>
      <c r="AR9" s="169"/>
      <c r="AS9" s="169"/>
      <c r="AT9" s="170"/>
      <c r="AU9" s="374" t="s">
        <v>253</v>
      </c>
      <c r="AV9" s="374"/>
      <c r="AW9" s="374"/>
      <c r="AX9" s="375"/>
    </row>
    <row r="10" spans="1:50" ht="18.75" customHeight="1" x14ac:dyDescent="0.15">
      <c r="A10" s="519"/>
      <c r="B10" s="520"/>
      <c r="C10" s="520"/>
      <c r="D10" s="520"/>
      <c r="E10" s="520"/>
      <c r="F10" s="521"/>
      <c r="G10" s="574"/>
      <c r="H10" s="380"/>
      <c r="I10" s="380"/>
      <c r="J10" s="380"/>
      <c r="K10" s="380"/>
      <c r="L10" s="380"/>
      <c r="M10" s="380"/>
      <c r="N10" s="380"/>
      <c r="O10" s="575"/>
      <c r="P10" s="587"/>
      <c r="Q10" s="380"/>
      <c r="R10" s="380"/>
      <c r="S10" s="380"/>
      <c r="T10" s="380"/>
      <c r="U10" s="380"/>
      <c r="V10" s="380"/>
      <c r="W10" s="380"/>
      <c r="X10" s="575"/>
      <c r="Y10" s="1012"/>
      <c r="Z10" s="1013"/>
      <c r="AA10" s="1014"/>
      <c r="AB10" s="1018"/>
      <c r="AC10" s="1019"/>
      <c r="AD10" s="1020"/>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2"/>
      <c r="B11" s="520"/>
      <c r="C11" s="520"/>
      <c r="D11" s="520"/>
      <c r="E11" s="520"/>
      <c r="F11" s="521"/>
      <c r="G11" s="547"/>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8"/>
      <c r="AC11" s="1010"/>
      <c r="AD11" s="101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0" t="s">
        <v>54</v>
      </c>
      <c r="Z12" s="1004"/>
      <c r="AA12" s="1005"/>
      <c r="AB12" s="529"/>
      <c r="AC12" s="1006"/>
      <c r="AD12" s="100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73"/>
      <c r="B13" s="674"/>
      <c r="C13" s="674"/>
      <c r="D13" s="674"/>
      <c r="E13" s="674"/>
      <c r="F13" s="67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71" t="s">
        <v>301</v>
      </c>
      <c r="AC13" s="1036"/>
      <c r="AD13" s="103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3" t="s">
        <v>505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9" t="s">
        <v>473</v>
      </c>
      <c r="B16" s="520"/>
      <c r="C16" s="520"/>
      <c r="D16" s="520"/>
      <c r="E16" s="520"/>
      <c r="F16" s="521"/>
      <c r="G16" s="799" t="s">
        <v>265</v>
      </c>
      <c r="H16" s="784"/>
      <c r="I16" s="784"/>
      <c r="J16" s="784"/>
      <c r="K16" s="784"/>
      <c r="L16" s="784"/>
      <c r="M16" s="784"/>
      <c r="N16" s="784"/>
      <c r="O16" s="785"/>
      <c r="P16" s="783" t="s">
        <v>59</v>
      </c>
      <c r="Q16" s="784"/>
      <c r="R16" s="784"/>
      <c r="S16" s="784"/>
      <c r="T16" s="784"/>
      <c r="U16" s="784"/>
      <c r="V16" s="784"/>
      <c r="W16" s="784"/>
      <c r="X16" s="785"/>
      <c r="Y16" s="1011"/>
      <c r="Z16" s="413"/>
      <c r="AA16" s="414"/>
      <c r="AB16" s="1015" t="s">
        <v>11</v>
      </c>
      <c r="AC16" s="1016"/>
      <c r="AD16" s="1017"/>
      <c r="AE16" s="1003" t="s">
        <v>556</v>
      </c>
      <c r="AF16" s="1003"/>
      <c r="AG16" s="1003"/>
      <c r="AH16" s="1003"/>
      <c r="AI16" s="1003" t="s">
        <v>554</v>
      </c>
      <c r="AJ16" s="1003"/>
      <c r="AK16" s="1003"/>
      <c r="AL16" s="1003"/>
      <c r="AM16" s="1003" t="s">
        <v>527</v>
      </c>
      <c r="AN16" s="1003"/>
      <c r="AO16" s="1003"/>
      <c r="AP16" s="468"/>
      <c r="AQ16" s="176" t="s">
        <v>354</v>
      </c>
      <c r="AR16" s="169"/>
      <c r="AS16" s="169"/>
      <c r="AT16" s="170"/>
      <c r="AU16" s="374" t="s">
        <v>253</v>
      </c>
      <c r="AV16" s="374"/>
      <c r="AW16" s="374"/>
      <c r="AX16" s="375"/>
    </row>
    <row r="17" spans="1:50" ht="18.75" customHeight="1" x14ac:dyDescent="0.15">
      <c r="A17" s="519"/>
      <c r="B17" s="520"/>
      <c r="C17" s="520"/>
      <c r="D17" s="520"/>
      <c r="E17" s="520"/>
      <c r="F17" s="521"/>
      <c r="G17" s="574"/>
      <c r="H17" s="380"/>
      <c r="I17" s="380"/>
      <c r="J17" s="380"/>
      <c r="K17" s="380"/>
      <c r="L17" s="380"/>
      <c r="M17" s="380"/>
      <c r="N17" s="380"/>
      <c r="O17" s="575"/>
      <c r="P17" s="587"/>
      <c r="Q17" s="380"/>
      <c r="R17" s="380"/>
      <c r="S17" s="380"/>
      <c r="T17" s="380"/>
      <c r="U17" s="380"/>
      <c r="V17" s="380"/>
      <c r="W17" s="380"/>
      <c r="X17" s="575"/>
      <c r="Y17" s="1012"/>
      <c r="Z17" s="1013"/>
      <c r="AA17" s="1014"/>
      <c r="AB17" s="1018"/>
      <c r="AC17" s="1019"/>
      <c r="AD17" s="1020"/>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2"/>
      <c r="B18" s="520"/>
      <c r="C18" s="520"/>
      <c r="D18" s="520"/>
      <c r="E18" s="520"/>
      <c r="F18" s="521"/>
      <c r="G18" s="547"/>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8"/>
      <c r="AC18" s="1010"/>
      <c r="AD18" s="101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0" t="s">
        <v>54</v>
      </c>
      <c r="Z19" s="1004"/>
      <c r="AA19" s="1005"/>
      <c r="AB19" s="529"/>
      <c r="AC19" s="1006"/>
      <c r="AD19" s="100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73"/>
      <c r="B20" s="674"/>
      <c r="C20" s="674"/>
      <c r="D20" s="674"/>
      <c r="E20" s="674"/>
      <c r="F20" s="67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71" t="s">
        <v>301</v>
      </c>
      <c r="AC20" s="1036"/>
      <c r="AD20" s="103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3" t="s">
        <v>505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9" t="s">
        <v>473</v>
      </c>
      <c r="B23" s="520"/>
      <c r="C23" s="520"/>
      <c r="D23" s="520"/>
      <c r="E23" s="520"/>
      <c r="F23" s="521"/>
      <c r="G23" s="799" t="s">
        <v>265</v>
      </c>
      <c r="H23" s="784"/>
      <c r="I23" s="784"/>
      <c r="J23" s="784"/>
      <c r="K23" s="784"/>
      <c r="L23" s="784"/>
      <c r="M23" s="784"/>
      <c r="N23" s="784"/>
      <c r="O23" s="785"/>
      <c r="P23" s="783" t="s">
        <v>59</v>
      </c>
      <c r="Q23" s="784"/>
      <c r="R23" s="784"/>
      <c r="S23" s="784"/>
      <c r="T23" s="784"/>
      <c r="U23" s="784"/>
      <c r="V23" s="784"/>
      <c r="W23" s="784"/>
      <c r="X23" s="785"/>
      <c r="Y23" s="1011"/>
      <c r="Z23" s="413"/>
      <c r="AA23" s="414"/>
      <c r="AB23" s="1015" t="s">
        <v>11</v>
      </c>
      <c r="AC23" s="1016"/>
      <c r="AD23" s="1017"/>
      <c r="AE23" s="1003" t="s">
        <v>558</v>
      </c>
      <c r="AF23" s="1003"/>
      <c r="AG23" s="1003"/>
      <c r="AH23" s="1003"/>
      <c r="AI23" s="1003" t="s">
        <v>553</v>
      </c>
      <c r="AJ23" s="1003"/>
      <c r="AK23" s="1003"/>
      <c r="AL23" s="1003"/>
      <c r="AM23" s="1003" t="s">
        <v>527</v>
      </c>
      <c r="AN23" s="1003"/>
      <c r="AO23" s="1003"/>
      <c r="AP23" s="468"/>
      <c r="AQ23" s="176" t="s">
        <v>354</v>
      </c>
      <c r="AR23" s="169"/>
      <c r="AS23" s="169"/>
      <c r="AT23" s="170"/>
      <c r="AU23" s="374" t="s">
        <v>253</v>
      </c>
      <c r="AV23" s="374"/>
      <c r="AW23" s="374"/>
      <c r="AX23" s="375"/>
    </row>
    <row r="24" spans="1:50" ht="18.75" customHeight="1" x14ac:dyDescent="0.15">
      <c r="A24" s="519"/>
      <c r="B24" s="520"/>
      <c r="C24" s="520"/>
      <c r="D24" s="520"/>
      <c r="E24" s="520"/>
      <c r="F24" s="521"/>
      <c r="G24" s="574"/>
      <c r="H24" s="380"/>
      <c r="I24" s="380"/>
      <c r="J24" s="380"/>
      <c r="K24" s="380"/>
      <c r="L24" s="380"/>
      <c r="M24" s="380"/>
      <c r="N24" s="380"/>
      <c r="O24" s="575"/>
      <c r="P24" s="587"/>
      <c r="Q24" s="380"/>
      <c r="R24" s="380"/>
      <c r="S24" s="380"/>
      <c r="T24" s="380"/>
      <c r="U24" s="380"/>
      <c r="V24" s="380"/>
      <c r="W24" s="380"/>
      <c r="X24" s="575"/>
      <c r="Y24" s="1012"/>
      <c r="Z24" s="1013"/>
      <c r="AA24" s="1014"/>
      <c r="AB24" s="1018"/>
      <c r="AC24" s="1019"/>
      <c r="AD24" s="1020"/>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2"/>
      <c r="B25" s="520"/>
      <c r="C25" s="520"/>
      <c r="D25" s="520"/>
      <c r="E25" s="520"/>
      <c r="F25" s="521"/>
      <c r="G25" s="547"/>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8"/>
      <c r="AC25" s="1010"/>
      <c r="AD25" s="101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0" t="s">
        <v>54</v>
      </c>
      <c r="Z26" s="1004"/>
      <c r="AA26" s="1005"/>
      <c r="AB26" s="529"/>
      <c r="AC26" s="1006"/>
      <c r="AD26" s="100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73"/>
      <c r="B27" s="674"/>
      <c r="C27" s="674"/>
      <c r="D27" s="674"/>
      <c r="E27" s="674"/>
      <c r="F27" s="67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71" t="s">
        <v>301</v>
      </c>
      <c r="AC27" s="1036"/>
      <c r="AD27" s="103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3" t="s">
        <v>505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9" t="s">
        <v>473</v>
      </c>
      <c r="B30" s="520"/>
      <c r="C30" s="520"/>
      <c r="D30" s="520"/>
      <c r="E30" s="520"/>
      <c r="F30" s="521"/>
      <c r="G30" s="799" t="s">
        <v>265</v>
      </c>
      <c r="H30" s="784"/>
      <c r="I30" s="784"/>
      <c r="J30" s="784"/>
      <c r="K30" s="784"/>
      <c r="L30" s="784"/>
      <c r="M30" s="784"/>
      <c r="N30" s="784"/>
      <c r="O30" s="785"/>
      <c r="P30" s="783" t="s">
        <v>59</v>
      </c>
      <c r="Q30" s="784"/>
      <c r="R30" s="784"/>
      <c r="S30" s="784"/>
      <c r="T30" s="784"/>
      <c r="U30" s="784"/>
      <c r="V30" s="784"/>
      <c r="W30" s="784"/>
      <c r="X30" s="785"/>
      <c r="Y30" s="1011"/>
      <c r="Z30" s="413"/>
      <c r="AA30" s="414"/>
      <c r="AB30" s="1015" t="s">
        <v>11</v>
      </c>
      <c r="AC30" s="1016"/>
      <c r="AD30" s="1017"/>
      <c r="AE30" s="1003" t="s">
        <v>556</v>
      </c>
      <c r="AF30" s="1003"/>
      <c r="AG30" s="1003"/>
      <c r="AH30" s="1003"/>
      <c r="AI30" s="1003" t="s">
        <v>553</v>
      </c>
      <c r="AJ30" s="1003"/>
      <c r="AK30" s="1003"/>
      <c r="AL30" s="1003"/>
      <c r="AM30" s="1003" t="s">
        <v>551</v>
      </c>
      <c r="AN30" s="1003"/>
      <c r="AO30" s="1003"/>
      <c r="AP30" s="468"/>
      <c r="AQ30" s="176" t="s">
        <v>354</v>
      </c>
      <c r="AR30" s="169"/>
      <c r="AS30" s="169"/>
      <c r="AT30" s="170"/>
      <c r="AU30" s="374" t="s">
        <v>253</v>
      </c>
      <c r="AV30" s="374"/>
      <c r="AW30" s="374"/>
      <c r="AX30" s="375"/>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1012"/>
      <c r="Z31" s="1013"/>
      <c r="AA31" s="1014"/>
      <c r="AB31" s="1018"/>
      <c r="AC31" s="1019"/>
      <c r="AD31" s="1020"/>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2"/>
      <c r="B32" s="520"/>
      <c r="C32" s="520"/>
      <c r="D32" s="520"/>
      <c r="E32" s="520"/>
      <c r="F32" s="521"/>
      <c r="G32" s="547"/>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8"/>
      <c r="AC32" s="1010"/>
      <c r="AD32" s="101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0" t="s">
        <v>54</v>
      </c>
      <c r="Z33" s="1004"/>
      <c r="AA33" s="1005"/>
      <c r="AB33" s="529"/>
      <c r="AC33" s="1006"/>
      <c r="AD33" s="100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73"/>
      <c r="B34" s="674"/>
      <c r="C34" s="674"/>
      <c r="D34" s="674"/>
      <c r="E34" s="674"/>
      <c r="F34" s="67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71" t="s">
        <v>301</v>
      </c>
      <c r="AC34" s="1036"/>
      <c r="AD34" s="103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3" t="s">
        <v>505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9" t="s">
        <v>473</v>
      </c>
      <c r="B37" s="520"/>
      <c r="C37" s="520"/>
      <c r="D37" s="520"/>
      <c r="E37" s="520"/>
      <c r="F37" s="521"/>
      <c r="G37" s="799" t="s">
        <v>265</v>
      </c>
      <c r="H37" s="784"/>
      <c r="I37" s="784"/>
      <c r="J37" s="784"/>
      <c r="K37" s="784"/>
      <c r="L37" s="784"/>
      <c r="M37" s="784"/>
      <c r="N37" s="784"/>
      <c r="O37" s="785"/>
      <c r="P37" s="783" t="s">
        <v>59</v>
      </c>
      <c r="Q37" s="784"/>
      <c r="R37" s="784"/>
      <c r="S37" s="784"/>
      <c r="T37" s="784"/>
      <c r="U37" s="784"/>
      <c r="V37" s="784"/>
      <c r="W37" s="784"/>
      <c r="X37" s="785"/>
      <c r="Y37" s="1011"/>
      <c r="Z37" s="413"/>
      <c r="AA37" s="414"/>
      <c r="AB37" s="1015" t="s">
        <v>11</v>
      </c>
      <c r="AC37" s="1016"/>
      <c r="AD37" s="1017"/>
      <c r="AE37" s="1003" t="s">
        <v>558</v>
      </c>
      <c r="AF37" s="1003"/>
      <c r="AG37" s="1003"/>
      <c r="AH37" s="1003"/>
      <c r="AI37" s="1003" t="s">
        <v>555</v>
      </c>
      <c r="AJ37" s="1003"/>
      <c r="AK37" s="1003"/>
      <c r="AL37" s="1003"/>
      <c r="AM37" s="1003" t="s">
        <v>552</v>
      </c>
      <c r="AN37" s="1003"/>
      <c r="AO37" s="1003"/>
      <c r="AP37" s="468"/>
      <c r="AQ37" s="176" t="s">
        <v>354</v>
      </c>
      <c r="AR37" s="169"/>
      <c r="AS37" s="169"/>
      <c r="AT37" s="170"/>
      <c r="AU37" s="374" t="s">
        <v>253</v>
      </c>
      <c r="AV37" s="374"/>
      <c r="AW37" s="374"/>
      <c r="AX37" s="375"/>
    </row>
    <row r="38" spans="1:50"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1012"/>
      <c r="Z38" s="1013"/>
      <c r="AA38" s="1014"/>
      <c r="AB38" s="1018"/>
      <c r="AC38" s="1019"/>
      <c r="AD38" s="1020"/>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2"/>
      <c r="B39" s="520"/>
      <c r="C39" s="520"/>
      <c r="D39" s="520"/>
      <c r="E39" s="520"/>
      <c r="F39" s="521"/>
      <c r="G39" s="547"/>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8"/>
      <c r="AC39" s="1010"/>
      <c r="AD39" s="101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0" t="s">
        <v>54</v>
      </c>
      <c r="Z40" s="1004"/>
      <c r="AA40" s="1005"/>
      <c r="AB40" s="529"/>
      <c r="AC40" s="1006"/>
      <c r="AD40" s="100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73"/>
      <c r="B41" s="674"/>
      <c r="C41" s="674"/>
      <c r="D41" s="674"/>
      <c r="E41" s="674"/>
      <c r="F41" s="67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71" t="s">
        <v>301</v>
      </c>
      <c r="AC41" s="1036"/>
      <c r="AD41" s="103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3" t="s">
        <v>505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9" t="s">
        <v>473</v>
      </c>
      <c r="B44" s="520"/>
      <c r="C44" s="520"/>
      <c r="D44" s="520"/>
      <c r="E44" s="520"/>
      <c r="F44" s="521"/>
      <c r="G44" s="799" t="s">
        <v>265</v>
      </c>
      <c r="H44" s="784"/>
      <c r="I44" s="784"/>
      <c r="J44" s="784"/>
      <c r="K44" s="784"/>
      <c r="L44" s="784"/>
      <c r="M44" s="784"/>
      <c r="N44" s="784"/>
      <c r="O44" s="785"/>
      <c r="P44" s="783" t="s">
        <v>59</v>
      </c>
      <c r="Q44" s="784"/>
      <c r="R44" s="784"/>
      <c r="S44" s="784"/>
      <c r="T44" s="784"/>
      <c r="U44" s="784"/>
      <c r="V44" s="784"/>
      <c r="W44" s="784"/>
      <c r="X44" s="785"/>
      <c r="Y44" s="1011"/>
      <c r="Z44" s="413"/>
      <c r="AA44" s="414"/>
      <c r="AB44" s="1015" t="s">
        <v>11</v>
      </c>
      <c r="AC44" s="1016"/>
      <c r="AD44" s="1017"/>
      <c r="AE44" s="1003" t="s">
        <v>556</v>
      </c>
      <c r="AF44" s="1003"/>
      <c r="AG44" s="1003"/>
      <c r="AH44" s="1003"/>
      <c r="AI44" s="1003" t="s">
        <v>553</v>
      </c>
      <c r="AJ44" s="1003"/>
      <c r="AK44" s="1003"/>
      <c r="AL44" s="1003"/>
      <c r="AM44" s="1003" t="s">
        <v>527</v>
      </c>
      <c r="AN44" s="1003"/>
      <c r="AO44" s="1003"/>
      <c r="AP44" s="468"/>
      <c r="AQ44" s="176" t="s">
        <v>354</v>
      </c>
      <c r="AR44" s="169"/>
      <c r="AS44" s="169"/>
      <c r="AT44" s="170"/>
      <c r="AU44" s="374" t="s">
        <v>253</v>
      </c>
      <c r="AV44" s="374"/>
      <c r="AW44" s="374"/>
      <c r="AX44" s="375"/>
    </row>
    <row r="45" spans="1:50" ht="18.75"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1012"/>
      <c r="Z45" s="1013"/>
      <c r="AA45" s="1014"/>
      <c r="AB45" s="1018"/>
      <c r="AC45" s="1019"/>
      <c r="AD45" s="1020"/>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2"/>
      <c r="B46" s="520"/>
      <c r="C46" s="520"/>
      <c r="D46" s="520"/>
      <c r="E46" s="520"/>
      <c r="F46" s="521"/>
      <c r="G46" s="547"/>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8"/>
      <c r="AC46" s="1010"/>
      <c r="AD46" s="101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0" t="s">
        <v>54</v>
      </c>
      <c r="Z47" s="1004"/>
      <c r="AA47" s="1005"/>
      <c r="AB47" s="529"/>
      <c r="AC47" s="1006"/>
      <c r="AD47" s="100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73"/>
      <c r="B48" s="674"/>
      <c r="C48" s="674"/>
      <c r="D48" s="674"/>
      <c r="E48" s="674"/>
      <c r="F48" s="67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71" t="s">
        <v>301</v>
      </c>
      <c r="AC48" s="1036"/>
      <c r="AD48" s="103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3" t="s">
        <v>505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9" t="s">
        <v>473</v>
      </c>
      <c r="B51" s="520"/>
      <c r="C51" s="520"/>
      <c r="D51" s="520"/>
      <c r="E51" s="520"/>
      <c r="F51" s="521"/>
      <c r="G51" s="799" t="s">
        <v>265</v>
      </c>
      <c r="H51" s="784"/>
      <c r="I51" s="784"/>
      <c r="J51" s="784"/>
      <c r="K51" s="784"/>
      <c r="L51" s="784"/>
      <c r="M51" s="784"/>
      <c r="N51" s="784"/>
      <c r="O51" s="785"/>
      <c r="P51" s="783" t="s">
        <v>59</v>
      </c>
      <c r="Q51" s="784"/>
      <c r="R51" s="784"/>
      <c r="S51" s="784"/>
      <c r="T51" s="784"/>
      <c r="U51" s="784"/>
      <c r="V51" s="784"/>
      <c r="W51" s="784"/>
      <c r="X51" s="785"/>
      <c r="Y51" s="1011"/>
      <c r="Z51" s="413"/>
      <c r="AA51" s="414"/>
      <c r="AB51" s="468" t="s">
        <v>11</v>
      </c>
      <c r="AC51" s="1016"/>
      <c r="AD51" s="1017"/>
      <c r="AE51" s="1003" t="s">
        <v>556</v>
      </c>
      <c r="AF51" s="1003"/>
      <c r="AG51" s="1003"/>
      <c r="AH51" s="1003"/>
      <c r="AI51" s="1003" t="s">
        <v>553</v>
      </c>
      <c r="AJ51" s="1003"/>
      <c r="AK51" s="1003"/>
      <c r="AL51" s="1003"/>
      <c r="AM51" s="1003" t="s">
        <v>527</v>
      </c>
      <c r="AN51" s="1003"/>
      <c r="AO51" s="1003"/>
      <c r="AP51" s="468"/>
      <c r="AQ51" s="176" t="s">
        <v>354</v>
      </c>
      <c r="AR51" s="169"/>
      <c r="AS51" s="169"/>
      <c r="AT51" s="170"/>
      <c r="AU51" s="374" t="s">
        <v>253</v>
      </c>
      <c r="AV51" s="374"/>
      <c r="AW51" s="374"/>
      <c r="AX51" s="375"/>
    </row>
    <row r="52" spans="1:50" ht="18.75"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1012"/>
      <c r="Z52" s="1013"/>
      <c r="AA52" s="1014"/>
      <c r="AB52" s="1018"/>
      <c r="AC52" s="1019"/>
      <c r="AD52" s="1020"/>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2"/>
      <c r="B53" s="520"/>
      <c r="C53" s="520"/>
      <c r="D53" s="520"/>
      <c r="E53" s="520"/>
      <c r="F53" s="521"/>
      <c r="G53" s="547"/>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8"/>
      <c r="AC53" s="1010"/>
      <c r="AD53" s="101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0" t="s">
        <v>54</v>
      </c>
      <c r="Z54" s="1004"/>
      <c r="AA54" s="1005"/>
      <c r="AB54" s="529"/>
      <c r="AC54" s="1006"/>
      <c r="AD54" s="100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73"/>
      <c r="B55" s="674"/>
      <c r="C55" s="674"/>
      <c r="D55" s="674"/>
      <c r="E55" s="674"/>
      <c r="F55" s="67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71" t="s">
        <v>301</v>
      </c>
      <c r="AC55" s="1036"/>
      <c r="AD55" s="103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3" t="s">
        <v>505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9" t="s">
        <v>473</v>
      </c>
      <c r="B58" s="520"/>
      <c r="C58" s="520"/>
      <c r="D58" s="520"/>
      <c r="E58" s="520"/>
      <c r="F58" s="521"/>
      <c r="G58" s="799" t="s">
        <v>265</v>
      </c>
      <c r="H58" s="784"/>
      <c r="I58" s="784"/>
      <c r="J58" s="784"/>
      <c r="K58" s="784"/>
      <c r="L58" s="784"/>
      <c r="M58" s="784"/>
      <c r="N58" s="784"/>
      <c r="O58" s="785"/>
      <c r="P58" s="783" t="s">
        <v>59</v>
      </c>
      <c r="Q58" s="784"/>
      <c r="R58" s="784"/>
      <c r="S58" s="784"/>
      <c r="T58" s="784"/>
      <c r="U58" s="784"/>
      <c r="V58" s="784"/>
      <c r="W58" s="784"/>
      <c r="X58" s="785"/>
      <c r="Y58" s="1011"/>
      <c r="Z58" s="413"/>
      <c r="AA58" s="414"/>
      <c r="AB58" s="1015" t="s">
        <v>11</v>
      </c>
      <c r="AC58" s="1016"/>
      <c r="AD58" s="1017"/>
      <c r="AE58" s="1003" t="s">
        <v>556</v>
      </c>
      <c r="AF58" s="1003"/>
      <c r="AG58" s="1003"/>
      <c r="AH58" s="1003"/>
      <c r="AI58" s="1003" t="s">
        <v>553</v>
      </c>
      <c r="AJ58" s="1003"/>
      <c r="AK58" s="1003"/>
      <c r="AL58" s="1003"/>
      <c r="AM58" s="1003" t="s">
        <v>527</v>
      </c>
      <c r="AN58" s="1003"/>
      <c r="AO58" s="1003"/>
      <c r="AP58" s="468"/>
      <c r="AQ58" s="176" t="s">
        <v>354</v>
      </c>
      <c r="AR58" s="169"/>
      <c r="AS58" s="169"/>
      <c r="AT58" s="170"/>
      <c r="AU58" s="374" t="s">
        <v>253</v>
      </c>
      <c r="AV58" s="374"/>
      <c r="AW58" s="374"/>
      <c r="AX58" s="375"/>
    </row>
    <row r="59" spans="1:50" ht="18.75"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1012"/>
      <c r="Z59" s="1013"/>
      <c r="AA59" s="1014"/>
      <c r="AB59" s="1018"/>
      <c r="AC59" s="1019"/>
      <c r="AD59" s="1020"/>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2"/>
      <c r="B60" s="520"/>
      <c r="C60" s="520"/>
      <c r="D60" s="520"/>
      <c r="E60" s="520"/>
      <c r="F60" s="521"/>
      <c r="G60" s="547"/>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8"/>
      <c r="AC60" s="1010"/>
      <c r="AD60" s="101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0" t="s">
        <v>54</v>
      </c>
      <c r="Z61" s="1004"/>
      <c r="AA61" s="1005"/>
      <c r="AB61" s="529"/>
      <c r="AC61" s="1006"/>
      <c r="AD61" s="100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73"/>
      <c r="B62" s="674"/>
      <c r="C62" s="674"/>
      <c r="D62" s="674"/>
      <c r="E62" s="674"/>
      <c r="F62" s="67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71" t="s">
        <v>301</v>
      </c>
      <c r="AC62" s="1036"/>
      <c r="AD62" s="103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3" t="s">
        <v>505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9" t="s">
        <v>473</v>
      </c>
      <c r="B65" s="520"/>
      <c r="C65" s="520"/>
      <c r="D65" s="520"/>
      <c r="E65" s="520"/>
      <c r="F65" s="521"/>
      <c r="G65" s="799" t="s">
        <v>265</v>
      </c>
      <c r="H65" s="784"/>
      <c r="I65" s="784"/>
      <c r="J65" s="784"/>
      <c r="K65" s="784"/>
      <c r="L65" s="784"/>
      <c r="M65" s="784"/>
      <c r="N65" s="784"/>
      <c r="O65" s="785"/>
      <c r="P65" s="783" t="s">
        <v>59</v>
      </c>
      <c r="Q65" s="784"/>
      <c r="R65" s="784"/>
      <c r="S65" s="784"/>
      <c r="T65" s="784"/>
      <c r="U65" s="784"/>
      <c r="V65" s="784"/>
      <c r="W65" s="784"/>
      <c r="X65" s="785"/>
      <c r="Y65" s="1011"/>
      <c r="Z65" s="413"/>
      <c r="AA65" s="414"/>
      <c r="AB65" s="1015" t="s">
        <v>11</v>
      </c>
      <c r="AC65" s="1016"/>
      <c r="AD65" s="1017"/>
      <c r="AE65" s="1003" t="s">
        <v>556</v>
      </c>
      <c r="AF65" s="1003"/>
      <c r="AG65" s="1003"/>
      <c r="AH65" s="1003"/>
      <c r="AI65" s="1003" t="s">
        <v>553</v>
      </c>
      <c r="AJ65" s="1003"/>
      <c r="AK65" s="1003"/>
      <c r="AL65" s="1003"/>
      <c r="AM65" s="1003" t="s">
        <v>527</v>
      </c>
      <c r="AN65" s="1003"/>
      <c r="AO65" s="1003"/>
      <c r="AP65" s="468"/>
      <c r="AQ65" s="176" t="s">
        <v>354</v>
      </c>
      <c r="AR65" s="169"/>
      <c r="AS65" s="169"/>
      <c r="AT65" s="170"/>
      <c r="AU65" s="374" t="s">
        <v>253</v>
      </c>
      <c r="AV65" s="374"/>
      <c r="AW65" s="374"/>
      <c r="AX65" s="375"/>
    </row>
    <row r="66" spans="1:50" ht="18.75" customHeight="1" x14ac:dyDescent="0.15">
      <c r="A66" s="519"/>
      <c r="B66" s="520"/>
      <c r="C66" s="520"/>
      <c r="D66" s="520"/>
      <c r="E66" s="520"/>
      <c r="F66" s="521"/>
      <c r="G66" s="574"/>
      <c r="H66" s="380"/>
      <c r="I66" s="380"/>
      <c r="J66" s="380"/>
      <c r="K66" s="380"/>
      <c r="L66" s="380"/>
      <c r="M66" s="380"/>
      <c r="N66" s="380"/>
      <c r="O66" s="575"/>
      <c r="P66" s="587"/>
      <c r="Q66" s="380"/>
      <c r="R66" s="380"/>
      <c r="S66" s="380"/>
      <c r="T66" s="380"/>
      <c r="U66" s="380"/>
      <c r="V66" s="380"/>
      <c r="W66" s="380"/>
      <c r="X66" s="575"/>
      <c r="Y66" s="1012"/>
      <c r="Z66" s="1013"/>
      <c r="AA66" s="1014"/>
      <c r="AB66" s="1018"/>
      <c r="AC66" s="1019"/>
      <c r="AD66" s="1020"/>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2"/>
      <c r="B67" s="520"/>
      <c r="C67" s="520"/>
      <c r="D67" s="520"/>
      <c r="E67" s="520"/>
      <c r="F67" s="521"/>
      <c r="G67" s="547"/>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8"/>
      <c r="AC67" s="1010"/>
      <c r="AD67" s="101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0" t="s">
        <v>54</v>
      </c>
      <c r="Z68" s="1004"/>
      <c r="AA68" s="1005"/>
      <c r="AB68" s="529"/>
      <c r="AC68" s="1006"/>
      <c r="AD68" s="100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73"/>
      <c r="B69" s="674"/>
      <c r="C69" s="674"/>
      <c r="D69" s="674"/>
      <c r="E69" s="674"/>
      <c r="F69" s="675"/>
      <c r="G69" s="1026"/>
      <c r="H69" s="1027"/>
      <c r="I69" s="1027"/>
      <c r="J69" s="1027"/>
      <c r="K69" s="1027"/>
      <c r="L69" s="1027"/>
      <c r="M69" s="1027"/>
      <c r="N69" s="1027"/>
      <c r="O69" s="1028"/>
      <c r="P69" s="1033"/>
      <c r="Q69" s="1033"/>
      <c r="R69" s="1033"/>
      <c r="S69" s="1033"/>
      <c r="T69" s="1033"/>
      <c r="U69" s="1033"/>
      <c r="V69" s="1033"/>
      <c r="W69" s="1033"/>
      <c r="X69" s="1034"/>
      <c r="Y69" s="300" t="s">
        <v>13</v>
      </c>
      <c r="Z69" s="1004"/>
      <c r="AA69" s="1005"/>
      <c r="AB69" s="504"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3" t="s">
        <v>505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36" t="s">
        <v>19</v>
      </c>
      <c r="Z3" s="437"/>
      <c r="AA3" s="437"/>
      <c r="AB3" s="449"/>
      <c r="AC3" s="450" t="s">
        <v>17</v>
      </c>
      <c r="AD3" s="451"/>
      <c r="AE3" s="451"/>
      <c r="AF3" s="451"/>
      <c r="AG3" s="451"/>
      <c r="AH3" s="452" t="s">
        <v>18</v>
      </c>
      <c r="AI3" s="451"/>
      <c r="AJ3" s="451"/>
      <c r="AK3" s="451"/>
      <c r="AL3" s="451"/>
      <c r="AM3" s="451"/>
      <c r="AN3" s="451"/>
      <c r="AO3" s="451"/>
      <c r="AP3" s="451"/>
      <c r="AQ3" s="451"/>
      <c r="AR3" s="451"/>
      <c r="AS3" s="451"/>
      <c r="AT3" s="453"/>
      <c r="AU3" s="436" t="s">
        <v>19</v>
      </c>
      <c r="AV3" s="437"/>
      <c r="AW3" s="437"/>
      <c r="AX3" s="438"/>
    </row>
    <row r="4" spans="1:50" ht="24.75" customHeight="1" x14ac:dyDescent="0.15">
      <c r="A4" s="1043"/>
      <c r="B4" s="1044"/>
      <c r="C4" s="1044"/>
      <c r="D4" s="1044"/>
      <c r="E4" s="1044"/>
      <c r="F4" s="1045"/>
      <c r="G4" s="458"/>
      <c r="H4" s="459"/>
      <c r="I4" s="459"/>
      <c r="J4" s="459"/>
      <c r="K4" s="460"/>
      <c r="L4" s="461"/>
      <c r="M4" s="462"/>
      <c r="N4" s="462"/>
      <c r="O4" s="462"/>
      <c r="P4" s="462"/>
      <c r="Q4" s="462"/>
      <c r="R4" s="462"/>
      <c r="S4" s="462"/>
      <c r="T4" s="462"/>
      <c r="U4" s="462"/>
      <c r="V4" s="462"/>
      <c r="W4" s="462"/>
      <c r="X4" s="463"/>
      <c r="Y4" s="464"/>
      <c r="Z4" s="465"/>
      <c r="AA4" s="465"/>
      <c r="AB4" s="467"/>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36" t="s">
        <v>19</v>
      </c>
      <c r="Z16" s="437"/>
      <c r="AA16" s="437"/>
      <c r="AB16" s="449"/>
      <c r="AC16" s="450" t="s">
        <v>17</v>
      </c>
      <c r="AD16" s="451"/>
      <c r="AE16" s="451"/>
      <c r="AF16" s="451"/>
      <c r="AG16" s="451"/>
      <c r="AH16" s="452" t="s">
        <v>18</v>
      </c>
      <c r="AI16" s="451"/>
      <c r="AJ16" s="451"/>
      <c r="AK16" s="451"/>
      <c r="AL16" s="451"/>
      <c r="AM16" s="451"/>
      <c r="AN16" s="451"/>
      <c r="AO16" s="451"/>
      <c r="AP16" s="451"/>
      <c r="AQ16" s="451"/>
      <c r="AR16" s="451"/>
      <c r="AS16" s="451"/>
      <c r="AT16" s="453"/>
      <c r="AU16" s="436" t="s">
        <v>19</v>
      </c>
      <c r="AV16" s="437"/>
      <c r="AW16" s="437"/>
      <c r="AX16" s="438"/>
    </row>
    <row r="17" spans="1:50" ht="24.75" customHeight="1" x14ac:dyDescent="0.15">
      <c r="A17" s="1043"/>
      <c r="B17" s="1044"/>
      <c r="C17" s="1044"/>
      <c r="D17" s="1044"/>
      <c r="E17" s="1044"/>
      <c r="F17" s="1045"/>
      <c r="G17" s="458"/>
      <c r="H17" s="459"/>
      <c r="I17" s="459"/>
      <c r="J17" s="459"/>
      <c r="K17" s="460"/>
      <c r="L17" s="461"/>
      <c r="M17" s="462"/>
      <c r="N17" s="462"/>
      <c r="O17" s="462"/>
      <c r="P17" s="462"/>
      <c r="Q17" s="462"/>
      <c r="R17" s="462"/>
      <c r="S17" s="462"/>
      <c r="T17" s="462"/>
      <c r="U17" s="462"/>
      <c r="V17" s="462"/>
      <c r="W17" s="462"/>
      <c r="X17" s="463"/>
      <c r="Y17" s="464"/>
      <c r="Z17" s="465"/>
      <c r="AA17" s="465"/>
      <c r="AB17" s="4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36" t="s">
        <v>19</v>
      </c>
      <c r="Z29" s="437"/>
      <c r="AA29" s="437"/>
      <c r="AB29" s="449"/>
      <c r="AC29" s="450" t="s">
        <v>17</v>
      </c>
      <c r="AD29" s="451"/>
      <c r="AE29" s="451"/>
      <c r="AF29" s="451"/>
      <c r="AG29" s="451"/>
      <c r="AH29" s="452" t="s">
        <v>18</v>
      </c>
      <c r="AI29" s="451"/>
      <c r="AJ29" s="451"/>
      <c r="AK29" s="451"/>
      <c r="AL29" s="451"/>
      <c r="AM29" s="451"/>
      <c r="AN29" s="451"/>
      <c r="AO29" s="451"/>
      <c r="AP29" s="451"/>
      <c r="AQ29" s="451"/>
      <c r="AR29" s="451"/>
      <c r="AS29" s="451"/>
      <c r="AT29" s="453"/>
      <c r="AU29" s="436" t="s">
        <v>19</v>
      </c>
      <c r="AV29" s="437"/>
      <c r="AW29" s="437"/>
      <c r="AX29" s="438"/>
    </row>
    <row r="30" spans="1:50" ht="24.75" customHeight="1" x14ac:dyDescent="0.15">
      <c r="A30" s="1043"/>
      <c r="B30" s="1044"/>
      <c r="C30" s="1044"/>
      <c r="D30" s="1044"/>
      <c r="E30" s="1044"/>
      <c r="F30" s="1045"/>
      <c r="G30" s="458"/>
      <c r="H30" s="459"/>
      <c r="I30" s="459"/>
      <c r="J30" s="459"/>
      <c r="K30" s="460"/>
      <c r="L30" s="461"/>
      <c r="M30" s="462"/>
      <c r="N30" s="462"/>
      <c r="O30" s="462"/>
      <c r="P30" s="462"/>
      <c r="Q30" s="462"/>
      <c r="R30" s="462"/>
      <c r="S30" s="462"/>
      <c r="T30" s="462"/>
      <c r="U30" s="462"/>
      <c r="V30" s="462"/>
      <c r="W30" s="462"/>
      <c r="X30" s="463"/>
      <c r="Y30" s="464"/>
      <c r="Z30" s="465"/>
      <c r="AA30" s="465"/>
      <c r="AB30" s="4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36" t="s">
        <v>19</v>
      </c>
      <c r="Z42" s="437"/>
      <c r="AA42" s="437"/>
      <c r="AB42" s="449"/>
      <c r="AC42" s="450" t="s">
        <v>17</v>
      </c>
      <c r="AD42" s="451"/>
      <c r="AE42" s="451"/>
      <c r="AF42" s="451"/>
      <c r="AG42" s="451"/>
      <c r="AH42" s="452" t="s">
        <v>18</v>
      </c>
      <c r="AI42" s="451"/>
      <c r="AJ42" s="451"/>
      <c r="AK42" s="451"/>
      <c r="AL42" s="451"/>
      <c r="AM42" s="451"/>
      <c r="AN42" s="451"/>
      <c r="AO42" s="451"/>
      <c r="AP42" s="451"/>
      <c r="AQ42" s="451"/>
      <c r="AR42" s="451"/>
      <c r="AS42" s="451"/>
      <c r="AT42" s="453"/>
      <c r="AU42" s="436" t="s">
        <v>19</v>
      </c>
      <c r="AV42" s="437"/>
      <c r="AW42" s="437"/>
      <c r="AX42" s="438"/>
    </row>
    <row r="43" spans="1:50" ht="24.75" customHeight="1" x14ac:dyDescent="0.15">
      <c r="A43" s="1043"/>
      <c r="B43" s="1044"/>
      <c r="C43" s="1044"/>
      <c r="D43" s="1044"/>
      <c r="E43" s="1044"/>
      <c r="F43" s="1045"/>
      <c r="G43" s="458"/>
      <c r="H43" s="459"/>
      <c r="I43" s="459"/>
      <c r="J43" s="459"/>
      <c r="K43" s="460"/>
      <c r="L43" s="461"/>
      <c r="M43" s="462"/>
      <c r="N43" s="462"/>
      <c r="O43" s="462"/>
      <c r="P43" s="462"/>
      <c r="Q43" s="462"/>
      <c r="R43" s="462"/>
      <c r="S43" s="462"/>
      <c r="T43" s="462"/>
      <c r="U43" s="462"/>
      <c r="V43" s="462"/>
      <c r="W43" s="462"/>
      <c r="X43" s="463"/>
      <c r="Y43" s="464"/>
      <c r="Z43" s="465"/>
      <c r="AA43" s="465"/>
      <c r="AB43" s="4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36" t="s">
        <v>19</v>
      </c>
      <c r="Z56" s="437"/>
      <c r="AA56" s="437"/>
      <c r="AB56" s="449"/>
      <c r="AC56" s="450" t="s">
        <v>17</v>
      </c>
      <c r="AD56" s="451"/>
      <c r="AE56" s="451"/>
      <c r="AF56" s="451"/>
      <c r="AG56" s="451"/>
      <c r="AH56" s="452" t="s">
        <v>18</v>
      </c>
      <c r="AI56" s="451"/>
      <c r="AJ56" s="451"/>
      <c r="AK56" s="451"/>
      <c r="AL56" s="451"/>
      <c r="AM56" s="451"/>
      <c r="AN56" s="451"/>
      <c r="AO56" s="451"/>
      <c r="AP56" s="451"/>
      <c r="AQ56" s="451"/>
      <c r="AR56" s="451"/>
      <c r="AS56" s="451"/>
      <c r="AT56" s="453"/>
      <c r="AU56" s="436" t="s">
        <v>19</v>
      </c>
      <c r="AV56" s="437"/>
      <c r="AW56" s="437"/>
      <c r="AX56" s="438"/>
    </row>
    <row r="57" spans="1:50" ht="24.75" customHeight="1" x14ac:dyDescent="0.15">
      <c r="A57" s="1043"/>
      <c r="B57" s="1044"/>
      <c r="C57" s="1044"/>
      <c r="D57" s="1044"/>
      <c r="E57" s="1044"/>
      <c r="F57" s="1045"/>
      <c r="G57" s="458"/>
      <c r="H57" s="459"/>
      <c r="I57" s="459"/>
      <c r="J57" s="459"/>
      <c r="K57" s="460"/>
      <c r="L57" s="461"/>
      <c r="M57" s="462"/>
      <c r="N57" s="462"/>
      <c r="O57" s="462"/>
      <c r="P57" s="462"/>
      <c r="Q57" s="462"/>
      <c r="R57" s="462"/>
      <c r="S57" s="462"/>
      <c r="T57" s="462"/>
      <c r="U57" s="462"/>
      <c r="V57" s="462"/>
      <c r="W57" s="462"/>
      <c r="X57" s="463"/>
      <c r="Y57" s="464"/>
      <c r="Z57" s="465"/>
      <c r="AA57" s="465"/>
      <c r="AB57" s="4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36" t="s">
        <v>19</v>
      </c>
      <c r="Z69" s="437"/>
      <c r="AA69" s="437"/>
      <c r="AB69" s="449"/>
      <c r="AC69" s="450" t="s">
        <v>17</v>
      </c>
      <c r="AD69" s="451"/>
      <c r="AE69" s="451"/>
      <c r="AF69" s="451"/>
      <c r="AG69" s="451"/>
      <c r="AH69" s="452" t="s">
        <v>18</v>
      </c>
      <c r="AI69" s="451"/>
      <c r="AJ69" s="451"/>
      <c r="AK69" s="451"/>
      <c r="AL69" s="451"/>
      <c r="AM69" s="451"/>
      <c r="AN69" s="451"/>
      <c r="AO69" s="451"/>
      <c r="AP69" s="451"/>
      <c r="AQ69" s="451"/>
      <c r="AR69" s="451"/>
      <c r="AS69" s="451"/>
      <c r="AT69" s="453"/>
      <c r="AU69" s="436" t="s">
        <v>19</v>
      </c>
      <c r="AV69" s="437"/>
      <c r="AW69" s="437"/>
      <c r="AX69" s="438"/>
    </row>
    <row r="70" spans="1:50" ht="24.75" customHeight="1" x14ac:dyDescent="0.15">
      <c r="A70" s="1043"/>
      <c r="B70" s="1044"/>
      <c r="C70" s="1044"/>
      <c r="D70" s="1044"/>
      <c r="E70" s="1044"/>
      <c r="F70" s="1045"/>
      <c r="G70" s="458"/>
      <c r="H70" s="459"/>
      <c r="I70" s="459"/>
      <c r="J70" s="459"/>
      <c r="K70" s="460"/>
      <c r="L70" s="461"/>
      <c r="M70" s="462"/>
      <c r="N70" s="462"/>
      <c r="O70" s="462"/>
      <c r="P70" s="462"/>
      <c r="Q70" s="462"/>
      <c r="R70" s="462"/>
      <c r="S70" s="462"/>
      <c r="T70" s="462"/>
      <c r="U70" s="462"/>
      <c r="V70" s="462"/>
      <c r="W70" s="462"/>
      <c r="X70" s="463"/>
      <c r="Y70" s="464"/>
      <c r="Z70" s="465"/>
      <c r="AA70" s="465"/>
      <c r="AB70" s="4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36" t="s">
        <v>19</v>
      </c>
      <c r="Z82" s="437"/>
      <c r="AA82" s="437"/>
      <c r="AB82" s="449"/>
      <c r="AC82" s="450" t="s">
        <v>17</v>
      </c>
      <c r="AD82" s="451"/>
      <c r="AE82" s="451"/>
      <c r="AF82" s="451"/>
      <c r="AG82" s="451"/>
      <c r="AH82" s="452" t="s">
        <v>18</v>
      </c>
      <c r="AI82" s="451"/>
      <c r="AJ82" s="451"/>
      <c r="AK82" s="451"/>
      <c r="AL82" s="451"/>
      <c r="AM82" s="451"/>
      <c r="AN82" s="451"/>
      <c r="AO82" s="451"/>
      <c r="AP82" s="451"/>
      <c r="AQ82" s="451"/>
      <c r="AR82" s="451"/>
      <c r="AS82" s="451"/>
      <c r="AT82" s="453"/>
      <c r="AU82" s="436" t="s">
        <v>19</v>
      </c>
      <c r="AV82" s="437"/>
      <c r="AW82" s="437"/>
      <c r="AX82" s="438"/>
    </row>
    <row r="83" spans="1:50" ht="24.75" customHeight="1" x14ac:dyDescent="0.15">
      <c r="A83" s="1043"/>
      <c r="B83" s="1044"/>
      <c r="C83" s="1044"/>
      <c r="D83" s="1044"/>
      <c r="E83" s="1044"/>
      <c r="F83" s="1045"/>
      <c r="G83" s="458"/>
      <c r="H83" s="459"/>
      <c r="I83" s="459"/>
      <c r="J83" s="459"/>
      <c r="K83" s="460"/>
      <c r="L83" s="461"/>
      <c r="M83" s="462"/>
      <c r="N83" s="462"/>
      <c r="O83" s="462"/>
      <c r="P83" s="462"/>
      <c r="Q83" s="462"/>
      <c r="R83" s="462"/>
      <c r="S83" s="462"/>
      <c r="T83" s="462"/>
      <c r="U83" s="462"/>
      <c r="V83" s="462"/>
      <c r="W83" s="462"/>
      <c r="X83" s="463"/>
      <c r="Y83" s="464"/>
      <c r="Z83" s="465"/>
      <c r="AA83" s="465"/>
      <c r="AB83" s="4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36" t="s">
        <v>19</v>
      </c>
      <c r="Z95" s="437"/>
      <c r="AA95" s="437"/>
      <c r="AB95" s="449"/>
      <c r="AC95" s="450" t="s">
        <v>17</v>
      </c>
      <c r="AD95" s="451"/>
      <c r="AE95" s="451"/>
      <c r="AF95" s="451"/>
      <c r="AG95" s="451"/>
      <c r="AH95" s="452" t="s">
        <v>18</v>
      </c>
      <c r="AI95" s="451"/>
      <c r="AJ95" s="451"/>
      <c r="AK95" s="451"/>
      <c r="AL95" s="451"/>
      <c r="AM95" s="451"/>
      <c r="AN95" s="451"/>
      <c r="AO95" s="451"/>
      <c r="AP95" s="451"/>
      <c r="AQ95" s="451"/>
      <c r="AR95" s="451"/>
      <c r="AS95" s="451"/>
      <c r="AT95" s="453"/>
      <c r="AU95" s="436" t="s">
        <v>19</v>
      </c>
      <c r="AV95" s="437"/>
      <c r="AW95" s="437"/>
      <c r="AX95" s="438"/>
    </row>
    <row r="96" spans="1:50" ht="24.75" customHeight="1" x14ac:dyDescent="0.15">
      <c r="A96" s="1043"/>
      <c r="B96" s="1044"/>
      <c r="C96" s="1044"/>
      <c r="D96" s="1044"/>
      <c r="E96" s="1044"/>
      <c r="F96" s="1045"/>
      <c r="G96" s="458"/>
      <c r="H96" s="459"/>
      <c r="I96" s="459"/>
      <c r="J96" s="459"/>
      <c r="K96" s="460"/>
      <c r="L96" s="461"/>
      <c r="M96" s="462"/>
      <c r="N96" s="462"/>
      <c r="O96" s="462"/>
      <c r="P96" s="462"/>
      <c r="Q96" s="462"/>
      <c r="R96" s="462"/>
      <c r="S96" s="462"/>
      <c r="T96" s="462"/>
      <c r="U96" s="462"/>
      <c r="V96" s="462"/>
      <c r="W96" s="462"/>
      <c r="X96" s="463"/>
      <c r="Y96" s="464"/>
      <c r="Z96" s="465"/>
      <c r="AA96" s="465"/>
      <c r="AB96" s="4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36" t="s">
        <v>19</v>
      </c>
      <c r="Z109" s="437"/>
      <c r="AA109" s="437"/>
      <c r="AB109" s="449"/>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36" t="s">
        <v>19</v>
      </c>
      <c r="AV109" s="437"/>
      <c r="AW109" s="437"/>
      <c r="AX109" s="438"/>
    </row>
    <row r="110" spans="1:50" ht="24.75" customHeight="1" x14ac:dyDescent="0.15">
      <c r="A110" s="1043"/>
      <c r="B110" s="1044"/>
      <c r="C110" s="1044"/>
      <c r="D110" s="1044"/>
      <c r="E110" s="1044"/>
      <c r="F110" s="1045"/>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4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36" t="s">
        <v>19</v>
      </c>
      <c r="Z122" s="437"/>
      <c r="AA122" s="437"/>
      <c r="AB122" s="449"/>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36" t="s">
        <v>19</v>
      </c>
      <c r="AV122" s="437"/>
      <c r="AW122" s="437"/>
      <c r="AX122" s="438"/>
    </row>
    <row r="123" spans="1:50" ht="24.75" customHeight="1" x14ac:dyDescent="0.15">
      <c r="A123" s="1043"/>
      <c r="B123" s="1044"/>
      <c r="C123" s="1044"/>
      <c r="D123" s="1044"/>
      <c r="E123" s="1044"/>
      <c r="F123" s="1045"/>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4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36" t="s">
        <v>19</v>
      </c>
      <c r="Z135" s="437"/>
      <c r="AA135" s="437"/>
      <c r="AB135" s="449"/>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36" t="s">
        <v>19</v>
      </c>
      <c r="AV135" s="437"/>
      <c r="AW135" s="437"/>
      <c r="AX135" s="438"/>
    </row>
    <row r="136" spans="1:50" ht="24.75" customHeight="1" x14ac:dyDescent="0.15">
      <c r="A136" s="1043"/>
      <c r="B136" s="1044"/>
      <c r="C136" s="1044"/>
      <c r="D136" s="1044"/>
      <c r="E136" s="1044"/>
      <c r="F136" s="1045"/>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4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36" t="s">
        <v>19</v>
      </c>
      <c r="Z148" s="437"/>
      <c r="AA148" s="437"/>
      <c r="AB148" s="449"/>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36" t="s">
        <v>19</v>
      </c>
      <c r="AV148" s="437"/>
      <c r="AW148" s="437"/>
      <c r="AX148" s="438"/>
    </row>
    <row r="149" spans="1:50" ht="24.75" customHeight="1" x14ac:dyDescent="0.15">
      <c r="A149" s="1043"/>
      <c r="B149" s="1044"/>
      <c r="C149" s="1044"/>
      <c r="D149" s="1044"/>
      <c r="E149" s="1044"/>
      <c r="F149" s="1045"/>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4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36" t="s">
        <v>19</v>
      </c>
      <c r="Z162" s="437"/>
      <c r="AA162" s="437"/>
      <c r="AB162" s="449"/>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36" t="s">
        <v>19</v>
      </c>
      <c r="AV162" s="437"/>
      <c r="AW162" s="437"/>
      <c r="AX162" s="438"/>
    </row>
    <row r="163" spans="1:50" ht="24.75" customHeight="1" x14ac:dyDescent="0.15">
      <c r="A163" s="1043"/>
      <c r="B163" s="1044"/>
      <c r="C163" s="1044"/>
      <c r="D163" s="1044"/>
      <c r="E163" s="1044"/>
      <c r="F163" s="1045"/>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4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36" t="s">
        <v>19</v>
      </c>
      <c r="Z175" s="437"/>
      <c r="AA175" s="437"/>
      <c r="AB175" s="449"/>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36" t="s">
        <v>19</v>
      </c>
      <c r="AV175" s="437"/>
      <c r="AW175" s="437"/>
      <c r="AX175" s="438"/>
    </row>
    <row r="176" spans="1:50" ht="24.75" customHeight="1" x14ac:dyDescent="0.15">
      <c r="A176" s="1043"/>
      <c r="B176" s="1044"/>
      <c r="C176" s="1044"/>
      <c r="D176" s="1044"/>
      <c r="E176" s="1044"/>
      <c r="F176" s="1045"/>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4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36" t="s">
        <v>19</v>
      </c>
      <c r="Z188" s="437"/>
      <c r="AA188" s="437"/>
      <c r="AB188" s="449"/>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36" t="s">
        <v>19</v>
      </c>
      <c r="AV188" s="437"/>
      <c r="AW188" s="437"/>
      <c r="AX188" s="438"/>
    </row>
    <row r="189" spans="1:50" ht="24.75" customHeight="1" x14ac:dyDescent="0.15">
      <c r="A189" s="1043"/>
      <c r="B189" s="1044"/>
      <c r="C189" s="1044"/>
      <c r="D189" s="1044"/>
      <c r="E189" s="1044"/>
      <c r="F189" s="1045"/>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4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36" t="s">
        <v>19</v>
      </c>
      <c r="Z201" s="437"/>
      <c r="AA201" s="437"/>
      <c r="AB201" s="449"/>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36" t="s">
        <v>19</v>
      </c>
      <c r="AV201" s="437"/>
      <c r="AW201" s="437"/>
      <c r="AX201" s="438"/>
    </row>
    <row r="202" spans="1:50" ht="24.75" customHeight="1" x14ac:dyDescent="0.15">
      <c r="A202" s="1043"/>
      <c r="B202" s="1044"/>
      <c r="C202" s="1044"/>
      <c r="D202" s="1044"/>
      <c r="E202" s="1044"/>
      <c r="F202" s="1045"/>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4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36" t="s">
        <v>19</v>
      </c>
      <c r="Z215" s="437"/>
      <c r="AA215" s="437"/>
      <c r="AB215" s="449"/>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36" t="s">
        <v>19</v>
      </c>
      <c r="AV215" s="437"/>
      <c r="AW215" s="437"/>
      <c r="AX215" s="438"/>
    </row>
    <row r="216" spans="1:50" ht="24.75" customHeight="1" x14ac:dyDescent="0.15">
      <c r="A216" s="1043"/>
      <c r="B216" s="1044"/>
      <c r="C216" s="1044"/>
      <c r="D216" s="1044"/>
      <c r="E216" s="1044"/>
      <c r="F216" s="1045"/>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4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36" t="s">
        <v>19</v>
      </c>
      <c r="Z228" s="437"/>
      <c r="AA228" s="437"/>
      <c r="AB228" s="449"/>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36" t="s">
        <v>19</v>
      </c>
      <c r="AV228" s="437"/>
      <c r="AW228" s="437"/>
      <c r="AX228" s="438"/>
    </row>
    <row r="229" spans="1:50" ht="24.75" customHeight="1" x14ac:dyDescent="0.15">
      <c r="A229" s="1043"/>
      <c r="B229" s="1044"/>
      <c r="C229" s="1044"/>
      <c r="D229" s="1044"/>
      <c r="E229" s="1044"/>
      <c r="F229" s="1045"/>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4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36" t="s">
        <v>19</v>
      </c>
      <c r="Z241" s="437"/>
      <c r="AA241" s="437"/>
      <c r="AB241" s="449"/>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36" t="s">
        <v>19</v>
      </c>
      <c r="AV241" s="437"/>
      <c r="AW241" s="437"/>
      <c r="AX241" s="438"/>
    </row>
    <row r="242" spans="1:50" ht="24.75" customHeight="1" x14ac:dyDescent="0.15">
      <c r="A242" s="1043"/>
      <c r="B242" s="1044"/>
      <c r="C242" s="1044"/>
      <c r="D242" s="1044"/>
      <c r="E242" s="1044"/>
      <c r="F242" s="1045"/>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4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36" t="s">
        <v>19</v>
      </c>
      <c r="Z254" s="437"/>
      <c r="AA254" s="437"/>
      <c r="AB254" s="449"/>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36" t="s">
        <v>19</v>
      </c>
      <c r="AV254" s="437"/>
      <c r="AW254" s="437"/>
      <c r="AX254" s="438"/>
    </row>
    <row r="255" spans="1:50" ht="24.75" customHeight="1" x14ac:dyDescent="0.15">
      <c r="A255" s="1043"/>
      <c r="B255" s="1044"/>
      <c r="C255" s="1044"/>
      <c r="D255" s="1044"/>
      <c r="E255" s="1044"/>
      <c r="F255" s="1045"/>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4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4" t="s">
        <v>419</v>
      </c>
      <c r="K3" s="101"/>
      <c r="L3" s="101"/>
      <c r="M3" s="101"/>
      <c r="N3" s="101"/>
      <c r="O3" s="101"/>
      <c r="P3" s="348" t="s">
        <v>27</v>
      </c>
      <c r="Q3" s="348"/>
      <c r="R3" s="348"/>
      <c r="S3" s="348"/>
      <c r="T3" s="348"/>
      <c r="U3" s="348"/>
      <c r="V3" s="348"/>
      <c r="W3" s="348"/>
      <c r="X3" s="348"/>
      <c r="Y3" s="345" t="s">
        <v>477</v>
      </c>
      <c r="Z3" s="346"/>
      <c r="AA3" s="346"/>
      <c r="AB3" s="346"/>
      <c r="AC3" s="284" t="s">
        <v>462</v>
      </c>
      <c r="AD3" s="284"/>
      <c r="AE3" s="284"/>
      <c r="AF3" s="284"/>
      <c r="AG3" s="284"/>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4" t="s">
        <v>419</v>
      </c>
      <c r="K36" s="101"/>
      <c r="L36" s="101"/>
      <c r="M36" s="101"/>
      <c r="N36" s="101"/>
      <c r="O36" s="101"/>
      <c r="P36" s="348" t="s">
        <v>27</v>
      </c>
      <c r="Q36" s="348"/>
      <c r="R36" s="348"/>
      <c r="S36" s="348"/>
      <c r="T36" s="348"/>
      <c r="U36" s="348"/>
      <c r="V36" s="348"/>
      <c r="W36" s="348"/>
      <c r="X36" s="348"/>
      <c r="Y36" s="345" t="s">
        <v>477</v>
      </c>
      <c r="Z36" s="346"/>
      <c r="AA36" s="346"/>
      <c r="AB36" s="346"/>
      <c r="AC36" s="284" t="s">
        <v>462</v>
      </c>
      <c r="AD36" s="284"/>
      <c r="AE36" s="284"/>
      <c r="AF36" s="284"/>
      <c r="AG36" s="284"/>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4" t="s">
        <v>419</v>
      </c>
      <c r="K69" s="101"/>
      <c r="L69" s="101"/>
      <c r="M69" s="101"/>
      <c r="N69" s="101"/>
      <c r="O69" s="101"/>
      <c r="P69" s="348" t="s">
        <v>27</v>
      </c>
      <c r="Q69" s="348"/>
      <c r="R69" s="348"/>
      <c r="S69" s="348"/>
      <c r="T69" s="348"/>
      <c r="U69" s="348"/>
      <c r="V69" s="348"/>
      <c r="W69" s="348"/>
      <c r="X69" s="348"/>
      <c r="Y69" s="345" t="s">
        <v>477</v>
      </c>
      <c r="Z69" s="346"/>
      <c r="AA69" s="346"/>
      <c r="AB69" s="346"/>
      <c r="AC69" s="284" t="s">
        <v>462</v>
      </c>
      <c r="AD69" s="284"/>
      <c r="AE69" s="284"/>
      <c r="AF69" s="284"/>
      <c r="AG69" s="284"/>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4"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84" t="s">
        <v>462</v>
      </c>
      <c r="AD102" s="284"/>
      <c r="AE102" s="284"/>
      <c r="AF102" s="284"/>
      <c r="AG102" s="284"/>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4"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84" t="s">
        <v>462</v>
      </c>
      <c r="AD135" s="284"/>
      <c r="AE135" s="284"/>
      <c r="AF135" s="284"/>
      <c r="AG135" s="284"/>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4"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84" t="s">
        <v>462</v>
      </c>
      <c r="AD168" s="284"/>
      <c r="AE168" s="284"/>
      <c r="AF168" s="284"/>
      <c r="AG168" s="284"/>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4"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84" t="s">
        <v>462</v>
      </c>
      <c r="AD201" s="284"/>
      <c r="AE201" s="284"/>
      <c r="AF201" s="284"/>
      <c r="AG201" s="284"/>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4"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84" t="s">
        <v>462</v>
      </c>
      <c r="AD234" s="284"/>
      <c r="AE234" s="284"/>
      <c r="AF234" s="284"/>
      <c r="AG234" s="284"/>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4"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84" t="s">
        <v>462</v>
      </c>
      <c r="AD267" s="284"/>
      <c r="AE267" s="284"/>
      <c r="AF267" s="284"/>
      <c r="AG267" s="284"/>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4"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84" t="s">
        <v>462</v>
      </c>
      <c r="AD300" s="284"/>
      <c r="AE300" s="284"/>
      <c r="AF300" s="284"/>
      <c r="AG300" s="284"/>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4"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84" t="s">
        <v>462</v>
      </c>
      <c r="AD333" s="284"/>
      <c r="AE333" s="284"/>
      <c r="AF333" s="284"/>
      <c r="AG333" s="284"/>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4"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84" t="s">
        <v>462</v>
      </c>
      <c r="AD366" s="284"/>
      <c r="AE366" s="284"/>
      <c r="AF366" s="284"/>
      <c r="AG366" s="284"/>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4"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84" t="s">
        <v>462</v>
      </c>
      <c r="AD399" s="284"/>
      <c r="AE399" s="284"/>
      <c r="AF399" s="284"/>
      <c r="AG399" s="284"/>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4"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84" t="s">
        <v>462</v>
      </c>
      <c r="AD432" s="284"/>
      <c r="AE432" s="284"/>
      <c r="AF432" s="284"/>
      <c r="AG432" s="284"/>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4"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84" t="s">
        <v>462</v>
      </c>
      <c r="AD465" s="284"/>
      <c r="AE465" s="284"/>
      <c r="AF465" s="284"/>
      <c r="AG465" s="284"/>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4"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84" t="s">
        <v>462</v>
      </c>
      <c r="AD498" s="284"/>
      <c r="AE498" s="284"/>
      <c r="AF498" s="284"/>
      <c r="AG498" s="284"/>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4"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84" t="s">
        <v>462</v>
      </c>
      <c r="AD531" s="284"/>
      <c r="AE531" s="284"/>
      <c r="AF531" s="284"/>
      <c r="AG531" s="284"/>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4"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84" t="s">
        <v>462</v>
      </c>
      <c r="AD564" s="284"/>
      <c r="AE564" s="284"/>
      <c r="AF564" s="284"/>
      <c r="AG564" s="284"/>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4"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84" t="s">
        <v>462</v>
      </c>
      <c r="AD597" s="284"/>
      <c r="AE597" s="284"/>
      <c r="AF597" s="284"/>
      <c r="AG597" s="284"/>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4"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84" t="s">
        <v>462</v>
      </c>
      <c r="AD630" s="284"/>
      <c r="AE630" s="284"/>
      <c r="AF630" s="284"/>
      <c r="AG630" s="284"/>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4"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84" t="s">
        <v>462</v>
      </c>
      <c r="AD663" s="284"/>
      <c r="AE663" s="284"/>
      <c r="AF663" s="284"/>
      <c r="AG663" s="284"/>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4"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84" t="s">
        <v>462</v>
      </c>
      <c r="AD696" s="284"/>
      <c r="AE696" s="284"/>
      <c r="AF696" s="284"/>
      <c r="AG696" s="284"/>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4"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84" t="s">
        <v>462</v>
      </c>
      <c r="AD729" s="284"/>
      <c r="AE729" s="284"/>
      <c r="AF729" s="284"/>
      <c r="AG729" s="284"/>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4"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84" t="s">
        <v>462</v>
      </c>
      <c r="AD762" s="284"/>
      <c r="AE762" s="284"/>
      <c r="AF762" s="284"/>
      <c r="AG762" s="284"/>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4"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84" t="s">
        <v>462</v>
      </c>
      <c r="AD795" s="284"/>
      <c r="AE795" s="284"/>
      <c r="AF795" s="284"/>
      <c r="AG795" s="284"/>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4"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84" t="s">
        <v>462</v>
      </c>
      <c r="AD828" s="284"/>
      <c r="AE828" s="284"/>
      <c r="AF828" s="284"/>
      <c r="AG828" s="284"/>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4"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84" t="s">
        <v>462</v>
      </c>
      <c r="AD861" s="284"/>
      <c r="AE861" s="284"/>
      <c r="AF861" s="284"/>
      <c r="AG861" s="284"/>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4"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84" t="s">
        <v>462</v>
      </c>
      <c r="AD894" s="284"/>
      <c r="AE894" s="284"/>
      <c r="AF894" s="284"/>
      <c r="AG894" s="284"/>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4"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84" t="s">
        <v>462</v>
      </c>
      <c r="AD927" s="284"/>
      <c r="AE927" s="284"/>
      <c r="AF927" s="284"/>
      <c r="AG927" s="284"/>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4"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84" t="s">
        <v>462</v>
      </c>
      <c r="AD960" s="284"/>
      <c r="AE960" s="284"/>
      <c r="AF960" s="284"/>
      <c r="AG960" s="284"/>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4"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84" t="s">
        <v>462</v>
      </c>
      <c r="AD993" s="284"/>
      <c r="AE993" s="284"/>
      <c r="AF993" s="284"/>
      <c r="AG993" s="284"/>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4"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84" t="s">
        <v>462</v>
      </c>
      <c r="AD1026" s="284"/>
      <c r="AE1026" s="284"/>
      <c r="AF1026" s="284"/>
      <c r="AG1026" s="284"/>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4"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84" t="s">
        <v>462</v>
      </c>
      <c r="AD1059" s="284"/>
      <c r="AE1059" s="284"/>
      <c r="AF1059" s="284"/>
      <c r="AG1059" s="284"/>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4"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84" t="s">
        <v>462</v>
      </c>
      <c r="AD1092" s="284"/>
      <c r="AE1092" s="284"/>
      <c r="AF1092" s="284"/>
      <c r="AG1092" s="284"/>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4"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84" t="s">
        <v>462</v>
      </c>
      <c r="AD1125" s="284"/>
      <c r="AE1125" s="284"/>
      <c r="AF1125" s="284"/>
      <c r="AG1125" s="284"/>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4"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84" t="s">
        <v>462</v>
      </c>
      <c r="AD1158" s="284"/>
      <c r="AE1158" s="284"/>
      <c r="AF1158" s="284"/>
      <c r="AG1158" s="284"/>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4"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84" t="s">
        <v>462</v>
      </c>
      <c r="AD1191" s="284"/>
      <c r="AE1191" s="284"/>
      <c r="AF1191" s="284"/>
      <c r="AG1191" s="284"/>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4"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84" t="s">
        <v>462</v>
      </c>
      <c r="AD1224" s="284"/>
      <c r="AE1224" s="284"/>
      <c r="AF1224" s="284"/>
      <c r="AG1224" s="284"/>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4"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84" t="s">
        <v>462</v>
      </c>
      <c r="AD1257" s="284"/>
      <c r="AE1257" s="284"/>
      <c r="AF1257" s="284"/>
      <c r="AG1257" s="284"/>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4"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84" t="s">
        <v>462</v>
      </c>
      <c r="AD1290" s="284"/>
      <c r="AE1290" s="284"/>
      <c r="AF1290" s="284"/>
      <c r="AG1290" s="284"/>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2019-08-27T07:00:33Z</cp:lastPrinted>
  <dcterms:created xsi:type="dcterms:W3CDTF">2012-03-13T00:50:25Z</dcterms:created>
  <dcterms:modified xsi:type="dcterms:W3CDTF">2019-08-28T05:02:20Z</dcterms:modified>
</cp:coreProperties>
</file>