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のぞみの園係\04予算要求\令和２年度要求\☆行政事業レビューシート作業\最終登録作業\"/>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<sst xmlns="http://schemas.openxmlformats.org/spreadsheetml/2006/main" count="1650" uniqueCount="636">
  <si>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</si>
  <si>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</si>
  <si>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</si>
  <si>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</si>
  <si>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</si>
  <si>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</si>
  <si>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</si>
  <si>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</si>
  <si>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</si>
  <si>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</si>
  <si>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</si>
  <si>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</si>
  <si>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</si>
  <si>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</si>
  <si>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</si>
  <si>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</si>
  <si>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</si>
  <si>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</si>
  <si>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</si>
  <si>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</si>
  <si>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</si>
  <si>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</si>
  <si>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</si>
  <si>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</si>
  <si>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</si>
  <si>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</si>
  <si>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</si>
  <si>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</si>
  <si>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</si>
  <si>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</si>
  <si>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</si>
  <si>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</si>
  <si>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</si>
  <si>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</si>
  <si>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</si>
  <si>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</si>
  <si>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</si>
  <si>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</si>
  <si>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</si>
  <si>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</si>
  <si>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</si>
  <si>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</si>
  <si>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</si>
  <si>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</si>
  <si>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</si>
  <si>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</si>
  <si>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</si>
  <si>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</si>
  <si>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</si>
  <si>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</si>
  <si>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</si>
  <si>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</si>
  <si>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</si>
  <si>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</si>
  <si>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</si>
  <si>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</si>
  <si>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</si>
  <si>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</si>
  <si>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</si>
  <si>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</si>
  <si>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</si>
  <si>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</si>
  <si>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</si>
  <si>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</si>
  <si>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</si>
  <si>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</si>
  <si>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</si>
  <si>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</si>
  <si>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</si>
  <si>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</si>
  <si>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</si>
  <si>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</si>
  <si>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</si>
  <si>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</si>
  <si>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</si>
  <si>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</si>
  <si>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</si>
  <si>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</si>
  <si>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</si>
  <si>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</si>
  <si>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</si>
  <si>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</si>
  <si>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</si>
  <si>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</si>
  <si>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</si>
  <si>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</si>
  <si>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</si>
  <si>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</si>
  <si>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</si>
  <si>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</si>
  <si>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</si>
  <si>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</si>
  <si>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</si>
  <si>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</si>
  <si>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</si>
  <si>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</si>
  <si>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</si>
  <si>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</si>
  <si>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</si>
  <si>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</si>
  <si>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</si>
  <si>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</si>
  <si>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</si>
  <si>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</si>
  <si>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</si>
  <si>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</si>
  <si>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</si>
  <si>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</si>
  <si>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</si>
  <si>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</si>
  <si>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</si>
  <si>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</si>
  <si>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</si>
  <si>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</si>
  <si>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</si>
  <si>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</si>
  <si>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</si>
  <si>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</si>
  <si>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</si>
  <si>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</si>
  <si>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</si>
  <si>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</si>
  <si>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</si>
  <si>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</si>
  <si>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</si>
  <si>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</si>
  <si>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</si>
  <si>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</si>
  <si>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</si>
  <si>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</si>
  <si>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</si>
  <si>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</si>
  <si>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</si>
  <si>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</si>
  <si>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</si>
  <si>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</si>
  <si>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</si>
  <si>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</si>
  <si>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</si>
  <si>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</si>
  <si>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</si>
  <si>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</si>
  <si>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</si>
  <si>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</si>
  <si>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</si>
  <si>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</si>
  <si>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</si>
  <si>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</si>
  <si>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</si>
  <si>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</si>
  <si>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</si>
  <si>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</si>
  <si>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</si>
  <si>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</si>
  <si>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</si>
  <si>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</si>
  <si>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</si>
  <si>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</si>
  <si>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</si>
  <si>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</si>
  <si>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</si>
  <si>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</si>
  <si>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</si>
  <si>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</si>
  <si>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</si>
  <si>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</si>
  <si>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</si>
  <si>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</si>
  <si>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</si>
  <si>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</si>
  <si>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</si>
  <si>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</si>
  <si>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</si>
  <si>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</si>
  <si>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</si>
  <si>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</si>
  <si>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</si>
  <si>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</si>
  <si>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</si>
  <si>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</si>
  <si>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</si>
  <si>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</si>
  <si>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</si>
  <si>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</si>
  <si>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</si>
  <si>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</si>
  <si>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</si>
  <si>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</si>
  <si>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</si>
  <si>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</si>
  <si>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</si>
  <si>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</si>
  <si>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</si>
  <si>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</si>
  <si>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</si>
  <si>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</si>
  <si>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</si>
  <si>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</si>
  <si>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</si>
  <si>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</si>
  <si>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</si>
  <si>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</si>
  <si>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</si>
  <si>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</si>
  <si>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</si>
  <si>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</si>
  <si>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</si>
  <si>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</si>
  <si>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</si>
  <si>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</si>
  <si>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</si>
  <si>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</si>
  <si>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</si>
  <si>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</si>
  <si>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</si>
  <si>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</si>
  <si>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</si>
  <si>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</si>
  <si>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</si>
  <si>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</si>
  <si>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</si>
  <si>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</si>
  <si>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</si>
  <si>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</si>
  <si>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</si>
  <si>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</si>
  <si>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</si>
  <si>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</si>
  <si>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</si>
  <si>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</si>
  <si>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</si>
  <si>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</si>
  <si>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</si>
  <si>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</si>
  <si>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</si>
  <si>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</si>
  <si>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</si>
  <si>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</si>
  <si>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</si>
  <si>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</si>
  <si>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</si>
  <si>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</si>
  <si>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</si>
  <si>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</si>
  <si>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</si>
  <si>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</si>
  <si>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</si>
  <si>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</si>
  <si>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</si>
  <si>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</si>
  <si>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</si>
  <si>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</si>
  <si>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</si>
  <si>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</si>
  <si>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</si>
  <si>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</si>
  <si>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</si>
  <si>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</si>
  <si>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</si>
  <si>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</si>
  <si>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</si>
  <si>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</si>
  <si>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</si>
  <si>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</si>
  <si>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</si>
  <si>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</si>
  <si>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</si>
  <si>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</si>
  <si>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</si>
  <si>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</si>
  <si>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</si>
  <si>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</si>
  <si>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</si>
  <si>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</si>
  <si>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</si>
  <si>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</si>
  <si>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</si>
  <si>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</si>
  <si>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</si>
  <si>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</si>
  <si>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</si>
  <si>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</si>
  <si>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</si>
  <si>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</si>
  <si>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</si>
  <si>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</si>
  <si>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</si>
  <si>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</si>
  <si>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</si>
  <si>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</si>
  <si>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</si>
  <si>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</si>
  <si>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</si>
  <si>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</si>
  <si>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</si>
  <si>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</si>
  <si>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</si>
  <si>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</si>
  <si>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</si>
  <si>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</si>
  <si>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</si>
  <si>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</si>
  <si>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</si>
  <si>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</si>
  <si>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</si>
  <si>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</si>
  <si>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</si>
  <si>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</si>
  <si>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</si>
  <si>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</si>
  <si>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</si>
  <si>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</si>
  <si>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</si>
  <si>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</si>
  <si>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</si>
  <si>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</si>
  <si>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</si>
  <si>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</si>
  <si>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</si>
  <si>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</si>
  <si>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</si>
  <si>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</si>
  <si>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</si>
  <si>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</si>
  <si>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</si>
  <si>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</si>
  <si>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</si>
  <si>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</si>
  <si>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</si>
  <si>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</si>
  <si>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</si>
  <si>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</si>
  <si>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</si>
  <si>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</si>
  <si>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</si>
  <si>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</si>
  <si>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</si>
  <si>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</si>
  <si>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</si>
  <si>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</si>
  <si>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</si>
  <si>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</si>
  <si>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</si>
  <si>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</si>
  <si>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</si>
  <si>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</si>
  <si>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</si>
  <si>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</si>
  <si>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</si>
  <si>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</si>
  <si>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</si>
  <si>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</si>
  <si>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</si>
  <si>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</si>
  <si>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</si>
  <si>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</si>
  <si>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</si>
  <si>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</si>
  <si>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</si>
  <si>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</si>
  <si>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</si>
  <si>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</si>
  <si>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</si>
  <si>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</si>
  <si>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</si>
  <si>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</si>
  <si>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</si>
  <si>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</si>
  <si>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</si>
  <si>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</si>
  <si>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</si>
  <si>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</si>
  <si>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</si>
  <si>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</si>
  <si>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</si>
  <si>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</si>
  <si>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</si>
  <si>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</si>
  <si>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</si>
  <si>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</si>
  <si>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</si>
  <si>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</si>
  <si>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</si>
  <si>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</si>
  <si>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</si>
  <si>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</si>
  <si>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</si>
  <si>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</si>
  <si>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</si>
  <si>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</si>
  <si>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</si>
  <si>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</si>
  <si>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</si>
  <si>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</si>
  <si>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</si>
  <si>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</si>
  <si>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</si>
  <si>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</si>
  <si>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</si>
  <si>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</si>
  <si>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</si>
  <si>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</si>
  <si>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</si>
  <si>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</si>
  <si>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</si>
  <si>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</si>
  <si>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</si>
  <si>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</si>
  <si>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</si>
  <si>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</si>
  <si>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</si>
  <si>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</si>
  <si>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</si>
  <si>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</si>
  <si>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</si>
  <si>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</si>
  <si>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</si>
  <si>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</si>
  <si>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</si>
  <si>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</si>
  <si>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</si>
  <si>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</si>
  <si>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</si>
  <si>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</si>
  <si>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</si>
  <si>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</si>
  <si>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</si>
  <si>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</si>
  <si>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</si>
  <si>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</si>
  <si>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</si>
  <si>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</si>
  <si>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</si>
  <si>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</si>
  <si>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</si>
  <si>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</si>
  <si>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</si>
  <si>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</si>
  <si>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</si>
  <si>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</si>
  <si>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</si>
  <si>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</si>
  <si>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</si>
  <si>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</si>
  <si>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</si>
  <si>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</si>
  <si>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</si>
  <si>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</si>
  <si>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</si>
  <si>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</si>
  <si>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</si>
  <si>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</si>
  <si>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</si>
  <si>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</si>
  <si>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</si>
  <si>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</si>
  <si>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</si>
  <si>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</si>
  <si>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</si>
  <si>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</si>
  <si>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</si>
  <si>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</si>
  <si>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</si>
  <si>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</si>
  <si>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</si>
  <si>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</si>
  <si>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</si>
  <si>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</si>
  <si>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</si>
  <si>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</si>
  <si>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</si>
  <si>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</si>
  <si>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</si>
  <si>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</si>
  <si>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</si>
  <si>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</si>
  <si>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</si>
  <si>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</si>
  <si>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</si>
  <si>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</si>
  <si>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</si>
  <si>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</si>
  <si>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</si>
  <si>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</si>
  <si>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</si>
  <si>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</si>
  <si>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</si>
  <si>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</si>
  <si>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</si>
  <si>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</si>
  <si>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</si>
  <si>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</si>
  <si>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</si>
  <si>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</si>
  <si>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</si>
  <si>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</si>
  <si>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</si>
  <si>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</si>
  <si>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</si>
  <si>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</si>
  <si>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</si>
  <si>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</si>
  <si>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</si>
  <si>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</si>
  <si>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</si>
  <si>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</si>
  <si>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</si>
  <si>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</si>
  <si>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</si>
  <si>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</si>
  <si>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</si>
  <si>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</si>
  <si>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</si>
  <si>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</si>
  <si>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</si>
  <si>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</si>
  <si>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</si>
  <si>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</si>
  <si>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</si>
  <si>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</si>
  <si>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</si>
  <si>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</si>
  <si>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</si>
  <si>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</si>
  <si>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</si>
  <si>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</si>
  <si>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</si>
  <si>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</si>
  <si>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</si>
  <si>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</si>
  <si>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</si>
  <si>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</si>
  <si>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</si>
  <si>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</si>
  <si>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</si>
  <si>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</si>
  <si>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</si>
  <si>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</si>
  <si>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</si>
  <si>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</si>
  <si>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</si>
  <si>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</si>
  <si>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</si>
  <si>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</si>
  <si>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</si>
  <si>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</si>
  <si>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</si>
  <si>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</si>
  <si>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</si>
  <si>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</si>
  <si>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</si>
  <si>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</si>
  <si>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</si>
  <si>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</si>
  <si>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</si>
  <si>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</si>
  <si>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</si>
  <si>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</si>
  <si>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</si>
  <si>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</si>
  <si>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</si>
  <si>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</si>
  <si>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</si>
  <si>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</si>
  <si>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</si>
  <si>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</si>
  <si>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</si>
  <si>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</si>
  <si>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</si>
  <si>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</si>
  <si>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</si>
  <si>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</si>
  <si>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</si>
  <si>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</si>
  <si>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</si>
  <si>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</si>
  <si>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</si>
  <si>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</si>
  <si>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</si>
  <si>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</si>
  <si>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</si>
  <si>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</si>
  <si>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</si>
  <si>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</si>
  <si>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</si>
  <si>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</si>
  <si>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</si>
  <si>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</si>
  <si>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</si>
  <si>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財務諸表の事業単位と同様のセグメント単位としている。</t>
    <rPh sb="0" eb="2">
      <t>ザイム</t>
    </rPh>
    <rPh sb="2" eb="4">
      <t>ショヒョウ</t>
    </rPh>
    <rPh sb="5" eb="7">
      <t>ジギョウ</t>
    </rPh>
    <rPh sb="7" eb="9">
      <t>タンイ</t>
    </rPh>
    <rPh sb="10" eb="12">
      <t>ドウヨウ</t>
    </rPh>
    <rPh sb="18" eb="20">
      <t>タンイ</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</si>
  <si>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</si>
  <si>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</si>
  <si>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</si>
  <si>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</si>
  <si>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</si>
  <si>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</si>
  <si>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</si>
  <si>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</si>
  <si>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</si>
  <si>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</si>
  <si>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</si>
  <si>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</si>
  <si>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</si>
  <si>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</si>
  <si>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</si>
  <si>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</si>
  <si>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</si>
  <si>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</si>
  <si>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知的障害者自立支援等調査・研究業務</t>
    <rPh sb="0" eb="2">
      <t>チテキ</t>
    </rPh>
    <rPh sb="2" eb="5">
      <t>ショウガイシャ</t>
    </rPh>
    <rPh sb="5" eb="7">
      <t>ジリツ</t>
    </rPh>
    <rPh sb="7" eb="9">
      <t>シエン</t>
    </rPh>
    <rPh sb="9" eb="10">
      <t>トウ</t>
    </rPh>
    <rPh sb="10" eb="12">
      <t>チョウサ</t>
    </rPh>
    <rPh sb="13" eb="15">
      <t>ケンキュウ</t>
    </rPh>
    <rPh sb="15" eb="17">
      <t>ギョウム</t>
    </rPh>
    <phoneticPr fontId="5"/>
  </si>
  <si>
    <t>-</t>
    <phoneticPr fontId="5"/>
  </si>
  <si>
    <t>ー</t>
    <phoneticPr fontId="5"/>
  </si>
  <si>
    <t>-</t>
    <phoneticPr fontId="5"/>
  </si>
  <si>
    <t>ーー</t>
    <phoneticPr fontId="5"/>
  </si>
  <si>
    <t>各種学会等における成果の発表回数を毎年度22回以上とする。</t>
    <rPh sb="0" eb="2">
      <t>カクシュ</t>
    </rPh>
    <rPh sb="2" eb="4">
      <t>ガッカイ</t>
    </rPh>
    <rPh sb="4" eb="5">
      <t>トウ</t>
    </rPh>
    <rPh sb="9" eb="11">
      <t>セイカ</t>
    </rPh>
    <rPh sb="12" eb="14">
      <t>ハッピョウ</t>
    </rPh>
    <rPh sb="14" eb="16">
      <t>カイスウ</t>
    </rPh>
    <rPh sb="17" eb="20">
      <t>マイネンド</t>
    </rPh>
    <rPh sb="22" eb="23">
      <t>カイ</t>
    </rPh>
    <rPh sb="23" eb="25">
      <t>イジョウ</t>
    </rPh>
    <phoneticPr fontId="5"/>
  </si>
  <si>
    <t>成果の発表回数</t>
    <rPh sb="0" eb="2">
      <t>セイカ</t>
    </rPh>
    <rPh sb="3" eb="5">
      <t>ハッピョウ</t>
    </rPh>
    <rPh sb="5" eb="7">
      <t>カイスウ</t>
    </rPh>
    <phoneticPr fontId="5"/>
  </si>
  <si>
    <t>調査・研究の他に各種学会等への発表、ニュースレターやガイドブックの作成等を行っているため、運営費に対して単位あたりのコストは設定できない。</t>
    <rPh sb="0" eb="2">
      <t>チョウサ</t>
    </rPh>
    <rPh sb="3" eb="5">
      <t>ケンキュウ</t>
    </rPh>
    <rPh sb="6" eb="7">
      <t>ホカ</t>
    </rPh>
    <rPh sb="8" eb="10">
      <t>カクシュ</t>
    </rPh>
    <rPh sb="10" eb="12">
      <t>ガッカイ</t>
    </rPh>
    <rPh sb="12" eb="13">
      <t>トウ</t>
    </rPh>
    <rPh sb="15" eb="17">
      <t>ハッピョウ</t>
    </rPh>
    <rPh sb="33" eb="35">
      <t>サクセイ</t>
    </rPh>
    <rPh sb="35" eb="36">
      <t>トウ</t>
    </rPh>
    <rPh sb="37" eb="38">
      <t>オコナ</t>
    </rPh>
    <rPh sb="45" eb="48">
      <t>ウンエイヒ</t>
    </rPh>
    <rPh sb="49" eb="50">
      <t>タイ</t>
    </rPh>
    <rPh sb="52" eb="54">
      <t>タンイ</t>
    </rPh>
    <rPh sb="62" eb="64">
      <t>セッテイ</t>
    </rPh>
    <phoneticPr fontId="5"/>
  </si>
  <si>
    <t>テーマ数</t>
    <rPh sb="3" eb="4">
      <t>スウ</t>
    </rPh>
    <phoneticPr fontId="5"/>
  </si>
  <si>
    <t>回</t>
    <rPh sb="0" eb="1">
      <t>カイ</t>
    </rPh>
    <phoneticPr fontId="5"/>
  </si>
  <si>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t>
    <phoneticPr fontId="5"/>
  </si>
  <si>
    <t>毎年度行われる独立行政法人の業務実績評価の結果を踏まえながら、支出については人件費や物件費などの事業に必要な経費に限定し適切かつ効率的に調査・研究業務を引き続き行う。</t>
    <phoneticPr fontId="5"/>
  </si>
  <si>
    <t>-</t>
    <phoneticPr fontId="5"/>
  </si>
  <si>
    <t>-</t>
    <phoneticPr fontId="5"/>
  </si>
  <si>
    <t>-</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</si>
  <si>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</si>
  <si>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</si>
  <si>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 xml:space="preserve">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○知的障害者の自立と社会経済活動への参加を促進するための効果的な支援の方法に関する調査、研究及び情報の提供
</t>
    <rPh sb="70" eb="72">
      <t>チテキ</t>
    </rPh>
    <rPh sb="72" eb="75">
      <t>ショウガイシャ</t>
    </rPh>
    <rPh sb="76" eb="78">
      <t>ジリツ</t>
    </rPh>
    <rPh sb="79" eb="81">
      <t>シャカイ</t>
    </rPh>
    <rPh sb="81" eb="83">
      <t>ケイザイ</t>
    </rPh>
    <rPh sb="83" eb="85">
      <t>カツドウ</t>
    </rPh>
    <rPh sb="87" eb="89">
      <t>サンカ</t>
    </rPh>
    <rPh sb="90" eb="92">
      <t>ソクシン</t>
    </rPh>
    <rPh sb="97" eb="99">
      <t>コウカ</t>
    </rPh>
    <rPh sb="99" eb="100">
      <t>テキ</t>
    </rPh>
    <rPh sb="101" eb="103">
      <t>シエン</t>
    </rPh>
    <rPh sb="104" eb="106">
      <t>ホウホウ</t>
    </rPh>
    <rPh sb="107" eb="108">
      <t>カン</t>
    </rPh>
    <rPh sb="110" eb="112">
      <t>チョウサ</t>
    </rPh>
    <rPh sb="113" eb="115">
      <t>ケンキュウ</t>
    </rPh>
    <rPh sb="115" eb="116">
      <t>オヨ</t>
    </rPh>
    <rPh sb="117" eb="119">
      <t>ジョウホウ</t>
    </rPh>
    <rPh sb="120" eb="122">
      <t>テイキョウ</t>
    </rPh>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</si>
  <si>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</si>
  <si>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t>
  </si>
  <si>
    <t>物件費等</t>
    <rPh sb="0" eb="3">
      <t>ブッケンヒ</t>
    </rPh>
    <rPh sb="3" eb="4">
      <t>トウ</t>
    </rPh>
    <phoneticPr fontId="5"/>
  </si>
  <si>
    <t>無</t>
  </si>
  <si>
    <t>研究テーマ数</t>
    <phoneticPr fontId="5"/>
  </si>
  <si>
    <t>「調達等合理化計画」等に基づき、一般競争入札等を行い、競争性の確保を図っている。</t>
    <rPh sb="1" eb="3">
      <t>チョウタツ</t>
    </rPh>
    <rPh sb="3" eb="4">
      <t>トウ</t>
    </rPh>
    <rPh sb="4" eb="7">
      <t>ゴウリカ</t>
    </rPh>
    <rPh sb="7" eb="9">
      <t>ケイカク</t>
    </rPh>
    <rPh sb="10" eb="11">
      <t>トウ</t>
    </rPh>
    <rPh sb="12" eb="13">
      <t>モト</t>
    </rPh>
    <rPh sb="16" eb="18">
      <t>イッパン</t>
    </rPh>
    <rPh sb="18" eb="20">
      <t>キョウソウ</t>
    </rPh>
    <rPh sb="20" eb="22">
      <t>ニュウサツ</t>
    </rPh>
    <rPh sb="22" eb="23">
      <t>トウ</t>
    </rPh>
    <rPh sb="24" eb="25">
      <t>オコナ</t>
    </rPh>
    <rPh sb="27" eb="30">
      <t>キョウソウセイ</t>
    </rPh>
    <rPh sb="31" eb="33">
      <t>カクホ</t>
    </rPh>
    <rPh sb="34" eb="35">
      <t>ハカ</t>
    </rPh>
    <phoneticPr fontId="5"/>
  </si>
  <si>
    <t>独立行政法人国立重度知的障害者総合施設のぞみの園第４期中期目標（目標期間　平成30年度～平成34年度）</t>
    <phoneticPr fontId="5"/>
  </si>
  <si>
    <t>経費の節減による減</t>
    <rPh sb="0" eb="2">
      <t>ケイヒ</t>
    </rPh>
    <rPh sb="3" eb="5">
      <t>セツゲン</t>
    </rPh>
    <rPh sb="8" eb="9">
      <t>ゲン</t>
    </rPh>
    <phoneticPr fontId="5"/>
  </si>
  <si>
    <t>成果実績は、中期目標や中期計画を達成しており、見合ったものといえる。</t>
    <rPh sb="0" eb="2">
      <t>セイカ</t>
    </rPh>
    <rPh sb="2" eb="4">
      <t>ジッセキ</t>
    </rPh>
    <rPh sb="6" eb="8">
      <t>チュウキ</t>
    </rPh>
    <rPh sb="8" eb="10">
      <t>モクヒョウ</t>
    </rPh>
    <rPh sb="11" eb="13">
      <t>チュウキ</t>
    </rPh>
    <rPh sb="13" eb="15">
      <t>ケイカク</t>
    </rPh>
    <rPh sb="16" eb="18">
      <t>タッセイ</t>
    </rPh>
    <rPh sb="23" eb="25">
      <t>ミア</t>
    </rPh>
    <phoneticPr fontId="5"/>
  </si>
  <si>
    <t>活動実績は中期計画を達成しており、見合ったものといえる。</t>
    <rPh sb="0" eb="2">
      <t>カツドウ</t>
    </rPh>
    <rPh sb="2" eb="4">
      <t>ジッセキ</t>
    </rPh>
    <rPh sb="5" eb="7">
      <t>チュウキ</t>
    </rPh>
    <rPh sb="7" eb="9">
      <t>ケイカク</t>
    </rPh>
    <rPh sb="10" eb="12">
      <t>タッセイ</t>
    </rPh>
    <rPh sb="17" eb="19">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</si>
</sst>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65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65</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26</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39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年度の知的障害者自立支援等調査・研究業務の支出額に対する人件費及び物件費等の支出額の割合を平成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topLeftCell="A132" zoomScale="75" zoomScaleNormal="75" zoomScaleSheetLayoutView="70" zoomScalePageLayoutView="85" workbookViewId="0">
      <selection activeCell="BI144" sqref="BI14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758</v>
      </c>
      <c r="AT2" s="613"/>
      <c r="AU2" s="613"/>
      <c r="AV2" s="9" t="str">
        <f>IF(AW2="", "", "-")</f>
        <v>-</v>
      </c>
      <c r="AW2" s="612">
        <v>2</v>
      </c>
      <c r="AX2" s="612"/>
      <c r="BH2" s="5"/>
    </row>
    <row r="3" spans="1:60" ht="24" customHeight="1" thickBot="1" x14ac:dyDescent="0.2">
      <c r="A3" s="653" t="s">
        <v>576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511</v>
      </c>
      <c r="AK3" s="655"/>
      <c r="AL3" s="655"/>
      <c r="AM3" s="655"/>
      <c r="AN3" s="655"/>
      <c r="AO3" s="655"/>
      <c r="AP3" s="655"/>
      <c r="AQ3" s="655"/>
      <c r="AR3" s="655"/>
      <c r="AS3" s="655"/>
      <c r="AT3" s="655"/>
      <c r="AU3" s="655"/>
      <c r="AV3" s="655"/>
      <c r="AW3" s="655"/>
      <c r="AX3" s="8" t="s">
        <v>45</v>
      </c>
    </row>
    <row r="4" spans="1:60" ht="36" customHeight="1" x14ac:dyDescent="0.15">
      <c r="A4" s="630" t="s">
        <v>73</v>
      </c>
      <c r="B4" s="631"/>
      <c r="C4" s="631"/>
      <c r="D4" s="631"/>
      <c r="E4" s="631"/>
      <c r="F4" s="631"/>
      <c r="G4" s="632" t="s">
        <v>608</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586</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328</v>
      </c>
      <c r="H5" s="646"/>
      <c r="I5" s="646"/>
      <c r="J5" s="646"/>
      <c r="K5" s="646"/>
      <c r="L5" s="646"/>
      <c r="M5" s="647" t="s">
        <v>46</v>
      </c>
      <c r="N5" s="648"/>
      <c r="O5" s="648"/>
      <c r="P5" s="648"/>
      <c r="Q5" s="648"/>
      <c r="R5" s="649"/>
      <c r="S5" s="650" t="s">
        <v>280</v>
      </c>
      <c r="T5" s="646"/>
      <c r="U5" s="646"/>
      <c r="V5" s="646"/>
      <c r="W5" s="646"/>
      <c r="X5" s="651"/>
      <c r="Y5" s="652" t="s">
        <v>3</v>
      </c>
      <c r="Z5" s="482"/>
      <c r="AA5" s="482"/>
      <c r="AB5" s="482"/>
      <c r="AC5" s="482"/>
      <c r="AD5" s="483"/>
      <c r="AE5" s="616" t="s">
        <v>587</v>
      </c>
      <c r="AF5" s="616"/>
      <c r="AG5" s="616"/>
      <c r="AH5" s="616"/>
      <c r="AI5" s="616"/>
      <c r="AJ5" s="616"/>
      <c r="AK5" s="616"/>
      <c r="AL5" s="616"/>
      <c r="AM5" s="616"/>
      <c r="AN5" s="616"/>
      <c r="AO5" s="616"/>
      <c r="AP5" s="617"/>
      <c r="AQ5" s="618" t="s">
        <v>588</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77</v>
      </c>
      <c r="B7" s="622"/>
      <c r="C7" s="622"/>
      <c r="D7" s="622"/>
      <c r="E7" s="622"/>
      <c r="F7" s="622"/>
      <c r="G7" s="627" t="s">
        <v>589</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75.75" customHeight="1" x14ac:dyDescent="0.15">
      <c r="A8" s="580" t="s">
        <v>74</v>
      </c>
      <c r="B8" s="581"/>
      <c r="C8" s="581"/>
      <c r="D8" s="581"/>
      <c r="E8" s="581"/>
      <c r="F8" s="582"/>
      <c r="G8" s="583" t="s">
        <v>590</v>
      </c>
      <c r="H8" s="584"/>
      <c r="I8" s="584"/>
      <c r="J8" s="584"/>
      <c r="K8" s="584"/>
      <c r="L8" s="584"/>
      <c r="M8" s="584"/>
      <c r="N8" s="584"/>
      <c r="O8" s="584"/>
      <c r="P8" s="584"/>
      <c r="Q8" s="584"/>
      <c r="R8" s="584"/>
      <c r="S8" s="584"/>
      <c r="T8" s="584"/>
      <c r="U8" s="584"/>
      <c r="V8" s="584"/>
      <c r="W8" s="584"/>
      <c r="X8" s="585"/>
      <c r="Y8" s="586" t="s">
        <v>429</v>
      </c>
      <c r="Z8" s="587"/>
      <c r="AA8" s="587"/>
      <c r="AB8" s="587"/>
      <c r="AC8" s="587"/>
      <c r="AD8" s="588"/>
      <c r="AE8" s="589" t="s">
        <v>623</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75</v>
      </c>
      <c r="B9" s="581"/>
      <c r="C9" s="581"/>
      <c r="D9" s="581"/>
      <c r="E9" s="581"/>
      <c r="F9" s="582"/>
      <c r="G9" s="592" t="str">
        <f>入力規則等!A26</f>
        <v>障害者施策</v>
      </c>
      <c r="H9" s="593"/>
      <c r="I9" s="593"/>
      <c r="J9" s="593"/>
      <c r="K9" s="593"/>
      <c r="L9" s="593"/>
      <c r="M9" s="593"/>
      <c r="N9" s="593"/>
      <c r="O9" s="593"/>
      <c r="P9" s="593"/>
      <c r="Q9" s="593"/>
      <c r="R9" s="593"/>
      <c r="S9" s="593"/>
      <c r="T9" s="593"/>
      <c r="U9" s="593"/>
      <c r="V9" s="593"/>
      <c r="W9" s="593"/>
      <c r="X9" s="594"/>
      <c r="Y9" s="595" t="s">
        <v>76</v>
      </c>
      <c r="Z9" s="596"/>
      <c r="AA9" s="596"/>
      <c r="AB9" s="596"/>
      <c r="AC9" s="596"/>
      <c r="AD9" s="597"/>
      <c r="AE9" s="598" t="str">
        <f>入力規則等!K13</f>
        <v>社会保障</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450</v>
      </c>
      <c r="B10" s="567"/>
      <c r="C10" s="567"/>
      <c r="D10" s="567"/>
      <c r="E10" s="567"/>
      <c r="F10" s="567"/>
      <c r="G10" s="568" t="s">
        <v>624</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451</v>
      </c>
      <c r="B11" s="572"/>
      <c r="C11" s="572"/>
      <c r="D11" s="572"/>
      <c r="E11" s="572"/>
      <c r="F11" s="572"/>
      <c r="G11" s="573" t="s">
        <v>625</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117</v>
      </c>
      <c r="B13" s="657"/>
      <c r="C13" s="657"/>
      <c r="D13" s="657"/>
      <c r="E13" s="657"/>
      <c r="F13" s="658"/>
      <c r="G13" s="660"/>
      <c r="H13" s="661"/>
      <c r="I13" s="661"/>
      <c r="J13" s="661"/>
      <c r="K13" s="661"/>
      <c r="L13" s="661"/>
      <c r="M13" s="661"/>
      <c r="N13" s="661"/>
      <c r="O13" s="661"/>
      <c r="P13" s="170" t="s">
        <v>572</v>
      </c>
      <c r="Q13" s="604"/>
      <c r="R13" s="604"/>
      <c r="S13" s="604"/>
      <c r="T13" s="604"/>
      <c r="U13" s="604"/>
      <c r="V13" s="662"/>
      <c r="W13" s="170" t="s">
        <v>570</v>
      </c>
      <c r="X13" s="604"/>
      <c r="Y13" s="604"/>
      <c r="Z13" s="604"/>
      <c r="AA13" s="604"/>
      <c r="AB13" s="604"/>
      <c r="AC13" s="662"/>
      <c r="AD13" s="170" t="s">
        <v>566</v>
      </c>
      <c r="AE13" s="604"/>
      <c r="AF13" s="604"/>
      <c r="AG13" s="604"/>
      <c r="AH13" s="604"/>
      <c r="AI13" s="604"/>
      <c r="AJ13" s="662"/>
      <c r="AK13" s="170" t="s">
        <v>562</v>
      </c>
      <c r="AL13" s="604"/>
      <c r="AM13" s="604"/>
      <c r="AN13" s="604"/>
      <c r="AO13" s="604"/>
      <c r="AP13" s="604"/>
      <c r="AQ13" s="662"/>
      <c r="AR13" s="170" t="s">
        <v>560</v>
      </c>
      <c r="AS13" s="604"/>
      <c r="AT13" s="604"/>
      <c r="AU13" s="604"/>
      <c r="AV13" s="604"/>
      <c r="AW13" s="604"/>
      <c r="AX13" s="605"/>
    </row>
    <row r="14" spans="1:60" ht="24" customHeight="1" x14ac:dyDescent="0.15">
      <c r="A14" s="334"/>
      <c r="B14" s="335"/>
      <c r="C14" s="335"/>
      <c r="D14" s="335"/>
      <c r="E14" s="335"/>
      <c r="F14" s="336"/>
      <c r="G14" s="519" t="s">
        <v>114</v>
      </c>
      <c r="H14" s="521" t="s">
        <v>105</v>
      </c>
      <c r="I14" s="521"/>
      <c r="J14" s="521"/>
      <c r="K14" s="521"/>
      <c r="L14" s="521"/>
      <c r="M14" s="521"/>
      <c r="N14" s="521"/>
      <c r="O14" s="521"/>
      <c r="P14" s="520">
        <v>57</v>
      </c>
      <c r="Q14" s="515"/>
      <c r="R14" s="515"/>
      <c r="S14" s="515"/>
      <c r="T14" s="515"/>
      <c r="U14" s="515"/>
      <c r="V14" s="515"/>
      <c r="W14" s="515">
        <v>60</v>
      </c>
      <c r="X14" s="515"/>
      <c r="Y14" s="515"/>
      <c r="Z14" s="515"/>
      <c r="AA14" s="515"/>
      <c r="AB14" s="515"/>
      <c r="AC14" s="515"/>
      <c r="AD14" s="515">
        <v>65</v>
      </c>
      <c r="AE14" s="515"/>
      <c r="AF14" s="515"/>
      <c r="AG14" s="515"/>
      <c r="AH14" s="515"/>
      <c r="AI14" s="515"/>
      <c r="AJ14" s="515"/>
      <c r="AK14" s="515">
        <v>74</v>
      </c>
      <c r="AL14" s="515"/>
      <c r="AM14" s="515"/>
      <c r="AN14" s="515"/>
      <c r="AO14" s="515"/>
      <c r="AP14" s="515"/>
      <c r="AQ14" s="515"/>
      <c r="AR14" s="515">
        <v>73</v>
      </c>
      <c r="AS14" s="515"/>
      <c r="AT14" s="515"/>
      <c r="AU14" s="515"/>
      <c r="AV14" s="515"/>
      <c r="AW14" s="515"/>
      <c r="AX14" s="516"/>
    </row>
    <row r="15" spans="1:60" ht="24" customHeight="1" x14ac:dyDescent="0.15">
      <c r="A15" s="334"/>
      <c r="B15" s="335"/>
      <c r="C15" s="335"/>
      <c r="D15" s="335"/>
      <c r="E15" s="335"/>
      <c r="F15" s="336"/>
      <c r="G15" s="519"/>
      <c r="H15" s="521" t="s">
        <v>106</v>
      </c>
      <c r="I15" s="521" t="s">
        <v>110</v>
      </c>
      <c r="J15" s="521"/>
      <c r="K15" s="521"/>
      <c r="L15" s="521"/>
      <c r="M15" s="521"/>
      <c r="N15" s="521"/>
      <c r="O15" s="521"/>
      <c r="P15" s="530">
        <v>57</v>
      </c>
      <c r="Q15" s="531"/>
      <c r="R15" s="531"/>
      <c r="S15" s="531"/>
      <c r="T15" s="531"/>
      <c r="U15" s="531"/>
      <c r="V15" s="532"/>
      <c r="W15" s="663">
        <v>60</v>
      </c>
      <c r="X15" s="664"/>
      <c r="Y15" s="664"/>
      <c r="Z15" s="664"/>
      <c r="AA15" s="664"/>
      <c r="AB15" s="664"/>
      <c r="AC15" s="665"/>
      <c r="AD15" s="663">
        <v>65</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4"/>
      <c r="B16" s="335"/>
      <c r="C16" s="335"/>
      <c r="D16" s="335"/>
      <c r="E16" s="335"/>
      <c r="F16" s="336"/>
      <c r="G16" s="519"/>
      <c r="H16" s="521"/>
      <c r="I16" s="521" t="s">
        <v>111</v>
      </c>
      <c r="J16" s="521"/>
      <c r="K16" s="521"/>
      <c r="L16" s="521"/>
      <c r="M16" s="521"/>
      <c r="N16" s="521"/>
      <c r="O16" s="521"/>
      <c r="P16" s="600">
        <v>7</v>
      </c>
      <c r="Q16" s="601"/>
      <c r="R16" s="601"/>
      <c r="S16" s="601"/>
      <c r="T16" s="601"/>
      <c r="U16" s="601"/>
      <c r="V16" s="602"/>
      <c r="W16" s="600">
        <v>7</v>
      </c>
      <c r="X16" s="601"/>
      <c r="Y16" s="601"/>
      <c r="Z16" s="601"/>
      <c r="AA16" s="601"/>
      <c r="AB16" s="601"/>
      <c r="AC16" s="602"/>
      <c r="AD16" s="600">
        <v>21</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4"/>
      <c r="B17" s="335"/>
      <c r="C17" s="335"/>
      <c r="D17" s="335"/>
      <c r="E17" s="335"/>
      <c r="F17" s="336"/>
      <c r="G17" s="519"/>
      <c r="H17" s="521"/>
      <c r="I17" s="521" t="s">
        <v>112</v>
      </c>
      <c r="J17" s="521"/>
      <c r="K17" s="521"/>
      <c r="L17" s="521"/>
      <c r="M17" s="521"/>
      <c r="N17" s="521"/>
      <c r="O17" s="521"/>
      <c r="P17" s="600">
        <v>12</v>
      </c>
      <c r="Q17" s="601"/>
      <c r="R17" s="601"/>
      <c r="S17" s="601"/>
      <c r="T17" s="601"/>
      <c r="U17" s="601"/>
      <c r="V17" s="602"/>
      <c r="W17" s="600">
        <v>15</v>
      </c>
      <c r="X17" s="601"/>
      <c r="Y17" s="601"/>
      <c r="Z17" s="601"/>
      <c r="AA17" s="601"/>
      <c r="AB17" s="601"/>
      <c r="AC17" s="602"/>
      <c r="AD17" s="600">
        <v>15</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4"/>
      <c r="B18" s="335"/>
      <c r="C18" s="335"/>
      <c r="D18" s="335"/>
      <c r="E18" s="335"/>
      <c r="F18" s="336"/>
      <c r="G18" s="519"/>
      <c r="H18" s="521"/>
      <c r="I18" s="521" t="s">
        <v>107</v>
      </c>
      <c r="J18" s="521"/>
      <c r="K18" s="521"/>
      <c r="L18" s="521"/>
      <c r="M18" s="521"/>
      <c r="N18" s="521"/>
      <c r="O18" s="521"/>
      <c r="P18" s="555">
        <f>SUM(P15:V17)</f>
        <v>76</v>
      </c>
      <c r="Q18" s="556"/>
      <c r="R18" s="556"/>
      <c r="S18" s="556"/>
      <c r="T18" s="556"/>
      <c r="U18" s="556"/>
      <c r="V18" s="557"/>
      <c r="W18" s="555">
        <f t="shared" ref="W18" si="0">SUM(W15:AC17)</f>
        <v>82</v>
      </c>
      <c r="X18" s="556"/>
      <c r="Y18" s="556"/>
      <c r="Z18" s="556"/>
      <c r="AA18" s="556"/>
      <c r="AB18" s="556"/>
      <c r="AC18" s="557"/>
      <c r="AD18" s="555">
        <f t="shared" ref="AD18" si="1">SUM(AD15:AJ17)</f>
        <v>101</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4"/>
      <c r="B19" s="335"/>
      <c r="C19" s="335"/>
      <c r="D19" s="335"/>
      <c r="E19" s="335"/>
      <c r="F19" s="336"/>
      <c r="G19" s="519"/>
      <c r="H19" s="521" t="s">
        <v>115</v>
      </c>
      <c r="I19" s="521"/>
      <c r="J19" s="521"/>
      <c r="K19" s="521"/>
      <c r="L19" s="521"/>
      <c r="M19" s="521"/>
      <c r="N19" s="521"/>
      <c r="O19" s="521"/>
      <c r="P19" s="552">
        <f>P15/P18</f>
        <v>0.75</v>
      </c>
      <c r="Q19" s="552"/>
      <c r="R19" s="552"/>
      <c r="S19" s="552"/>
      <c r="T19" s="552"/>
      <c r="U19" s="552"/>
      <c r="V19" s="552"/>
      <c r="W19" s="552">
        <f>W15/W18</f>
        <v>0.73170731707317072</v>
      </c>
      <c r="X19" s="552"/>
      <c r="Y19" s="552"/>
      <c r="Z19" s="552"/>
      <c r="AA19" s="552"/>
      <c r="AB19" s="552"/>
      <c r="AC19" s="552"/>
      <c r="AD19" s="552">
        <f>AD15/AD18</f>
        <v>0.64356435643564358</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4"/>
      <c r="B20" s="335"/>
      <c r="C20" s="335"/>
      <c r="D20" s="335"/>
      <c r="E20" s="335"/>
      <c r="F20" s="336"/>
      <c r="G20" s="519"/>
      <c r="H20" s="521" t="s">
        <v>116</v>
      </c>
      <c r="I20" s="521"/>
      <c r="J20" s="521"/>
      <c r="K20" s="521"/>
      <c r="L20" s="521"/>
      <c r="M20" s="521"/>
      <c r="N20" s="521"/>
      <c r="O20" s="521"/>
      <c r="P20" s="547" t="s">
        <v>591</v>
      </c>
      <c r="Q20" s="548"/>
      <c r="R20" s="548"/>
      <c r="S20" s="548"/>
      <c r="T20" s="548"/>
      <c r="U20" s="548"/>
      <c r="V20" s="548"/>
      <c r="W20" s="547" t="s">
        <v>591</v>
      </c>
      <c r="X20" s="548"/>
      <c r="Y20" s="548"/>
      <c r="Z20" s="548"/>
      <c r="AA20" s="548"/>
      <c r="AB20" s="548"/>
      <c r="AC20" s="548"/>
      <c r="AD20" s="547" t="s">
        <v>591</v>
      </c>
      <c r="AE20" s="548"/>
      <c r="AF20" s="548"/>
      <c r="AG20" s="548"/>
      <c r="AH20" s="548"/>
      <c r="AI20" s="548"/>
      <c r="AJ20" s="548"/>
      <c r="AK20" s="547" t="s">
        <v>591</v>
      </c>
      <c r="AL20" s="548"/>
      <c r="AM20" s="548"/>
      <c r="AN20" s="548"/>
      <c r="AO20" s="548"/>
      <c r="AP20" s="548"/>
      <c r="AQ20" s="548"/>
      <c r="AR20" s="549"/>
      <c r="AS20" s="549"/>
      <c r="AT20" s="549"/>
      <c r="AU20" s="550"/>
      <c r="AV20" s="550"/>
      <c r="AW20" s="550"/>
      <c r="AX20" s="551"/>
    </row>
    <row r="21" spans="1:50" ht="24" customHeight="1" x14ac:dyDescent="0.15">
      <c r="A21" s="334"/>
      <c r="B21" s="335"/>
      <c r="C21" s="335"/>
      <c r="D21" s="335"/>
      <c r="E21" s="335"/>
      <c r="F21" s="336"/>
      <c r="G21" s="519" t="s">
        <v>113</v>
      </c>
      <c r="H21" s="252" t="s">
        <v>108</v>
      </c>
      <c r="I21" s="252"/>
      <c r="J21" s="252"/>
      <c r="K21" s="252"/>
      <c r="L21" s="252"/>
      <c r="M21" s="252"/>
      <c r="N21" s="252"/>
      <c r="O21" s="252"/>
      <c r="P21" s="520">
        <v>71</v>
      </c>
      <c r="Q21" s="515"/>
      <c r="R21" s="515"/>
      <c r="S21" s="515"/>
      <c r="T21" s="515"/>
      <c r="U21" s="515"/>
      <c r="V21" s="515"/>
      <c r="W21" s="515">
        <v>66</v>
      </c>
      <c r="X21" s="515"/>
      <c r="Y21" s="515"/>
      <c r="Z21" s="515"/>
      <c r="AA21" s="515"/>
      <c r="AB21" s="515"/>
      <c r="AC21" s="515"/>
      <c r="AD21" s="515">
        <v>99</v>
      </c>
      <c r="AE21" s="515"/>
      <c r="AF21" s="515"/>
      <c r="AG21" s="515"/>
      <c r="AH21" s="515"/>
      <c r="AI21" s="515"/>
      <c r="AJ21" s="515"/>
      <c r="AK21" s="515">
        <v>81</v>
      </c>
      <c r="AL21" s="515"/>
      <c r="AM21" s="515"/>
      <c r="AN21" s="515"/>
      <c r="AO21" s="515"/>
      <c r="AP21" s="515"/>
      <c r="AQ21" s="515"/>
      <c r="AR21" s="515"/>
      <c r="AS21" s="515"/>
      <c r="AT21" s="515"/>
      <c r="AU21" s="515"/>
      <c r="AV21" s="515"/>
      <c r="AW21" s="515"/>
      <c r="AX21" s="516"/>
    </row>
    <row r="22" spans="1:50" ht="24" customHeight="1" x14ac:dyDescent="0.15">
      <c r="A22" s="334"/>
      <c r="B22" s="335"/>
      <c r="C22" s="335"/>
      <c r="D22" s="335"/>
      <c r="E22" s="335"/>
      <c r="F22" s="336"/>
      <c r="G22" s="519"/>
      <c r="H22" s="252" t="s">
        <v>106</v>
      </c>
      <c r="I22" s="252"/>
      <c r="J22" s="252"/>
      <c r="K22" s="252"/>
      <c r="L22" s="252"/>
      <c r="M22" s="252"/>
      <c r="N22" s="252"/>
      <c r="O22" s="252"/>
      <c r="P22" s="515">
        <v>77</v>
      </c>
      <c r="Q22" s="515"/>
      <c r="R22" s="515"/>
      <c r="S22" s="515"/>
      <c r="T22" s="515"/>
      <c r="U22" s="515"/>
      <c r="V22" s="515"/>
      <c r="W22" s="515">
        <v>97</v>
      </c>
      <c r="X22" s="515"/>
      <c r="Y22" s="515"/>
      <c r="Z22" s="515"/>
      <c r="AA22" s="515"/>
      <c r="AB22" s="515"/>
      <c r="AC22" s="515"/>
      <c r="AD22" s="515">
        <v>96</v>
      </c>
      <c r="AE22" s="515"/>
      <c r="AF22" s="515"/>
      <c r="AG22" s="515"/>
      <c r="AH22" s="515"/>
      <c r="AI22" s="515"/>
      <c r="AJ22" s="515"/>
      <c r="AK22" s="517"/>
      <c r="AL22" s="517"/>
      <c r="AM22" s="517"/>
      <c r="AN22" s="517"/>
      <c r="AO22" s="517"/>
      <c r="AP22" s="517"/>
      <c r="AQ22" s="517"/>
      <c r="AR22" s="517"/>
      <c r="AS22" s="517"/>
      <c r="AT22" s="517"/>
      <c r="AU22" s="517"/>
      <c r="AV22" s="517"/>
      <c r="AW22" s="517"/>
      <c r="AX22" s="518"/>
    </row>
    <row r="23" spans="1:50" ht="24" customHeight="1" x14ac:dyDescent="0.15">
      <c r="A23" s="566"/>
      <c r="B23" s="567"/>
      <c r="C23" s="567"/>
      <c r="D23" s="567"/>
      <c r="E23" s="567"/>
      <c r="F23" s="659"/>
      <c r="G23" s="519"/>
      <c r="H23" s="521" t="s">
        <v>109</v>
      </c>
      <c r="I23" s="521"/>
      <c r="J23" s="521"/>
      <c r="K23" s="521"/>
      <c r="L23" s="521"/>
      <c r="M23" s="521"/>
      <c r="N23" s="521"/>
      <c r="O23" s="521"/>
      <c r="P23" s="522">
        <f>IF(P21=0, "-",P22/P21)</f>
        <v>1.0845070422535212</v>
      </c>
      <c r="Q23" s="522"/>
      <c r="R23" s="522"/>
      <c r="S23" s="522"/>
      <c r="T23" s="522"/>
      <c r="U23" s="522"/>
      <c r="V23" s="522"/>
      <c r="W23" s="522">
        <f t="shared" ref="W23" si="2">IF(W21=0, "-",W22/W21)</f>
        <v>1.4696969696969697</v>
      </c>
      <c r="X23" s="522"/>
      <c r="Y23" s="522"/>
      <c r="Z23" s="522"/>
      <c r="AA23" s="522"/>
      <c r="AB23" s="522"/>
      <c r="AC23" s="522"/>
      <c r="AD23" s="522">
        <f>IF(AD21=0, "-",AD22/AD21)</f>
        <v>0.96969696969696972</v>
      </c>
      <c r="AE23" s="522"/>
      <c r="AF23" s="522"/>
      <c r="AG23" s="522"/>
      <c r="AH23" s="522"/>
      <c r="AI23" s="522"/>
      <c r="AJ23" s="522"/>
      <c r="AK23" s="517"/>
      <c r="AL23" s="517"/>
      <c r="AM23" s="517"/>
      <c r="AN23" s="517"/>
      <c r="AO23" s="517"/>
      <c r="AP23" s="517"/>
      <c r="AQ23" s="562"/>
      <c r="AR23" s="517"/>
      <c r="AS23" s="517"/>
      <c r="AT23" s="517"/>
      <c r="AU23" s="517"/>
      <c r="AV23" s="517"/>
      <c r="AW23" s="517"/>
      <c r="AX23" s="518"/>
    </row>
    <row r="24" spans="1:50" ht="45" customHeight="1" x14ac:dyDescent="0.15">
      <c r="A24" s="606" t="s">
        <v>575</v>
      </c>
      <c r="B24" s="607"/>
      <c r="C24" s="523" t="s">
        <v>79</v>
      </c>
      <c r="D24" s="523"/>
      <c r="E24" s="523"/>
      <c r="F24" s="523"/>
      <c r="G24" s="523"/>
      <c r="H24" s="523"/>
      <c r="I24" s="523"/>
      <c r="J24" s="523"/>
      <c r="K24" s="524"/>
      <c r="L24" s="525" t="s">
        <v>563</v>
      </c>
      <c r="M24" s="525"/>
      <c r="N24" s="525"/>
      <c r="O24" s="525"/>
      <c r="P24" s="525"/>
      <c r="Q24" s="525"/>
      <c r="R24" s="525" t="s">
        <v>560</v>
      </c>
      <c r="S24" s="525"/>
      <c r="T24" s="525"/>
      <c r="U24" s="525"/>
      <c r="V24" s="525"/>
      <c r="W24" s="525"/>
      <c r="X24" s="526" t="s">
        <v>80</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51.75" hidden="1" customHeight="1" x14ac:dyDescent="0.15">
      <c r="A25" s="608"/>
      <c r="B25" s="609"/>
      <c r="C25" s="528" t="s">
        <v>592</v>
      </c>
      <c r="D25" s="528"/>
      <c r="E25" s="528"/>
      <c r="F25" s="528"/>
      <c r="G25" s="528"/>
      <c r="H25" s="528"/>
      <c r="I25" s="528"/>
      <c r="J25" s="528"/>
      <c r="K25" s="529"/>
      <c r="L25" s="530"/>
      <c r="M25" s="531"/>
      <c r="N25" s="531"/>
      <c r="O25" s="531"/>
      <c r="P25" s="531"/>
      <c r="Q25" s="532"/>
      <c r="R25" s="533"/>
      <c r="S25" s="534"/>
      <c r="T25" s="534"/>
      <c r="U25" s="534"/>
      <c r="V25" s="534"/>
      <c r="W25" s="535"/>
      <c r="X25" s="536" t="s">
        <v>633</v>
      </c>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27" hidden="1" customHeight="1" x14ac:dyDescent="0.15">
      <c r="A26" s="608"/>
      <c r="B26" s="609"/>
      <c r="C26" s="545"/>
      <c r="D26" s="545"/>
      <c r="E26" s="545"/>
      <c r="F26" s="545"/>
      <c r="G26" s="545"/>
      <c r="H26" s="545"/>
      <c r="I26" s="545"/>
      <c r="J26" s="545"/>
      <c r="K26" s="546"/>
      <c r="L26" s="530"/>
      <c r="M26" s="531"/>
      <c r="N26" s="531"/>
      <c r="O26" s="531"/>
      <c r="P26" s="531"/>
      <c r="Q26" s="532"/>
      <c r="R26" s="530"/>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hidden="1"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hidden="1"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hidden="1"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69" customHeight="1" x14ac:dyDescent="0.15">
      <c r="A30" s="608"/>
      <c r="B30" s="609"/>
      <c r="C30" s="667" t="s">
        <v>181</v>
      </c>
      <c r="D30" s="667"/>
      <c r="E30" s="667"/>
      <c r="F30" s="667"/>
      <c r="G30" s="667"/>
      <c r="H30" s="667"/>
      <c r="I30" s="667"/>
      <c r="J30" s="667"/>
      <c r="K30" s="668"/>
      <c r="L30" s="669">
        <f>L31-SUM(L25:L29)</f>
        <v>74</v>
      </c>
      <c r="M30" s="670"/>
      <c r="N30" s="670"/>
      <c r="O30" s="670"/>
      <c r="P30" s="670"/>
      <c r="Q30" s="671"/>
      <c r="R30" s="672">
        <f>R31-SUM(R25:R29)</f>
        <v>73</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74</v>
      </c>
      <c r="M31" s="678"/>
      <c r="N31" s="678"/>
      <c r="O31" s="678"/>
      <c r="P31" s="678"/>
      <c r="Q31" s="679"/>
      <c r="R31" s="677">
        <f>AR14</f>
        <v>73</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573</v>
      </c>
      <c r="AF32" s="221"/>
      <c r="AG32" s="221"/>
      <c r="AH32" s="221"/>
      <c r="AI32" s="221" t="s">
        <v>571</v>
      </c>
      <c r="AJ32" s="221"/>
      <c r="AK32" s="221"/>
      <c r="AL32" s="221"/>
      <c r="AM32" s="221" t="s">
        <v>566</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594</v>
      </c>
      <c r="AR33" s="228"/>
      <c r="AS33" s="229" t="s">
        <v>62</v>
      </c>
      <c r="AT33" s="230"/>
      <c r="AU33" s="231">
        <v>34</v>
      </c>
      <c r="AV33" s="231"/>
      <c r="AW33" s="208" t="s">
        <v>58</v>
      </c>
      <c r="AX33" s="232"/>
    </row>
    <row r="34" spans="1:50" ht="23.25" customHeight="1" x14ac:dyDescent="0.15">
      <c r="A34" s="185"/>
      <c r="B34" s="183"/>
      <c r="C34" s="183"/>
      <c r="D34" s="183"/>
      <c r="E34" s="183"/>
      <c r="F34" s="184"/>
      <c r="G34" s="195" t="s">
        <v>613</v>
      </c>
      <c r="H34" s="196"/>
      <c r="I34" s="196"/>
      <c r="J34" s="196"/>
      <c r="K34" s="196"/>
      <c r="L34" s="196"/>
      <c r="M34" s="196"/>
      <c r="N34" s="196"/>
      <c r="O34" s="197"/>
      <c r="P34" s="107" t="s">
        <v>614</v>
      </c>
      <c r="Q34" s="107"/>
      <c r="R34" s="107"/>
      <c r="S34" s="107"/>
      <c r="T34" s="107"/>
      <c r="U34" s="107"/>
      <c r="V34" s="107"/>
      <c r="W34" s="107"/>
      <c r="X34" s="189"/>
      <c r="Y34" s="192" t="s">
        <v>8</v>
      </c>
      <c r="Z34" s="193"/>
      <c r="AA34" s="194"/>
      <c r="AB34" s="166" t="s">
        <v>617</v>
      </c>
      <c r="AC34" s="166"/>
      <c r="AD34" s="166"/>
      <c r="AE34" s="138">
        <v>22</v>
      </c>
      <c r="AF34" s="139"/>
      <c r="AG34" s="139"/>
      <c r="AH34" s="139"/>
      <c r="AI34" s="138">
        <v>17</v>
      </c>
      <c r="AJ34" s="139"/>
      <c r="AK34" s="139"/>
      <c r="AL34" s="139"/>
      <c r="AM34" s="138">
        <v>34</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617</v>
      </c>
      <c r="AC35" s="173"/>
      <c r="AD35" s="173"/>
      <c r="AE35" s="138">
        <v>12</v>
      </c>
      <c r="AF35" s="139"/>
      <c r="AG35" s="139"/>
      <c r="AH35" s="139"/>
      <c r="AI35" s="138">
        <v>12</v>
      </c>
      <c r="AJ35" s="139"/>
      <c r="AK35" s="139"/>
      <c r="AL35" s="139"/>
      <c r="AM35" s="138">
        <v>22</v>
      </c>
      <c r="AN35" s="139"/>
      <c r="AO35" s="139"/>
      <c r="AP35" s="139"/>
      <c r="AQ35" s="174" t="s">
        <v>595</v>
      </c>
      <c r="AR35" s="175"/>
      <c r="AS35" s="175"/>
      <c r="AT35" s="176"/>
      <c r="AU35" s="139">
        <v>22</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183</v>
      </c>
      <c r="AF36" s="139"/>
      <c r="AG36" s="139"/>
      <c r="AH36" s="139"/>
      <c r="AI36" s="138">
        <v>142</v>
      </c>
      <c r="AJ36" s="139"/>
      <c r="AK36" s="139"/>
      <c r="AL36" s="139"/>
      <c r="AM36" s="138">
        <v>155</v>
      </c>
      <c r="AN36" s="139"/>
      <c r="AO36" s="139"/>
      <c r="AP36" s="139"/>
      <c r="AQ36" s="178"/>
      <c r="AR36" s="179"/>
      <c r="AS36" s="179"/>
      <c r="AT36" s="180"/>
      <c r="AU36" s="167"/>
      <c r="AV36" s="168"/>
      <c r="AW36" s="168"/>
      <c r="AX36" s="169"/>
    </row>
    <row r="37" spans="1:50" ht="23.25" customHeight="1" x14ac:dyDescent="0.15">
      <c r="A37" s="141" t="s">
        <v>467</v>
      </c>
      <c r="B37" s="142"/>
      <c r="C37" s="142"/>
      <c r="D37" s="142"/>
      <c r="E37" s="142"/>
      <c r="F37" s="143"/>
      <c r="G37" s="147" t="s">
        <v>632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573</v>
      </c>
      <c r="AF39" s="221"/>
      <c r="AG39" s="221"/>
      <c r="AH39" s="221"/>
      <c r="AI39" s="221" t="s">
        <v>571</v>
      </c>
      <c r="AJ39" s="221"/>
      <c r="AK39" s="221"/>
      <c r="AL39" s="221"/>
      <c r="AM39" s="221" t="s">
        <v>567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574</v>
      </c>
      <c r="AF46" s="221"/>
      <c r="AG46" s="221"/>
      <c r="AH46" s="221"/>
      <c r="AI46" s="221" t="s">
        <v>571</v>
      </c>
      <c r="AJ46" s="221"/>
      <c r="AK46" s="221"/>
      <c r="AL46" s="221"/>
      <c r="AM46" s="221" t="s">
        <v>568</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572</v>
      </c>
      <c r="AF53" s="221"/>
      <c r="AG53" s="221"/>
      <c r="AH53" s="221"/>
      <c r="AI53" s="221" t="s">
        <v>571</v>
      </c>
      <c r="AJ53" s="221"/>
      <c r="AK53" s="221"/>
      <c r="AL53" s="221"/>
      <c r="AM53" s="221" t="s">
        <v>566</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572</v>
      </c>
      <c r="AF60" s="221"/>
      <c r="AG60" s="221"/>
      <c r="AH60" s="221"/>
      <c r="AI60" s="221" t="s">
        <v>571</v>
      </c>
      <c r="AJ60" s="221"/>
      <c r="AK60" s="221"/>
      <c r="AL60" s="221"/>
      <c r="AM60" s="221" t="s">
        <v>568</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436</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437</v>
      </c>
      <c r="X67" s="747"/>
      <c r="Y67" s="750"/>
      <c r="Z67" s="750"/>
      <c r="AA67" s="751"/>
      <c r="AB67" s="526" t="s">
        <v>6</v>
      </c>
      <c r="AC67" s="523"/>
      <c r="AD67" s="524"/>
      <c r="AE67" s="221" t="s">
        <v>572</v>
      </c>
      <c r="AF67" s="221"/>
      <c r="AG67" s="221"/>
      <c r="AH67" s="221"/>
      <c r="AI67" s="221" t="s">
        <v>571</v>
      </c>
      <c r="AJ67" s="221"/>
      <c r="AK67" s="221"/>
      <c r="AL67" s="221"/>
      <c r="AM67" s="221" t="s">
        <v>568</v>
      </c>
      <c r="AN67" s="221"/>
      <c r="AO67" s="221"/>
      <c r="AP67" s="215"/>
      <c r="AQ67" s="526" t="s">
        <v>61</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4"/>
      <c r="AR68" s="231"/>
      <c r="AS68" s="743" t="s">
        <v>62</v>
      </c>
      <c r="AT68" s="744"/>
      <c r="AU68" s="231"/>
      <c r="AV68" s="231"/>
      <c r="AW68" s="743" t="s">
        <v>438</v>
      </c>
      <c r="AX68" s="756"/>
    </row>
    <row r="69" spans="1:50" ht="23.25" hidden="1" customHeight="1" x14ac:dyDescent="0.15">
      <c r="A69" s="738"/>
      <c r="B69" s="739"/>
      <c r="C69" s="739"/>
      <c r="D69" s="739"/>
      <c r="E69" s="739"/>
      <c r="F69" s="740"/>
      <c r="G69" s="757" t="s">
        <v>439</v>
      </c>
      <c r="H69" s="760"/>
      <c r="I69" s="761"/>
      <c r="J69" s="761"/>
      <c r="K69" s="761"/>
      <c r="L69" s="761"/>
      <c r="M69" s="761"/>
      <c r="N69" s="761"/>
      <c r="O69" s="762"/>
      <c r="P69" s="760"/>
      <c r="Q69" s="761"/>
      <c r="R69" s="761"/>
      <c r="S69" s="761"/>
      <c r="T69" s="761"/>
      <c r="U69" s="761"/>
      <c r="V69" s="762"/>
      <c r="W69" s="766"/>
      <c r="X69" s="767"/>
      <c r="Y69" s="772" t="s">
        <v>8</v>
      </c>
      <c r="Z69" s="772"/>
      <c r="AA69" s="773"/>
      <c r="AB69" s="774" t="s">
        <v>456</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456</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457</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449</v>
      </c>
      <c r="B72" s="739"/>
      <c r="C72" s="739"/>
      <c r="D72" s="739"/>
      <c r="E72" s="739"/>
      <c r="F72" s="740"/>
      <c r="G72" s="758" t="s">
        <v>440</v>
      </c>
      <c r="H72" s="781"/>
      <c r="I72" s="781"/>
      <c r="J72" s="781"/>
      <c r="K72" s="781"/>
      <c r="L72" s="781"/>
      <c r="M72" s="781"/>
      <c r="N72" s="781"/>
      <c r="O72" s="781"/>
      <c r="P72" s="781"/>
      <c r="Q72" s="781"/>
      <c r="R72" s="781"/>
      <c r="S72" s="781"/>
      <c r="T72" s="781"/>
      <c r="U72" s="781"/>
      <c r="V72" s="781"/>
      <c r="W72" s="784" t="s">
        <v>458</v>
      </c>
      <c r="X72" s="785"/>
      <c r="Y72" s="772" t="s">
        <v>8</v>
      </c>
      <c r="Z72" s="772"/>
      <c r="AA72" s="773"/>
      <c r="AB72" s="774" t="s">
        <v>456</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456</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457</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436</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572</v>
      </c>
      <c r="AF75" s="221"/>
      <c r="AG75" s="221"/>
      <c r="AH75" s="221"/>
      <c r="AI75" s="221" t="s">
        <v>571</v>
      </c>
      <c r="AJ75" s="221"/>
      <c r="AK75" s="221"/>
      <c r="AL75" s="221"/>
      <c r="AM75" s="221" t="s">
        <v>568</v>
      </c>
      <c r="AN75" s="221"/>
      <c r="AO75" s="221"/>
      <c r="AP75" s="215"/>
      <c r="AQ75" s="223" t="s">
        <v>61</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22"/>
    </row>
    <row r="77" spans="1:50" ht="23.25" hidden="1" customHeight="1" x14ac:dyDescent="0.15">
      <c r="A77" s="807"/>
      <c r="B77" s="808"/>
      <c r="C77" s="808"/>
      <c r="D77" s="808"/>
      <c r="E77" s="808"/>
      <c r="F77" s="809"/>
      <c r="G77" s="823" t="s">
        <v>439</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441</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452</v>
      </c>
      <c r="B80" s="796"/>
      <c r="C80" s="796"/>
      <c r="D80" s="796"/>
      <c r="E80" s="797" t="s">
        <v>442</v>
      </c>
      <c r="F80" s="798"/>
      <c r="G80" s="83" t="s">
        <v>440</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hidden="1" customHeight="1" x14ac:dyDescent="0.15">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432</v>
      </c>
      <c r="AP81" s="726"/>
      <c r="AQ81" s="727"/>
      <c r="AR81" s="81" t="s">
        <v>344</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578</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572</v>
      </c>
      <c r="AF87" s="221"/>
      <c r="AG87" s="221"/>
      <c r="AH87" s="221"/>
      <c r="AI87" s="221" t="s">
        <v>571</v>
      </c>
      <c r="AJ87" s="221"/>
      <c r="AK87" s="221"/>
      <c r="AL87" s="221"/>
      <c r="AM87" s="221" t="s">
        <v>568</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1"/>
      <c r="H90" s="110"/>
      <c r="I90" s="110"/>
      <c r="J90" s="110"/>
      <c r="K90" s="110"/>
      <c r="L90" s="110"/>
      <c r="M90" s="110"/>
      <c r="N90" s="110"/>
      <c r="O90" s="190"/>
      <c r="P90" s="684"/>
      <c r="Q90" s="684"/>
      <c r="R90" s="684"/>
      <c r="S90" s="684"/>
      <c r="T90" s="684"/>
      <c r="U90" s="684"/>
      <c r="V90" s="684"/>
      <c r="W90" s="684"/>
      <c r="X90" s="685"/>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572</v>
      </c>
      <c r="AF92" s="221"/>
      <c r="AG92" s="221"/>
      <c r="AH92" s="221"/>
      <c r="AI92" s="221" t="s">
        <v>570</v>
      </c>
      <c r="AJ92" s="221"/>
      <c r="AK92" s="221"/>
      <c r="AL92" s="221"/>
      <c r="AM92" s="221" t="s">
        <v>568</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1"/>
      <c r="H95" s="110"/>
      <c r="I95" s="110"/>
      <c r="J95" s="110"/>
      <c r="K95" s="110"/>
      <c r="L95" s="110"/>
      <c r="M95" s="110"/>
      <c r="N95" s="110"/>
      <c r="O95" s="190"/>
      <c r="P95" s="684"/>
      <c r="Q95" s="684"/>
      <c r="R95" s="684"/>
      <c r="S95" s="684"/>
      <c r="T95" s="684"/>
      <c r="U95" s="684"/>
      <c r="V95" s="684"/>
      <c r="W95" s="684"/>
      <c r="X95" s="685"/>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572</v>
      </c>
      <c r="AF97" s="221"/>
      <c r="AG97" s="221"/>
      <c r="AH97" s="221"/>
      <c r="AI97" s="221" t="s">
        <v>571</v>
      </c>
      <c r="AJ97" s="221"/>
      <c r="AK97" s="221"/>
      <c r="AL97" s="221"/>
      <c r="AM97" s="221" t="s">
        <v>568</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1"/>
      <c r="H100" s="110"/>
      <c r="I100" s="110"/>
      <c r="J100" s="110"/>
      <c r="K100" s="110"/>
      <c r="L100" s="110"/>
      <c r="M100" s="110"/>
      <c r="N100" s="110"/>
      <c r="O100" s="190"/>
      <c r="P100" s="684"/>
      <c r="Q100" s="684"/>
      <c r="R100" s="684"/>
      <c r="S100" s="684"/>
      <c r="T100" s="684"/>
      <c r="U100" s="684"/>
      <c r="V100" s="684"/>
      <c r="W100" s="684"/>
      <c r="X100" s="685"/>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89" t="s">
        <v>434</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8" t="s">
        <v>572</v>
      </c>
      <c r="AF102" s="479"/>
      <c r="AG102" s="479"/>
      <c r="AH102" s="480"/>
      <c r="AI102" s="478" t="s">
        <v>571</v>
      </c>
      <c r="AJ102" s="479"/>
      <c r="AK102" s="479"/>
      <c r="AL102" s="480"/>
      <c r="AM102" s="478" t="s">
        <v>568</v>
      </c>
      <c r="AN102" s="479"/>
      <c r="AO102" s="479"/>
      <c r="AP102" s="480"/>
      <c r="AQ102" s="153" t="s">
        <v>564</v>
      </c>
      <c r="AR102" s="154"/>
      <c r="AS102" s="154"/>
      <c r="AT102" s="155"/>
      <c r="AU102" s="153" t="s">
        <v>561</v>
      </c>
      <c r="AV102" s="154"/>
      <c r="AW102" s="154"/>
      <c r="AX102" s="156"/>
    </row>
    <row r="103" spans="1:50" ht="23.25" customHeight="1" x14ac:dyDescent="0.15">
      <c r="A103" s="427"/>
      <c r="B103" s="428"/>
      <c r="C103" s="428"/>
      <c r="D103" s="428"/>
      <c r="E103" s="428"/>
      <c r="F103" s="429"/>
      <c r="G103" s="107" t="s">
        <v>630</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616</v>
      </c>
      <c r="AC103" s="166"/>
      <c r="AD103" s="166"/>
      <c r="AE103" s="138">
        <v>13</v>
      </c>
      <c r="AF103" s="139"/>
      <c r="AG103" s="139"/>
      <c r="AH103" s="140"/>
      <c r="AI103" s="138">
        <v>8</v>
      </c>
      <c r="AJ103" s="139"/>
      <c r="AK103" s="139"/>
      <c r="AL103" s="140"/>
      <c r="AM103" s="138">
        <v>11</v>
      </c>
      <c r="AN103" s="139"/>
      <c r="AO103" s="139"/>
      <c r="AP103" s="140"/>
      <c r="AQ103" s="138" t="s">
        <v>594</v>
      </c>
      <c r="AR103" s="139"/>
      <c r="AS103" s="139"/>
      <c r="AT103" s="140"/>
      <c r="AU103" s="138" t="s">
        <v>594</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435</v>
      </c>
      <c r="Z104" s="698"/>
      <c r="AA104" s="699"/>
      <c r="AB104" s="166" t="s">
        <v>616</v>
      </c>
      <c r="AC104" s="166"/>
      <c r="AD104" s="166"/>
      <c r="AE104" s="445">
        <v>8</v>
      </c>
      <c r="AF104" s="445"/>
      <c r="AG104" s="445"/>
      <c r="AH104" s="445"/>
      <c r="AI104" s="445">
        <v>8</v>
      </c>
      <c r="AJ104" s="445"/>
      <c r="AK104" s="445"/>
      <c r="AL104" s="445"/>
      <c r="AM104" s="445">
        <v>7</v>
      </c>
      <c r="AN104" s="445"/>
      <c r="AO104" s="445"/>
      <c r="AP104" s="445"/>
      <c r="AQ104" s="157">
        <v>7</v>
      </c>
      <c r="AR104" s="158"/>
      <c r="AS104" s="158"/>
      <c r="AT104" s="159"/>
      <c r="AU104" s="138">
        <v>7</v>
      </c>
      <c r="AV104" s="139"/>
      <c r="AW104" s="139"/>
      <c r="AX104" s="140"/>
    </row>
    <row r="105" spans="1:50" ht="31.5" hidden="1" customHeight="1" x14ac:dyDescent="0.15">
      <c r="A105" s="424" t="s">
        <v>434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572</v>
      </c>
      <c r="AF105" s="171"/>
      <c r="AG105" s="171"/>
      <c r="AH105" s="172"/>
      <c r="AI105" s="170" t="s">
        <v>571</v>
      </c>
      <c r="AJ105" s="171"/>
      <c r="AK105" s="171"/>
      <c r="AL105" s="172"/>
      <c r="AM105" s="170" t="s">
        <v>568</v>
      </c>
      <c r="AN105" s="171"/>
      <c r="AO105" s="171"/>
      <c r="AP105" s="172"/>
      <c r="AQ105" s="160" t="s">
        <v>564</v>
      </c>
      <c r="AR105" s="161"/>
      <c r="AS105" s="161"/>
      <c r="AT105" s="162"/>
      <c r="AU105" s="160" t="s">
        <v>561</v>
      </c>
      <c r="AV105" s="161"/>
      <c r="AW105" s="161"/>
      <c r="AX105" s="163"/>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572</v>
      </c>
      <c r="AF108" s="171"/>
      <c r="AG108" s="171"/>
      <c r="AH108" s="172"/>
      <c r="AI108" s="170" t="s">
        <v>571</v>
      </c>
      <c r="AJ108" s="171"/>
      <c r="AK108" s="171"/>
      <c r="AL108" s="172"/>
      <c r="AM108" s="170" t="s">
        <v>568</v>
      </c>
      <c r="AN108" s="171"/>
      <c r="AO108" s="171"/>
      <c r="AP108" s="172"/>
      <c r="AQ108" s="160" t="s">
        <v>564</v>
      </c>
      <c r="AR108" s="161"/>
      <c r="AS108" s="161"/>
      <c r="AT108" s="162"/>
      <c r="AU108" s="160" t="s">
        <v>561</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572</v>
      </c>
      <c r="AF111" s="171"/>
      <c r="AG111" s="171"/>
      <c r="AH111" s="172"/>
      <c r="AI111" s="170" t="s">
        <v>571</v>
      </c>
      <c r="AJ111" s="171"/>
      <c r="AK111" s="171"/>
      <c r="AL111" s="172"/>
      <c r="AM111" s="170" t="s">
        <v>568</v>
      </c>
      <c r="AN111" s="171"/>
      <c r="AO111" s="171"/>
      <c r="AP111" s="172"/>
      <c r="AQ111" s="160" t="s">
        <v>564</v>
      </c>
      <c r="AR111" s="161"/>
      <c r="AS111" s="161"/>
      <c r="AT111" s="162"/>
      <c r="AU111" s="160" t="s">
        <v>561</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572</v>
      </c>
      <c r="AF114" s="171"/>
      <c r="AG114" s="171"/>
      <c r="AH114" s="172"/>
      <c r="AI114" s="170" t="s">
        <v>571</v>
      </c>
      <c r="AJ114" s="171"/>
      <c r="AK114" s="171"/>
      <c r="AL114" s="172"/>
      <c r="AM114" s="170" t="s">
        <v>568</v>
      </c>
      <c r="AN114" s="171"/>
      <c r="AO114" s="171"/>
      <c r="AP114" s="172"/>
      <c r="AQ114" s="160" t="s">
        <v>564</v>
      </c>
      <c r="AR114" s="161"/>
      <c r="AS114" s="161"/>
      <c r="AT114" s="162"/>
      <c r="AU114" s="160" t="s">
        <v>561</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572</v>
      </c>
      <c r="AF117" s="269"/>
      <c r="AG117" s="269"/>
      <c r="AH117" s="269"/>
      <c r="AI117" s="269" t="s">
        <v>571</v>
      </c>
      <c r="AJ117" s="269"/>
      <c r="AK117" s="269"/>
      <c r="AL117" s="269"/>
      <c r="AM117" s="269" t="s">
        <v>568</v>
      </c>
      <c r="AN117" s="269"/>
      <c r="AO117" s="269"/>
      <c r="AP117" s="269"/>
      <c r="AQ117" s="435" t="s">
        <v>565</v>
      </c>
      <c r="AR117" s="435"/>
      <c r="AS117" s="435"/>
      <c r="AT117" s="435"/>
      <c r="AU117" s="435"/>
      <c r="AV117" s="435"/>
      <c r="AW117" s="435"/>
      <c r="AX117" s="436"/>
    </row>
    <row r="118" spans="1:50" ht="23.25" customHeight="1" x14ac:dyDescent="0.15">
      <c r="A118" s="452"/>
      <c r="B118" s="453"/>
      <c r="C118" s="453"/>
      <c r="D118" s="453"/>
      <c r="E118" s="453"/>
      <c r="F118" s="454"/>
      <c r="G118" s="437" t="s">
        <v>615</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620</v>
      </c>
      <c r="AC118" s="443"/>
      <c r="AD118" s="444"/>
      <c r="AE118" s="445" t="s">
        <v>609</v>
      </c>
      <c r="AF118" s="445"/>
      <c r="AG118" s="445"/>
      <c r="AH118" s="445"/>
      <c r="AI118" s="445" t="s">
        <v>609</v>
      </c>
      <c r="AJ118" s="445"/>
      <c r="AK118" s="445"/>
      <c r="AL118" s="445"/>
      <c r="AM118" s="445" t="s">
        <v>611</v>
      </c>
      <c r="AN118" s="445"/>
      <c r="AO118" s="445"/>
      <c r="AP118" s="445"/>
      <c r="AQ118" s="138" t="s">
        <v>594</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2" t="s">
        <v>32</v>
      </c>
      <c r="Z119" s="482"/>
      <c r="AA119" s="483"/>
      <c r="AB119" s="713" t="s">
        <v>607</v>
      </c>
      <c r="AC119" s="714"/>
      <c r="AD119" s="715"/>
      <c r="AE119" s="716" t="s">
        <v>621</v>
      </c>
      <c r="AF119" s="716"/>
      <c r="AG119" s="716"/>
      <c r="AH119" s="716"/>
      <c r="AI119" s="716" t="s">
        <v>580</v>
      </c>
      <c r="AJ119" s="716"/>
      <c r="AK119" s="716"/>
      <c r="AL119" s="716"/>
      <c r="AM119" s="716" t="s">
        <v>622</v>
      </c>
      <c r="AN119" s="716"/>
      <c r="AO119" s="716"/>
      <c r="AP119" s="716"/>
      <c r="AQ119" s="718" t="s">
        <v>594</v>
      </c>
      <c r="AR119" s="718"/>
      <c r="AS119" s="718"/>
      <c r="AT119" s="718"/>
      <c r="AU119" s="718"/>
      <c r="AV119" s="718"/>
      <c r="AW119" s="718"/>
      <c r="AX119" s="719"/>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574</v>
      </c>
      <c r="AF120" s="269"/>
      <c r="AG120" s="269"/>
      <c r="AH120" s="269"/>
      <c r="AI120" s="269" t="s">
        <v>571</v>
      </c>
      <c r="AJ120" s="269"/>
      <c r="AK120" s="269"/>
      <c r="AL120" s="269"/>
      <c r="AM120" s="269" t="s">
        <v>568</v>
      </c>
      <c r="AN120" s="269"/>
      <c r="AO120" s="269"/>
      <c r="AP120" s="269"/>
      <c r="AQ120" s="435" t="s">
        <v>565</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2" t="s">
        <v>32</v>
      </c>
      <c r="Z122" s="482"/>
      <c r="AA122" s="483"/>
      <c r="AB122" s="713" t="s">
        <v>60</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574</v>
      </c>
      <c r="AF123" s="269"/>
      <c r="AG123" s="269"/>
      <c r="AH123" s="269"/>
      <c r="AI123" s="269" t="s">
        <v>571</v>
      </c>
      <c r="AJ123" s="269"/>
      <c r="AK123" s="269"/>
      <c r="AL123" s="269"/>
      <c r="AM123" s="269" t="s">
        <v>568</v>
      </c>
      <c r="AN123" s="269"/>
      <c r="AO123" s="269"/>
      <c r="AP123" s="269"/>
      <c r="AQ123" s="435" t="s">
        <v>565</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2" t="s">
        <v>32</v>
      </c>
      <c r="Z125" s="482"/>
      <c r="AA125" s="483"/>
      <c r="AB125" s="713" t="s">
        <v>60</v>
      </c>
      <c r="AC125" s="714"/>
      <c r="AD125" s="715"/>
      <c r="AE125" s="716"/>
      <c r="AF125" s="716"/>
      <c r="AG125" s="716"/>
      <c r="AH125" s="716"/>
      <c r="AI125" s="716" t="s">
        <v>610</v>
      </c>
      <c r="AJ125" s="716"/>
      <c r="AK125" s="716"/>
      <c r="AL125" s="716"/>
      <c r="AM125" s="716" t="s">
        <v>612</v>
      </c>
      <c r="AN125" s="716"/>
      <c r="AO125" s="716"/>
      <c r="AP125" s="716"/>
      <c r="AQ125" s="718"/>
      <c r="AR125" s="718"/>
      <c r="AS125" s="718"/>
      <c r="AT125" s="718"/>
      <c r="AU125" s="718"/>
      <c r="AV125" s="718"/>
      <c r="AW125" s="718"/>
      <c r="AX125" s="719"/>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574</v>
      </c>
      <c r="AF126" s="269"/>
      <c r="AG126" s="269"/>
      <c r="AH126" s="269"/>
      <c r="AI126" s="269" t="s">
        <v>571</v>
      </c>
      <c r="AJ126" s="269"/>
      <c r="AK126" s="269"/>
      <c r="AL126" s="269"/>
      <c r="AM126" s="269" t="s">
        <v>568</v>
      </c>
      <c r="AN126" s="269"/>
      <c r="AO126" s="269"/>
      <c r="AP126" s="269"/>
      <c r="AQ126" s="435" t="s">
        <v>565</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2" t="s">
        <v>32</v>
      </c>
      <c r="Z128" s="482"/>
      <c r="AA128" s="483"/>
      <c r="AB128" s="713" t="s">
        <v>60</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572</v>
      </c>
      <c r="AF129" s="269"/>
      <c r="AG129" s="269"/>
      <c r="AH129" s="269"/>
      <c r="AI129" s="269" t="s">
        <v>570</v>
      </c>
      <c r="AJ129" s="269"/>
      <c r="AK129" s="269"/>
      <c r="AL129" s="269"/>
      <c r="AM129" s="269" t="s">
        <v>568</v>
      </c>
      <c r="AN129" s="269"/>
      <c r="AO129" s="269"/>
      <c r="AP129" s="269"/>
      <c r="AQ129" s="435" t="s">
        <v>565</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0" t="s">
        <v>60</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55.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585</v>
      </c>
      <c r="AE134" s="418"/>
      <c r="AF134" s="418"/>
      <c r="AG134" s="419" t="s">
        <v>596</v>
      </c>
      <c r="AH134" s="420"/>
      <c r="AI134" s="420"/>
      <c r="AJ134" s="420"/>
      <c r="AK134" s="420"/>
      <c r="AL134" s="420"/>
      <c r="AM134" s="420"/>
      <c r="AN134" s="420"/>
      <c r="AO134" s="420"/>
      <c r="AP134" s="420"/>
      <c r="AQ134" s="420"/>
      <c r="AR134" s="420"/>
      <c r="AS134" s="420"/>
      <c r="AT134" s="420"/>
      <c r="AU134" s="420"/>
      <c r="AV134" s="420"/>
      <c r="AW134" s="420"/>
      <c r="AX134" s="421"/>
    </row>
    <row r="135" spans="1:62" ht="53.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585</v>
      </c>
      <c r="AE135" s="367"/>
      <c r="AF135" s="367"/>
      <c r="AG135" s="360" t="s">
        <v>597</v>
      </c>
      <c r="AH135" s="361"/>
      <c r="AI135" s="361"/>
      <c r="AJ135" s="361"/>
      <c r="AK135" s="361"/>
      <c r="AL135" s="361"/>
      <c r="AM135" s="361"/>
      <c r="AN135" s="361"/>
      <c r="AO135" s="361"/>
      <c r="AP135" s="361"/>
      <c r="AQ135" s="361"/>
      <c r="AR135" s="361"/>
      <c r="AS135" s="361"/>
      <c r="AT135" s="361"/>
      <c r="AU135" s="361"/>
      <c r="AV135" s="361"/>
      <c r="AW135" s="361"/>
      <c r="AX135" s="362"/>
    </row>
    <row r="136" spans="1:62" ht="61.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585</v>
      </c>
      <c r="AE136" s="382"/>
      <c r="AF136" s="383"/>
      <c r="AG136" s="109" t="s">
        <v>598</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585</v>
      </c>
      <c r="AE137" s="105"/>
      <c r="AF137" s="351"/>
      <c r="AG137" s="106" t="s">
        <v>631</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468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629</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629</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593</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48"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593</v>
      </c>
      <c r="AE141" s="367"/>
      <c r="AF141" s="370"/>
      <c r="AG141" s="360"/>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593</v>
      </c>
      <c r="AE142" s="367"/>
      <c r="AF142" s="367"/>
      <c r="AG142" s="360"/>
      <c r="AH142" s="361"/>
      <c r="AI142" s="361"/>
      <c r="AJ142" s="361"/>
      <c r="AK142" s="361"/>
      <c r="AL142" s="361"/>
      <c r="AM142" s="361"/>
      <c r="AN142" s="361"/>
      <c r="AO142" s="361"/>
      <c r="AP142" s="361"/>
      <c r="AQ142" s="361"/>
      <c r="AR142" s="361"/>
      <c r="AS142" s="361"/>
      <c r="AT142" s="361"/>
      <c r="AU142" s="361"/>
      <c r="AV142" s="361"/>
      <c r="AW142" s="361"/>
      <c r="AX142" s="362"/>
    </row>
    <row r="143" spans="1:62" ht="39.75"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585</v>
      </c>
      <c r="AE143" s="367"/>
      <c r="AF143" s="367"/>
      <c r="AG143" s="360" t="s">
        <v>626</v>
      </c>
      <c r="AH143" s="361"/>
      <c r="AI143" s="361"/>
      <c r="AJ143" s="361"/>
      <c r="AK143" s="361"/>
      <c r="AL143" s="361"/>
      <c r="AM143" s="361"/>
      <c r="AN143" s="361"/>
      <c r="AO143" s="361"/>
      <c r="AP143" s="361"/>
      <c r="AQ143" s="361"/>
      <c r="AR143" s="361"/>
      <c r="AS143" s="361"/>
      <c r="AT143" s="361"/>
      <c r="AU143" s="361"/>
      <c r="AV143" s="361"/>
      <c r="AW143" s="361"/>
      <c r="AX143" s="362"/>
    </row>
    <row r="144" spans="1:62" ht="4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585</v>
      </c>
      <c r="AE144" s="382"/>
      <c r="AF144" s="383"/>
      <c r="AG144" s="384" t="s">
        <v>599</v>
      </c>
      <c r="AH144" s="385"/>
      <c r="AI144" s="385"/>
      <c r="AJ144" s="385"/>
      <c r="AK144" s="385"/>
      <c r="AL144" s="385"/>
      <c r="AM144" s="385"/>
      <c r="AN144" s="385"/>
      <c r="AO144" s="385"/>
      <c r="AP144" s="385"/>
      <c r="AQ144" s="385"/>
      <c r="AR144" s="385"/>
      <c r="AS144" s="385"/>
      <c r="AT144" s="385"/>
      <c r="AU144" s="385"/>
      <c r="AV144" s="385"/>
      <c r="AW144" s="385"/>
      <c r="AX144" s="386"/>
    </row>
    <row r="145" spans="1:51" ht="51.75"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585</v>
      </c>
      <c r="AE145" s="105"/>
      <c r="AF145" s="351"/>
      <c r="AG145" s="352" t="s">
        <v>634</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593</v>
      </c>
      <c r="AE146" s="359"/>
      <c r="AF146" s="359"/>
      <c r="AG146" s="360"/>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585</v>
      </c>
      <c r="AE147" s="367"/>
      <c r="AF147" s="367"/>
      <c r="AG147" s="360" t="s">
        <v>635</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593</v>
      </c>
      <c r="AE148" s="367"/>
      <c r="AF148" s="367"/>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627</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hidden="1"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55.5" customHeight="1" x14ac:dyDescent="0.15">
      <c r="A155" s="99"/>
      <c r="B155" s="100"/>
      <c r="C155" s="129"/>
      <c r="D155" s="130"/>
      <c r="E155" s="130"/>
      <c r="F155" s="131"/>
      <c r="G155" s="132"/>
      <c r="H155" s="133"/>
      <c r="I155" s="86" t="str">
        <f t="shared" si="3"/>
        <v/>
      </c>
      <c r="J155" s="134"/>
      <c r="K155" s="134"/>
      <c r="L155" s="86" t="str">
        <f t="shared" si="4"/>
        <v/>
      </c>
      <c r="M155" s="87"/>
      <c r="N155" s="135" t="s">
        <v>600</v>
      </c>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618</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619</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430</v>
      </c>
      <c r="B159" s="332"/>
      <c r="C159" s="332"/>
      <c r="D159" s="332"/>
      <c r="E159" s="332"/>
      <c r="F159" s="33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469</v>
      </c>
      <c r="B198" s="341"/>
      <c r="C198" s="341"/>
      <c r="D198" s="341"/>
      <c r="E198" s="341"/>
      <c r="F198" s="342"/>
      <c r="G198" s="299" t="s">
        <v>601</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602</v>
      </c>
      <c r="H200" s="290"/>
      <c r="I200" s="290"/>
      <c r="J200" s="290"/>
      <c r="K200" s="291"/>
      <c r="L200" s="292" t="s">
        <v>603</v>
      </c>
      <c r="M200" s="293"/>
      <c r="N200" s="293"/>
      <c r="O200" s="293"/>
      <c r="P200" s="293"/>
      <c r="Q200" s="293"/>
      <c r="R200" s="293"/>
      <c r="S200" s="293"/>
      <c r="T200" s="293"/>
      <c r="U200" s="293"/>
      <c r="V200" s="293"/>
      <c r="W200" s="293"/>
      <c r="X200" s="294"/>
      <c r="Y200" s="295">
        <v>26</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t="s">
        <v>628</v>
      </c>
      <c r="H201" s="280"/>
      <c r="I201" s="280"/>
      <c r="J201" s="280"/>
      <c r="K201" s="281"/>
      <c r="L201" s="282" t="s">
        <v>604</v>
      </c>
      <c r="M201" s="283"/>
      <c r="N201" s="283"/>
      <c r="O201" s="283"/>
      <c r="P201" s="283"/>
      <c r="Q201" s="283"/>
      <c r="R201" s="283"/>
      <c r="S201" s="283"/>
      <c r="T201" s="283"/>
      <c r="U201" s="283"/>
      <c r="V201" s="283"/>
      <c r="W201" s="283"/>
      <c r="X201" s="284"/>
      <c r="Y201" s="285">
        <v>39</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65</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8" t="s">
        <v>432</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82.5" customHeight="1" x14ac:dyDescent="0.15">
      <c r="A255" s="240">
        <v>1</v>
      </c>
      <c r="B255" s="240">
        <v>1</v>
      </c>
      <c r="C255" s="263" t="s">
        <v>605</v>
      </c>
      <c r="D255" s="259"/>
      <c r="E255" s="259"/>
      <c r="F255" s="259"/>
      <c r="G255" s="259"/>
      <c r="H255" s="259"/>
      <c r="I255" s="259"/>
      <c r="J255" s="243">
        <v>8070005002779</v>
      </c>
      <c r="K255" s="244"/>
      <c r="L255" s="244"/>
      <c r="M255" s="244"/>
      <c r="N255" s="244"/>
      <c r="O255" s="244"/>
      <c r="P255" s="264" t="s">
        <v>606</v>
      </c>
      <c r="Q255" s="245"/>
      <c r="R255" s="245"/>
      <c r="S255" s="245"/>
      <c r="T255" s="245"/>
      <c r="U255" s="245"/>
      <c r="V255" s="245"/>
      <c r="W255" s="245"/>
      <c r="X255" s="245"/>
      <c r="Y255" s="246">
        <v>65</v>
      </c>
      <c r="Z255" s="247"/>
      <c r="AA255" s="247"/>
      <c r="AB255" s="248"/>
      <c r="AC255" s="233" t="s">
        <v>454</v>
      </c>
      <c r="AD255" s="233"/>
      <c r="AE255" s="233"/>
      <c r="AF255" s="233"/>
      <c r="AG255" s="233"/>
      <c r="AH255" s="234" t="s">
        <v>594</v>
      </c>
      <c r="AI255" s="235"/>
      <c r="AJ255" s="235"/>
      <c r="AK255" s="235"/>
      <c r="AL255" s="236" t="s">
        <v>594</v>
      </c>
      <c r="AM255" s="237"/>
      <c r="AN255" s="237"/>
      <c r="AO255" s="238"/>
      <c r="AP255" s="239" t="s">
        <v>607</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11.2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18"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14.2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0" t="s">
        <v>432</v>
      </c>
      <c r="AM516" s="731"/>
      <c r="AN516" s="731"/>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3" priority="755">
      <formula>IF(RIGHT(TEXT(L14,"0.#"),1)=".",FALSE,TRUE)</formula>
    </cfRule>
    <cfRule type="expression" dxfId="452" priority="756">
      <formula>IF(RIGHT(TEXT(L14,"0.#"),1)=".",TRUE,FALSE)</formula>
    </cfRule>
  </conditionalFormatting>
  <conditionalFormatting sqref="AL255:AO284 AL288:AO317 AL321:AO350 AL354:AO383 AL387:AO416 AL420:AO449 AL453:AO482 AL486:AO515 AL520:AO549">
    <cfRule type="expression" dxfId="451" priority="639">
      <formula>IF(AND(AL255&gt;=0, RIGHT(TEXT(AL255,"0.#"),1)&lt;&gt;"."),TRUE,FALSE)</formula>
    </cfRule>
    <cfRule type="expression" dxfId="450" priority="640">
      <formula>IF(AND(AL255&gt;=0, RIGHT(TEXT(AL255,"0.#"),1)="."),TRUE,FALSE)</formula>
    </cfRule>
    <cfRule type="expression" dxfId="449" priority="641">
      <formula>IF(AND(AL255&lt;0, RIGHT(TEXT(AL255,"0.#"),1)&lt;&gt;"."),TRUE,FALSE)</formula>
    </cfRule>
    <cfRule type="expression" dxfId="448" priority="642">
      <formula>IF(AND(AL255&lt;0, RIGHT(TEXT(AL255,"0.#"),1)="."),TRUE,FALSE)</formula>
    </cfRule>
  </conditionalFormatting>
  <conditionalFormatting sqref="AE130:AE131 AM130:AM131 AI130:AI131 AQ130:AQ131">
    <cfRule type="expression" dxfId="447" priority="197">
      <formula>IF(RIGHT(TEXT(AE130,"0.#"),1)=".",FALSE,TRUE)</formula>
    </cfRule>
    <cfRule type="expression" dxfId="446" priority="198">
      <formula>IF(RIGHT(TEXT(AE130,"0.#"),1)=".",TRUE,FALSE)</formula>
    </cfRule>
  </conditionalFormatting>
  <conditionalFormatting sqref="AE41:AE43 AI41:AI43 AM41:AM43 AQ41:AQ43 AU41:AU43">
    <cfRule type="expression" dxfId="445" priority="223">
      <formula>IF(RIGHT(TEXT(AE41,"0.#"),1)=".",FALSE,TRUE)</formula>
    </cfRule>
    <cfRule type="expression" dxfId="444" priority="224">
      <formula>IF(RIGHT(TEXT(AE41,"0.#"),1)=".",TRUE,FALSE)</formula>
    </cfRule>
  </conditionalFormatting>
  <conditionalFormatting sqref="AE48:AE50 AI48:AI50 AM48:AM50 AQ48:AQ50 AU48:AU50">
    <cfRule type="expression" dxfId="443" priority="221">
      <formula>IF(RIGHT(TEXT(AE48,"0.#"),1)=".",FALSE,TRUE)</formula>
    </cfRule>
    <cfRule type="expression" dxfId="442" priority="222">
      <formula>IF(RIGHT(TEXT(AE48,"0.#"),1)=".",TRUE,FALSE)</formula>
    </cfRule>
  </conditionalFormatting>
  <conditionalFormatting sqref="AE55:AE57 AI55:AI57 AM55:AM57 AQ55:AQ57 AU55:AU57">
    <cfRule type="expression" dxfId="441" priority="219">
      <formula>IF(RIGHT(TEXT(AE55,"0.#"),1)=".",FALSE,TRUE)</formula>
    </cfRule>
    <cfRule type="expression" dxfId="440" priority="220">
      <formula>IF(RIGHT(TEXT(AE55,"0.#"),1)=".",TRUE,FALSE)</formula>
    </cfRule>
  </conditionalFormatting>
  <conditionalFormatting sqref="AE62:AE64 AI62:AI64 AM62:AM64 AQ62:AQ64 AU62:AU64">
    <cfRule type="expression" dxfId="439" priority="217">
      <formula>IF(RIGHT(TEXT(AE62,"0.#"),1)=".",FALSE,TRUE)</formula>
    </cfRule>
    <cfRule type="expression" dxfId="438" priority="218">
      <formula>IF(RIGHT(TEXT(AE62,"0.#"),1)=".",TRUE,FALSE)</formula>
    </cfRule>
  </conditionalFormatting>
  <conditionalFormatting sqref="AE94:AE96 AI94:AI96 AM94:AM96 AQ94:AQ96 AU94:AU96">
    <cfRule type="expression" dxfId="437" priority="215">
      <formula>IF(RIGHT(TEXT(AE94,"0.#"),1)=".",FALSE,TRUE)</formula>
    </cfRule>
    <cfRule type="expression" dxfId="436" priority="216">
      <formula>IF(RIGHT(TEXT(AE94,"0.#"),1)=".",TRUE,FALSE)</formula>
    </cfRule>
  </conditionalFormatting>
  <conditionalFormatting sqref="AE99:AE101 AI99:AI101 AM99:AM101 AQ99:AQ101 AU99:AU101">
    <cfRule type="expression" dxfId="435" priority="213">
      <formula>IF(RIGHT(TEXT(AE99,"0.#"),1)=".",FALSE,TRUE)</formula>
    </cfRule>
    <cfRule type="expression" dxfId="434" priority="214">
      <formula>IF(RIGHT(TEXT(AE99,"0.#"),1)=".",TRUE,FALSE)</formula>
    </cfRule>
  </conditionalFormatting>
  <conditionalFormatting sqref="AE121:AE122 AM121:AM122 AI121:AI122 AQ121:AQ122">
    <cfRule type="expression" dxfId="433" priority="203">
      <formula>IF(RIGHT(TEXT(AE121,"0.#"),1)=".",FALSE,TRUE)</formula>
    </cfRule>
    <cfRule type="expression" dxfId="432" priority="204">
      <formula>IF(RIGHT(TEXT(AE121,"0.#"),1)=".",TRUE,FALSE)</formula>
    </cfRule>
  </conditionalFormatting>
  <conditionalFormatting sqref="AE124:AE125 AM124:AM125 AI124:AI125 AQ124:AQ125">
    <cfRule type="expression" dxfId="431" priority="201">
      <formula>IF(RIGHT(TEXT(AE124,"0.#"),1)=".",FALSE,TRUE)</formula>
    </cfRule>
    <cfRule type="expression" dxfId="430" priority="202">
      <formula>IF(RIGHT(TEXT(AE124,"0.#"),1)=".",TRUE,FALSE)</formula>
    </cfRule>
  </conditionalFormatting>
  <conditionalFormatting sqref="AE127:AE128 AM127:AM128 AI127:AI128 AQ127:AQ128">
    <cfRule type="expression" dxfId="429" priority="199">
      <formula>IF(RIGHT(TEXT(AE127,"0.#"),1)=".",FALSE,TRUE)</formula>
    </cfRule>
    <cfRule type="expression" dxfId="428" priority="200">
      <formula>IF(RIGHT(TEXT(AE127,"0.#"),1)=".",TRUE,FALSE)</formula>
    </cfRule>
  </conditionalFormatting>
  <conditionalFormatting sqref="AE103 AQ103">
    <cfRule type="expression" dxfId="427" priority="195">
      <formula>IF(RIGHT(TEXT(AE103,"0.#"),1)=".",FALSE,TRUE)</formula>
    </cfRule>
    <cfRule type="expression" dxfId="426" priority="196">
      <formula>IF(RIGHT(TEXT(AE103,"0.#"),1)=".",TRUE,FALSE)</formula>
    </cfRule>
  </conditionalFormatting>
  <conditionalFormatting sqref="AI103">
    <cfRule type="expression" dxfId="425" priority="193">
      <formula>IF(RIGHT(TEXT(AI103,"0.#"),1)=".",FALSE,TRUE)</formula>
    </cfRule>
    <cfRule type="expression" dxfId="424" priority="194">
      <formula>IF(RIGHT(TEXT(AI103,"0.#"),1)=".",TRUE,FALSE)</formula>
    </cfRule>
  </conditionalFormatting>
  <conditionalFormatting sqref="AM103">
    <cfRule type="expression" dxfId="423" priority="191">
      <formula>IF(RIGHT(TEXT(AM103,"0.#"),1)=".",FALSE,TRUE)</formula>
    </cfRule>
    <cfRule type="expression" dxfId="422" priority="192">
      <formula>IF(RIGHT(TEXT(AM103,"0.#"),1)=".",TRUE,FALSE)</formula>
    </cfRule>
  </conditionalFormatting>
  <conditionalFormatting sqref="AE104">
    <cfRule type="expression" dxfId="421" priority="189">
      <formula>IF(RIGHT(TEXT(AE104,"0.#"),1)=".",FALSE,TRUE)</formula>
    </cfRule>
    <cfRule type="expression" dxfId="420" priority="190">
      <formula>IF(RIGHT(TEXT(AE104,"0.#"),1)=".",TRUE,FALSE)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I104">
    <cfRule type="expression" dxfId="255" priority="7">
      <formula>IF(RIGHT(TEXT(AI104,"0.#"),1)=".",FALSE,TRUE)</formula>
    </cfRule>
    <cfRule type="expression" dxfId="254" priority="8">
      <formula>IF(RIGHT(TEXT(AI104,"0.#"),1)=".",TRUE,FALSE)</formula>
    </cfRule>
  </conditionalFormatting>
  <conditionalFormatting sqref="AI35">
    <cfRule type="expression" dxfId="253" priority="5">
      <formula>IF(RIGHT(TEXT(AI35,"0.#"),1)=".",FALSE,TRUE)</formula>
    </cfRule>
    <cfRule type="expression" dxfId="252" priority="6">
      <formula>IF(RIGHT(TEXT(AI35,"0.#"),1)=".",TRUE,FALSE)</formula>
    </cfRule>
  </conditionalFormatting>
  <conditionalFormatting sqref="AE36">
    <cfRule type="expression" dxfId="251" priority="3">
      <formula>IF(RIGHT(TEXT(AE36,"0.#"),1)=".",FALSE,TRUE)</formula>
    </cfRule>
    <cfRule type="expression" dxfId="250" priority="4">
      <formula>IF(RIGHT(TEXT(AE36,"0.#"),1)=".",TRUE,FALSE)</formula>
    </cfRule>
  </conditionalFormatting>
  <conditionalFormatting sqref="AI36">
    <cfRule type="expression" dxfId="249" priority="1">
      <formula>IF(RIGHT(TEXT(AI36,"0.#"),1)=".",FALSE,TRUE)</formula>
    </cfRule>
    <cfRule type="expression" dxfId="248" priority="2">
      <formula>IF(RIGHT(TEXT(AI36,"0.#"),1)=".",TRUE,FALSE)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3"/>
      <c r="AA2" s="274"/>
      <c r="AB2" s="846" t="s">
        <v>6</v>
      </c>
      <c r="AC2" s="847"/>
      <c r="AD2" s="848"/>
      <c r="AE2" s="221" t="s">
        <v>572</v>
      </c>
      <c r="AF2" s="221"/>
      <c r="AG2" s="221"/>
      <c r="AH2" s="221"/>
      <c r="AI2" s="221" t="s">
        <v>570</v>
      </c>
      <c r="AJ2" s="221"/>
      <c r="AK2" s="221"/>
      <c r="AL2" s="221"/>
      <c r="AM2" s="221" t="s">
        <v>568</v>
      </c>
      <c r="AN2" s="221"/>
      <c r="AO2" s="221"/>
      <c r="AP2" s="215"/>
      <c r="AQ2" s="223" t="s">
        <v>61</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4"/>
      <c r="AR3" s="231"/>
      <c r="AS3" s="229" t="s">
        <v>62</v>
      </c>
      <c r="AT3" s="230"/>
      <c r="AU3" s="231"/>
      <c r="AV3" s="231"/>
      <c r="AW3" s="208" t="s">
        <v>345</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346</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467</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3"/>
      <c r="AA9" s="274"/>
      <c r="AB9" s="846" t="s">
        <v>6</v>
      </c>
      <c r="AC9" s="847"/>
      <c r="AD9" s="848"/>
      <c r="AE9" s="221" t="s">
        <v>572</v>
      </c>
      <c r="AF9" s="221"/>
      <c r="AG9" s="221"/>
      <c r="AH9" s="221"/>
      <c r="AI9" s="221" t="s">
        <v>571</v>
      </c>
      <c r="AJ9" s="221"/>
      <c r="AK9" s="221"/>
      <c r="AL9" s="221"/>
      <c r="AM9" s="221" t="s">
        <v>568</v>
      </c>
      <c r="AN9" s="221"/>
      <c r="AO9" s="221"/>
      <c r="AP9" s="215"/>
      <c r="AQ9" s="223" t="s">
        <v>61</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4"/>
      <c r="AR10" s="231"/>
      <c r="AS10" s="229" t="s">
        <v>62</v>
      </c>
      <c r="AT10" s="230"/>
      <c r="AU10" s="231"/>
      <c r="AV10" s="231"/>
      <c r="AW10" s="208" t="s">
        <v>345</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347</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467</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3"/>
      <c r="AA16" s="274"/>
      <c r="AB16" s="846" t="s">
        <v>6</v>
      </c>
      <c r="AC16" s="847"/>
      <c r="AD16" s="848"/>
      <c r="AE16" s="221" t="s">
        <v>572</v>
      </c>
      <c r="AF16" s="221"/>
      <c r="AG16" s="221"/>
      <c r="AH16" s="221"/>
      <c r="AI16" s="221" t="s">
        <v>571</v>
      </c>
      <c r="AJ16" s="221"/>
      <c r="AK16" s="221"/>
      <c r="AL16" s="221"/>
      <c r="AM16" s="221" t="s">
        <v>568</v>
      </c>
      <c r="AN16" s="221"/>
      <c r="AO16" s="221"/>
      <c r="AP16" s="215"/>
      <c r="AQ16" s="223" t="s">
        <v>61</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4"/>
      <c r="AR17" s="231"/>
      <c r="AS17" s="229" t="s">
        <v>62</v>
      </c>
      <c r="AT17" s="230"/>
      <c r="AU17" s="231"/>
      <c r="AV17" s="231"/>
      <c r="AW17" s="208" t="s">
        <v>345</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347</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467</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3"/>
      <c r="AA23" s="274"/>
      <c r="AB23" s="846" t="s">
        <v>6</v>
      </c>
      <c r="AC23" s="847"/>
      <c r="AD23" s="848"/>
      <c r="AE23" s="221" t="s">
        <v>574</v>
      </c>
      <c r="AF23" s="221"/>
      <c r="AG23" s="221"/>
      <c r="AH23" s="221"/>
      <c r="AI23" s="221" t="s">
        <v>570</v>
      </c>
      <c r="AJ23" s="221"/>
      <c r="AK23" s="221"/>
      <c r="AL23" s="221"/>
      <c r="AM23" s="221" t="s">
        <v>568</v>
      </c>
      <c r="AN23" s="221"/>
      <c r="AO23" s="221"/>
      <c r="AP23" s="215"/>
      <c r="AQ23" s="223" t="s">
        <v>61</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4"/>
      <c r="AR24" s="231"/>
      <c r="AS24" s="229" t="s">
        <v>62</v>
      </c>
      <c r="AT24" s="230"/>
      <c r="AU24" s="231"/>
      <c r="AV24" s="231"/>
      <c r="AW24" s="208" t="s">
        <v>345</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347</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467</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3"/>
      <c r="AA30" s="274"/>
      <c r="AB30" s="846" t="s">
        <v>6</v>
      </c>
      <c r="AC30" s="847"/>
      <c r="AD30" s="848"/>
      <c r="AE30" s="221" t="s">
        <v>572</v>
      </c>
      <c r="AF30" s="221"/>
      <c r="AG30" s="221"/>
      <c r="AH30" s="221"/>
      <c r="AI30" s="221" t="s">
        <v>571</v>
      </c>
      <c r="AJ30" s="221"/>
      <c r="AK30" s="221"/>
      <c r="AL30" s="221"/>
      <c r="AM30" s="221" t="s">
        <v>568</v>
      </c>
      <c r="AN30" s="221"/>
      <c r="AO30" s="221"/>
      <c r="AP30" s="215"/>
      <c r="AQ30" s="223" t="s">
        <v>61</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4"/>
      <c r="AR31" s="231"/>
      <c r="AS31" s="229" t="s">
        <v>62</v>
      </c>
      <c r="AT31" s="230"/>
      <c r="AU31" s="231"/>
      <c r="AV31" s="231"/>
      <c r="AW31" s="208" t="s">
        <v>345</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346</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467</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3"/>
      <c r="AA37" s="274"/>
      <c r="AB37" s="846" t="s">
        <v>6</v>
      </c>
      <c r="AC37" s="847"/>
      <c r="AD37" s="848"/>
      <c r="AE37" s="221" t="s">
        <v>574</v>
      </c>
      <c r="AF37" s="221"/>
      <c r="AG37" s="221"/>
      <c r="AH37" s="221"/>
      <c r="AI37" s="221" t="s">
        <v>571</v>
      </c>
      <c r="AJ37" s="221"/>
      <c r="AK37" s="221"/>
      <c r="AL37" s="221"/>
      <c r="AM37" s="221" t="s">
        <v>568</v>
      </c>
      <c r="AN37" s="221"/>
      <c r="AO37" s="221"/>
      <c r="AP37" s="215"/>
      <c r="AQ37" s="223" t="s">
        <v>61</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4"/>
      <c r="AR38" s="231"/>
      <c r="AS38" s="229" t="s">
        <v>62</v>
      </c>
      <c r="AT38" s="230"/>
      <c r="AU38" s="231"/>
      <c r="AV38" s="231"/>
      <c r="AW38" s="208" t="s">
        <v>345</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347</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467</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3"/>
      <c r="AA44" s="274"/>
      <c r="AB44" s="846" t="s">
        <v>6</v>
      </c>
      <c r="AC44" s="847"/>
      <c r="AD44" s="848"/>
      <c r="AE44" s="221" t="s">
        <v>574</v>
      </c>
      <c r="AF44" s="221"/>
      <c r="AG44" s="221"/>
      <c r="AH44" s="221"/>
      <c r="AI44" s="221" t="s">
        <v>571</v>
      </c>
      <c r="AJ44" s="221"/>
      <c r="AK44" s="221"/>
      <c r="AL44" s="221"/>
      <c r="AM44" s="221" t="s">
        <v>568</v>
      </c>
      <c r="AN44" s="221"/>
      <c r="AO44" s="221"/>
      <c r="AP44" s="215"/>
      <c r="AQ44" s="223" t="s">
        <v>61</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4"/>
      <c r="AR45" s="231"/>
      <c r="AS45" s="229" t="s">
        <v>62</v>
      </c>
      <c r="AT45" s="230"/>
      <c r="AU45" s="231"/>
      <c r="AV45" s="231"/>
      <c r="AW45" s="208" t="s">
        <v>345</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347</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467</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3"/>
      <c r="AA51" s="274"/>
      <c r="AB51" s="846" t="s">
        <v>6</v>
      </c>
      <c r="AC51" s="847"/>
      <c r="AD51" s="848"/>
      <c r="AE51" s="221" t="s">
        <v>572</v>
      </c>
      <c r="AF51" s="221"/>
      <c r="AG51" s="221"/>
      <c r="AH51" s="221"/>
      <c r="AI51" s="221" t="s">
        <v>571</v>
      </c>
      <c r="AJ51" s="221"/>
      <c r="AK51" s="221"/>
      <c r="AL51" s="221"/>
      <c r="AM51" s="221" t="s">
        <v>568</v>
      </c>
      <c r="AN51" s="221"/>
      <c r="AO51" s="221"/>
      <c r="AP51" s="215"/>
      <c r="AQ51" s="223" t="s">
        <v>61</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4"/>
      <c r="AR52" s="231"/>
      <c r="AS52" s="229" t="s">
        <v>62</v>
      </c>
      <c r="AT52" s="230"/>
      <c r="AU52" s="231"/>
      <c r="AV52" s="231"/>
      <c r="AW52" s="208" t="s">
        <v>345</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347</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467</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3"/>
      <c r="AA58" s="274"/>
      <c r="AB58" s="846" t="s">
        <v>6</v>
      </c>
      <c r="AC58" s="847"/>
      <c r="AD58" s="848"/>
      <c r="AE58" s="221" t="s">
        <v>572</v>
      </c>
      <c r="AF58" s="221"/>
      <c r="AG58" s="221"/>
      <c r="AH58" s="221"/>
      <c r="AI58" s="221" t="s">
        <v>570</v>
      </c>
      <c r="AJ58" s="221"/>
      <c r="AK58" s="221"/>
      <c r="AL58" s="221"/>
      <c r="AM58" s="221" t="s">
        <v>568</v>
      </c>
      <c r="AN58" s="221"/>
      <c r="AO58" s="221"/>
      <c r="AP58" s="215"/>
      <c r="AQ58" s="223" t="s">
        <v>61</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4"/>
      <c r="AR59" s="231"/>
      <c r="AS59" s="229" t="s">
        <v>62</v>
      </c>
      <c r="AT59" s="230"/>
      <c r="AU59" s="231"/>
      <c r="AV59" s="231"/>
      <c r="AW59" s="208" t="s">
        <v>345</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346</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467</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3"/>
      <c r="AA65" s="274"/>
      <c r="AB65" s="846" t="s">
        <v>6</v>
      </c>
      <c r="AC65" s="847"/>
      <c r="AD65" s="848"/>
      <c r="AE65" s="221" t="s">
        <v>574</v>
      </c>
      <c r="AF65" s="221"/>
      <c r="AG65" s="221"/>
      <c r="AH65" s="221"/>
      <c r="AI65" s="221" t="s">
        <v>571</v>
      </c>
      <c r="AJ65" s="221"/>
      <c r="AK65" s="221"/>
      <c r="AL65" s="221"/>
      <c r="AM65" s="221" t="s">
        <v>568</v>
      </c>
      <c r="AN65" s="221"/>
      <c r="AO65" s="221"/>
      <c r="AP65" s="215"/>
      <c r="AQ65" s="223" t="s">
        <v>61</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4"/>
      <c r="AR66" s="231"/>
      <c r="AS66" s="229" t="s">
        <v>62</v>
      </c>
      <c r="AT66" s="230"/>
      <c r="AU66" s="231"/>
      <c r="AV66" s="231"/>
      <c r="AW66" s="208" t="s">
        <v>345</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347</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467</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6"/>
      <c r="B4" s="877"/>
      <c r="C4" s="877"/>
      <c r="D4" s="877"/>
      <c r="E4" s="877"/>
      <c r="F4" s="878"/>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6"/>
      <c r="B5" s="877"/>
      <c r="C5" s="877"/>
      <c r="D5" s="877"/>
      <c r="E5" s="877"/>
      <c r="F5" s="878"/>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6"/>
      <c r="B6" s="877"/>
      <c r="C6" s="877"/>
      <c r="D6" s="877"/>
      <c r="E6" s="877"/>
      <c r="F6" s="878"/>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6"/>
      <c r="B7" s="877"/>
      <c r="C7" s="877"/>
      <c r="D7" s="877"/>
      <c r="E7" s="877"/>
      <c r="F7" s="878"/>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6"/>
      <c r="B8" s="877"/>
      <c r="C8" s="877"/>
      <c r="D8" s="877"/>
      <c r="E8" s="877"/>
      <c r="F8" s="878"/>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6"/>
      <c r="B9" s="877"/>
      <c r="C9" s="877"/>
      <c r="D9" s="877"/>
      <c r="E9" s="877"/>
      <c r="F9" s="878"/>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6"/>
      <c r="B10" s="877"/>
      <c r="C10" s="877"/>
      <c r="D10" s="877"/>
      <c r="E10" s="877"/>
      <c r="F10" s="878"/>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6"/>
      <c r="B11" s="877"/>
      <c r="C11" s="877"/>
      <c r="D11" s="877"/>
      <c r="E11" s="877"/>
      <c r="F11" s="878"/>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6"/>
      <c r="B12" s="877"/>
      <c r="C12" s="877"/>
      <c r="D12" s="877"/>
      <c r="E12" s="877"/>
      <c r="F12" s="878"/>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6"/>
      <c r="B13" s="877"/>
      <c r="C13" s="877"/>
      <c r="D13" s="877"/>
      <c r="E13" s="877"/>
      <c r="F13" s="878"/>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6"/>
      <c r="B14" s="877"/>
      <c r="C14" s="877"/>
      <c r="D14" s="877"/>
      <c r="E14" s="877"/>
      <c r="F14" s="878"/>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6"/>
      <c r="B15" s="877"/>
      <c r="C15" s="877"/>
      <c r="D15" s="877"/>
      <c r="E15" s="877"/>
      <c r="F15" s="878"/>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6"/>
      <c r="B16" s="877"/>
      <c r="C16" s="877"/>
      <c r="D16" s="877"/>
      <c r="E16" s="877"/>
      <c r="F16" s="878"/>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6"/>
      <c r="B17" s="877"/>
      <c r="C17" s="877"/>
      <c r="D17" s="877"/>
      <c r="E17" s="877"/>
      <c r="F17" s="878"/>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6"/>
      <c r="B18" s="877"/>
      <c r="C18" s="877"/>
      <c r="D18" s="877"/>
      <c r="E18" s="877"/>
      <c r="F18" s="878"/>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6"/>
      <c r="B19" s="877"/>
      <c r="C19" s="877"/>
      <c r="D19" s="877"/>
      <c r="E19" s="877"/>
      <c r="F19" s="878"/>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6"/>
      <c r="B20" s="877"/>
      <c r="C20" s="877"/>
      <c r="D20" s="877"/>
      <c r="E20" s="877"/>
      <c r="F20" s="878"/>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6"/>
      <c r="B21" s="877"/>
      <c r="C21" s="877"/>
      <c r="D21" s="877"/>
      <c r="E21" s="877"/>
      <c r="F21" s="878"/>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6"/>
      <c r="B22" s="877"/>
      <c r="C22" s="877"/>
      <c r="D22" s="877"/>
      <c r="E22" s="877"/>
      <c r="F22" s="878"/>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6"/>
      <c r="B23" s="877"/>
      <c r="C23" s="877"/>
      <c r="D23" s="877"/>
      <c r="E23" s="877"/>
      <c r="F23" s="878"/>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6"/>
      <c r="B24" s="877"/>
      <c r="C24" s="877"/>
      <c r="D24" s="877"/>
      <c r="E24" s="877"/>
      <c r="F24" s="878"/>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6"/>
      <c r="B25" s="877"/>
      <c r="C25" s="877"/>
      <c r="D25" s="877"/>
      <c r="E25" s="877"/>
      <c r="F25" s="878"/>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6"/>
      <c r="B26" s="877"/>
      <c r="C26" s="877"/>
      <c r="D26" s="877"/>
      <c r="E26" s="877"/>
      <c r="F26" s="878"/>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6"/>
      <c r="B27" s="877"/>
      <c r="C27" s="877"/>
      <c r="D27" s="877"/>
      <c r="E27" s="877"/>
      <c r="F27" s="878"/>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6"/>
      <c r="B28" s="877"/>
      <c r="C28" s="877"/>
      <c r="D28" s="877"/>
      <c r="E28" s="877"/>
      <c r="F28" s="878"/>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6"/>
      <c r="B29" s="877"/>
      <c r="C29" s="877"/>
      <c r="D29" s="877"/>
      <c r="E29" s="877"/>
      <c r="F29" s="878"/>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6"/>
      <c r="B30" s="877"/>
      <c r="C30" s="877"/>
      <c r="D30" s="877"/>
      <c r="E30" s="877"/>
      <c r="F30" s="878"/>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6"/>
      <c r="B31" s="877"/>
      <c r="C31" s="877"/>
      <c r="D31" s="877"/>
      <c r="E31" s="877"/>
      <c r="F31" s="878"/>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6"/>
      <c r="B32" s="877"/>
      <c r="C32" s="877"/>
      <c r="D32" s="877"/>
      <c r="E32" s="877"/>
      <c r="F32" s="878"/>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6"/>
      <c r="B33" s="877"/>
      <c r="C33" s="877"/>
      <c r="D33" s="877"/>
      <c r="E33" s="877"/>
      <c r="F33" s="878"/>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6"/>
      <c r="B34" s="877"/>
      <c r="C34" s="877"/>
      <c r="D34" s="877"/>
      <c r="E34" s="877"/>
      <c r="F34" s="878"/>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6"/>
      <c r="B35" s="877"/>
      <c r="C35" s="877"/>
      <c r="D35" s="877"/>
      <c r="E35" s="877"/>
      <c r="F35" s="878"/>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6"/>
      <c r="B36" s="877"/>
      <c r="C36" s="877"/>
      <c r="D36" s="877"/>
      <c r="E36" s="877"/>
      <c r="F36" s="878"/>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6"/>
      <c r="B37" s="877"/>
      <c r="C37" s="877"/>
      <c r="D37" s="877"/>
      <c r="E37" s="877"/>
      <c r="F37" s="878"/>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6"/>
      <c r="B38" s="877"/>
      <c r="C38" s="877"/>
      <c r="D38" s="877"/>
      <c r="E38" s="877"/>
      <c r="F38" s="878"/>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6"/>
      <c r="B39" s="877"/>
      <c r="C39" s="877"/>
      <c r="D39" s="877"/>
      <c r="E39" s="877"/>
      <c r="F39" s="878"/>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6"/>
      <c r="B40" s="877"/>
      <c r="C40" s="877"/>
      <c r="D40" s="877"/>
      <c r="E40" s="877"/>
      <c r="F40" s="878"/>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6"/>
      <c r="B41" s="877"/>
      <c r="C41" s="877"/>
      <c r="D41" s="877"/>
      <c r="E41" s="877"/>
      <c r="F41" s="878"/>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6"/>
      <c r="B42" s="877"/>
      <c r="C42" s="877"/>
      <c r="D42" s="877"/>
      <c r="E42" s="877"/>
      <c r="F42" s="878"/>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6"/>
      <c r="B43" s="877"/>
      <c r="C43" s="877"/>
      <c r="D43" s="877"/>
      <c r="E43" s="877"/>
      <c r="F43" s="878"/>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6"/>
      <c r="B44" s="877"/>
      <c r="C44" s="877"/>
      <c r="D44" s="877"/>
      <c r="E44" s="877"/>
      <c r="F44" s="878"/>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6"/>
      <c r="B45" s="877"/>
      <c r="C45" s="877"/>
      <c r="D45" s="877"/>
      <c r="E45" s="877"/>
      <c r="F45" s="878"/>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6"/>
      <c r="B46" s="877"/>
      <c r="C46" s="877"/>
      <c r="D46" s="877"/>
      <c r="E46" s="877"/>
      <c r="F46" s="878"/>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6"/>
      <c r="B47" s="877"/>
      <c r="C47" s="877"/>
      <c r="D47" s="877"/>
      <c r="E47" s="877"/>
      <c r="F47" s="878"/>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6"/>
      <c r="B48" s="877"/>
      <c r="C48" s="877"/>
      <c r="D48" s="877"/>
      <c r="E48" s="877"/>
      <c r="F48" s="878"/>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6"/>
      <c r="B49" s="877"/>
      <c r="C49" s="877"/>
      <c r="D49" s="877"/>
      <c r="E49" s="877"/>
      <c r="F49" s="878"/>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6"/>
      <c r="B50" s="877"/>
      <c r="C50" s="877"/>
      <c r="D50" s="877"/>
      <c r="E50" s="877"/>
      <c r="F50" s="878"/>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6"/>
      <c r="B51" s="877"/>
      <c r="C51" s="877"/>
      <c r="D51" s="877"/>
      <c r="E51" s="877"/>
      <c r="F51" s="878"/>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6"/>
      <c r="B52" s="877"/>
      <c r="C52" s="877"/>
      <c r="D52" s="877"/>
      <c r="E52" s="877"/>
      <c r="F52" s="878"/>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6"/>
      <c r="B56" s="877"/>
      <c r="C56" s="877"/>
      <c r="D56" s="877"/>
      <c r="E56" s="877"/>
      <c r="F56" s="878"/>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6"/>
      <c r="B57" s="877"/>
      <c r="C57" s="877"/>
      <c r="D57" s="877"/>
      <c r="E57" s="877"/>
      <c r="F57" s="878"/>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6"/>
      <c r="B58" s="877"/>
      <c r="C58" s="877"/>
      <c r="D58" s="877"/>
      <c r="E58" s="877"/>
      <c r="F58" s="878"/>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6"/>
      <c r="B59" s="877"/>
      <c r="C59" s="877"/>
      <c r="D59" s="877"/>
      <c r="E59" s="877"/>
      <c r="F59" s="878"/>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6"/>
      <c r="B60" s="877"/>
      <c r="C60" s="877"/>
      <c r="D60" s="877"/>
      <c r="E60" s="877"/>
      <c r="F60" s="878"/>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6"/>
      <c r="B61" s="877"/>
      <c r="C61" s="877"/>
      <c r="D61" s="877"/>
      <c r="E61" s="877"/>
      <c r="F61" s="878"/>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6"/>
      <c r="B62" s="877"/>
      <c r="C62" s="877"/>
      <c r="D62" s="877"/>
      <c r="E62" s="877"/>
      <c r="F62" s="878"/>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6"/>
      <c r="B63" s="877"/>
      <c r="C63" s="877"/>
      <c r="D63" s="877"/>
      <c r="E63" s="877"/>
      <c r="F63" s="878"/>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6"/>
      <c r="B64" s="877"/>
      <c r="C64" s="877"/>
      <c r="D64" s="877"/>
      <c r="E64" s="877"/>
      <c r="F64" s="878"/>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6"/>
      <c r="B65" s="877"/>
      <c r="C65" s="877"/>
      <c r="D65" s="877"/>
      <c r="E65" s="877"/>
      <c r="F65" s="878"/>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6"/>
      <c r="B66" s="877"/>
      <c r="C66" s="877"/>
      <c r="D66" s="877"/>
      <c r="E66" s="877"/>
      <c r="F66" s="878"/>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6"/>
      <c r="B67" s="877"/>
      <c r="C67" s="877"/>
      <c r="D67" s="877"/>
      <c r="E67" s="877"/>
      <c r="F67" s="878"/>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6"/>
      <c r="B68" s="877"/>
      <c r="C68" s="877"/>
      <c r="D68" s="877"/>
      <c r="E68" s="877"/>
      <c r="F68" s="878"/>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6"/>
      <c r="B69" s="877"/>
      <c r="C69" s="877"/>
      <c r="D69" s="877"/>
      <c r="E69" s="877"/>
      <c r="F69" s="878"/>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6"/>
      <c r="B70" s="877"/>
      <c r="C70" s="877"/>
      <c r="D70" s="877"/>
      <c r="E70" s="877"/>
      <c r="F70" s="878"/>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6"/>
      <c r="B71" s="877"/>
      <c r="C71" s="877"/>
      <c r="D71" s="877"/>
      <c r="E71" s="877"/>
      <c r="F71" s="878"/>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6"/>
      <c r="B72" s="877"/>
      <c r="C72" s="877"/>
      <c r="D72" s="877"/>
      <c r="E72" s="877"/>
      <c r="F72" s="878"/>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6"/>
      <c r="B73" s="877"/>
      <c r="C73" s="877"/>
      <c r="D73" s="877"/>
      <c r="E73" s="877"/>
      <c r="F73" s="878"/>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6"/>
      <c r="B74" s="877"/>
      <c r="C74" s="877"/>
      <c r="D74" s="877"/>
      <c r="E74" s="877"/>
      <c r="F74" s="878"/>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6"/>
      <c r="B75" s="877"/>
      <c r="C75" s="877"/>
      <c r="D75" s="877"/>
      <c r="E75" s="877"/>
      <c r="F75" s="878"/>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6"/>
      <c r="B76" s="877"/>
      <c r="C76" s="877"/>
      <c r="D76" s="877"/>
      <c r="E76" s="877"/>
      <c r="F76" s="878"/>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6"/>
      <c r="B77" s="877"/>
      <c r="C77" s="877"/>
      <c r="D77" s="877"/>
      <c r="E77" s="877"/>
      <c r="F77" s="878"/>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6"/>
      <c r="B78" s="877"/>
      <c r="C78" s="877"/>
      <c r="D78" s="877"/>
      <c r="E78" s="877"/>
      <c r="F78" s="878"/>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6"/>
      <c r="B79" s="877"/>
      <c r="C79" s="877"/>
      <c r="D79" s="877"/>
      <c r="E79" s="877"/>
      <c r="F79" s="878"/>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6"/>
      <c r="B80" s="877"/>
      <c r="C80" s="877"/>
      <c r="D80" s="877"/>
      <c r="E80" s="877"/>
      <c r="F80" s="878"/>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6"/>
      <c r="B81" s="877"/>
      <c r="C81" s="877"/>
      <c r="D81" s="877"/>
      <c r="E81" s="877"/>
      <c r="F81" s="878"/>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6"/>
      <c r="B82" s="877"/>
      <c r="C82" s="877"/>
      <c r="D82" s="877"/>
      <c r="E82" s="877"/>
      <c r="F82" s="878"/>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6"/>
      <c r="B83" s="877"/>
      <c r="C83" s="877"/>
      <c r="D83" s="877"/>
      <c r="E83" s="877"/>
      <c r="F83" s="878"/>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6"/>
      <c r="B84" s="877"/>
      <c r="C84" s="877"/>
      <c r="D84" s="877"/>
      <c r="E84" s="877"/>
      <c r="F84" s="878"/>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6"/>
      <c r="B85" s="877"/>
      <c r="C85" s="877"/>
      <c r="D85" s="877"/>
      <c r="E85" s="877"/>
      <c r="F85" s="878"/>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6"/>
      <c r="B86" s="877"/>
      <c r="C86" s="877"/>
      <c r="D86" s="877"/>
      <c r="E86" s="877"/>
      <c r="F86" s="878"/>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6"/>
      <c r="B87" s="877"/>
      <c r="C87" s="877"/>
      <c r="D87" s="877"/>
      <c r="E87" s="877"/>
      <c r="F87" s="878"/>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6"/>
      <c r="B88" s="877"/>
      <c r="C88" s="877"/>
      <c r="D88" s="877"/>
      <c r="E88" s="877"/>
      <c r="F88" s="878"/>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6"/>
      <c r="B89" s="877"/>
      <c r="C89" s="877"/>
      <c r="D89" s="877"/>
      <c r="E89" s="877"/>
      <c r="F89" s="878"/>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6"/>
      <c r="B90" s="877"/>
      <c r="C90" s="877"/>
      <c r="D90" s="877"/>
      <c r="E90" s="877"/>
      <c r="F90" s="878"/>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6"/>
      <c r="B91" s="877"/>
      <c r="C91" s="877"/>
      <c r="D91" s="877"/>
      <c r="E91" s="877"/>
      <c r="F91" s="878"/>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6"/>
      <c r="B92" s="877"/>
      <c r="C92" s="877"/>
      <c r="D92" s="877"/>
      <c r="E92" s="877"/>
      <c r="F92" s="878"/>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6"/>
      <c r="B93" s="877"/>
      <c r="C93" s="877"/>
      <c r="D93" s="877"/>
      <c r="E93" s="877"/>
      <c r="F93" s="878"/>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6"/>
      <c r="B94" s="877"/>
      <c r="C94" s="877"/>
      <c r="D94" s="877"/>
      <c r="E94" s="877"/>
      <c r="F94" s="878"/>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6"/>
      <c r="B95" s="877"/>
      <c r="C95" s="877"/>
      <c r="D95" s="877"/>
      <c r="E95" s="877"/>
      <c r="F95" s="878"/>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6"/>
      <c r="B96" s="877"/>
      <c r="C96" s="877"/>
      <c r="D96" s="877"/>
      <c r="E96" s="877"/>
      <c r="F96" s="878"/>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6"/>
      <c r="B97" s="877"/>
      <c r="C97" s="877"/>
      <c r="D97" s="877"/>
      <c r="E97" s="877"/>
      <c r="F97" s="878"/>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6"/>
      <c r="B98" s="877"/>
      <c r="C98" s="877"/>
      <c r="D98" s="877"/>
      <c r="E98" s="877"/>
      <c r="F98" s="878"/>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6"/>
      <c r="B99" s="877"/>
      <c r="C99" s="877"/>
      <c r="D99" s="877"/>
      <c r="E99" s="877"/>
      <c r="F99" s="878"/>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6"/>
      <c r="B100" s="877"/>
      <c r="C100" s="877"/>
      <c r="D100" s="877"/>
      <c r="E100" s="877"/>
      <c r="F100" s="878"/>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6"/>
      <c r="B101" s="877"/>
      <c r="C101" s="877"/>
      <c r="D101" s="877"/>
      <c r="E101" s="877"/>
      <c r="F101" s="878"/>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6"/>
      <c r="B102" s="877"/>
      <c r="C102" s="877"/>
      <c r="D102" s="877"/>
      <c r="E102" s="877"/>
      <c r="F102" s="878"/>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6"/>
      <c r="B103" s="877"/>
      <c r="C103" s="877"/>
      <c r="D103" s="877"/>
      <c r="E103" s="877"/>
      <c r="F103" s="878"/>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6"/>
      <c r="B104" s="877"/>
      <c r="C104" s="877"/>
      <c r="D104" s="877"/>
      <c r="E104" s="877"/>
      <c r="F104" s="878"/>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6"/>
      <c r="B105" s="877"/>
      <c r="C105" s="877"/>
      <c r="D105" s="877"/>
      <c r="E105" s="877"/>
      <c r="F105" s="878"/>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6"/>
      <c r="B109" s="877"/>
      <c r="C109" s="877"/>
      <c r="D109" s="877"/>
      <c r="E109" s="877"/>
      <c r="F109" s="878"/>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6"/>
      <c r="B110" s="877"/>
      <c r="C110" s="877"/>
      <c r="D110" s="877"/>
      <c r="E110" s="877"/>
      <c r="F110" s="878"/>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6"/>
      <c r="B111" s="877"/>
      <c r="C111" s="877"/>
      <c r="D111" s="877"/>
      <c r="E111" s="877"/>
      <c r="F111" s="878"/>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6"/>
      <c r="B112" s="877"/>
      <c r="C112" s="877"/>
      <c r="D112" s="877"/>
      <c r="E112" s="877"/>
      <c r="F112" s="878"/>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6"/>
      <c r="B113" s="877"/>
      <c r="C113" s="877"/>
      <c r="D113" s="877"/>
      <c r="E113" s="877"/>
      <c r="F113" s="878"/>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6"/>
      <c r="B114" s="877"/>
      <c r="C114" s="877"/>
      <c r="D114" s="877"/>
      <c r="E114" s="877"/>
      <c r="F114" s="878"/>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6"/>
      <c r="B115" s="877"/>
      <c r="C115" s="877"/>
      <c r="D115" s="877"/>
      <c r="E115" s="877"/>
      <c r="F115" s="878"/>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6"/>
      <c r="B116" s="877"/>
      <c r="C116" s="877"/>
      <c r="D116" s="877"/>
      <c r="E116" s="877"/>
      <c r="F116" s="878"/>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6"/>
      <c r="B117" s="877"/>
      <c r="C117" s="877"/>
      <c r="D117" s="877"/>
      <c r="E117" s="877"/>
      <c r="F117" s="878"/>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6"/>
      <c r="B118" s="877"/>
      <c r="C118" s="877"/>
      <c r="D118" s="877"/>
      <c r="E118" s="877"/>
      <c r="F118" s="878"/>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6"/>
      <c r="B119" s="877"/>
      <c r="C119" s="877"/>
      <c r="D119" s="877"/>
      <c r="E119" s="877"/>
      <c r="F119" s="878"/>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6"/>
      <c r="B120" s="877"/>
      <c r="C120" s="877"/>
      <c r="D120" s="877"/>
      <c r="E120" s="877"/>
      <c r="F120" s="878"/>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6"/>
      <c r="B121" s="877"/>
      <c r="C121" s="877"/>
      <c r="D121" s="877"/>
      <c r="E121" s="877"/>
      <c r="F121" s="878"/>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6"/>
      <c r="B122" s="877"/>
      <c r="C122" s="877"/>
      <c r="D122" s="877"/>
      <c r="E122" s="877"/>
      <c r="F122" s="878"/>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6"/>
      <c r="B123" s="877"/>
      <c r="C123" s="877"/>
      <c r="D123" s="877"/>
      <c r="E123" s="877"/>
      <c r="F123" s="878"/>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6"/>
      <c r="B124" s="877"/>
      <c r="C124" s="877"/>
      <c r="D124" s="877"/>
      <c r="E124" s="877"/>
      <c r="F124" s="878"/>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6"/>
      <c r="B125" s="877"/>
      <c r="C125" s="877"/>
      <c r="D125" s="877"/>
      <c r="E125" s="877"/>
      <c r="F125" s="878"/>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6"/>
      <c r="B126" s="877"/>
      <c r="C126" s="877"/>
      <c r="D126" s="877"/>
      <c r="E126" s="877"/>
      <c r="F126" s="878"/>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6"/>
      <c r="B127" s="877"/>
      <c r="C127" s="877"/>
      <c r="D127" s="877"/>
      <c r="E127" s="877"/>
      <c r="F127" s="878"/>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6"/>
      <c r="B128" s="877"/>
      <c r="C128" s="877"/>
      <c r="D128" s="877"/>
      <c r="E128" s="877"/>
      <c r="F128" s="878"/>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6"/>
      <c r="B129" s="877"/>
      <c r="C129" s="877"/>
      <c r="D129" s="877"/>
      <c r="E129" s="877"/>
      <c r="F129" s="878"/>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6"/>
      <c r="B130" s="877"/>
      <c r="C130" s="877"/>
      <c r="D130" s="877"/>
      <c r="E130" s="877"/>
      <c r="F130" s="878"/>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6"/>
      <c r="B131" s="877"/>
      <c r="C131" s="877"/>
      <c r="D131" s="877"/>
      <c r="E131" s="877"/>
      <c r="F131" s="878"/>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6"/>
      <c r="B132" s="877"/>
      <c r="C132" s="877"/>
      <c r="D132" s="877"/>
      <c r="E132" s="877"/>
      <c r="F132" s="878"/>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6"/>
      <c r="B133" s="877"/>
      <c r="C133" s="877"/>
      <c r="D133" s="877"/>
      <c r="E133" s="877"/>
      <c r="F133" s="878"/>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6"/>
      <c r="B134" s="877"/>
      <c r="C134" s="877"/>
      <c r="D134" s="877"/>
      <c r="E134" s="877"/>
      <c r="F134" s="878"/>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6"/>
      <c r="B135" s="877"/>
      <c r="C135" s="877"/>
      <c r="D135" s="877"/>
      <c r="E135" s="877"/>
      <c r="F135" s="878"/>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6"/>
      <c r="B136" s="877"/>
      <c r="C136" s="877"/>
      <c r="D136" s="877"/>
      <c r="E136" s="877"/>
      <c r="F136" s="878"/>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6"/>
      <c r="B137" s="877"/>
      <c r="C137" s="877"/>
      <c r="D137" s="877"/>
      <c r="E137" s="877"/>
      <c r="F137" s="878"/>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6"/>
      <c r="B138" s="877"/>
      <c r="C138" s="877"/>
      <c r="D138" s="877"/>
      <c r="E138" s="877"/>
      <c r="F138" s="878"/>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6"/>
      <c r="B139" s="877"/>
      <c r="C139" s="877"/>
      <c r="D139" s="877"/>
      <c r="E139" s="877"/>
      <c r="F139" s="878"/>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6"/>
      <c r="B140" s="877"/>
      <c r="C140" s="877"/>
      <c r="D140" s="877"/>
      <c r="E140" s="877"/>
      <c r="F140" s="878"/>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6"/>
      <c r="B141" s="877"/>
      <c r="C141" s="877"/>
      <c r="D141" s="877"/>
      <c r="E141" s="877"/>
      <c r="F141" s="878"/>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6"/>
      <c r="B142" s="877"/>
      <c r="C142" s="877"/>
      <c r="D142" s="877"/>
      <c r="E142" s="877"/>
      <c r="F142" s="878"/>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6"/>
      <c r="B143" s="877"/>
      <c r="C143" s="877"/>
      <c r="D143" s="877"/>
      <c r="E143" s="877"/>
      <c r="F143" s="878"/>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6"/>
      <c r="B144" s="877"/>
      <c r="C144" s="877"/>
      <c r="D144" s="877"/>
      <c r="E144" s="877"/>
      <c r="F144" s="878"/>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6"/>
      <c r="B145" s="877"/>
      <c r="C145" s="877"/>
      <c r="D145" s="877"/>
      <c r="E145" s="877"/>
      <c r="F145" s="878"/>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6"/>
      <c r="B146" s="877"/>
      <c r="C146" s="877"/>
      <c r="D146" s="877"/>
      <c r="E146" s="877"/>
      <c r="F146" s="878"/>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6"/>
      <c r="B147" s="877"/>
      <c r="C147" s="877"/>
      <c r="D147" s="877"/>
      <c r="E147" s="877"/>
      <c r="F147" s="878"/>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6"/>
      <c r="B148" s="877"/>
      <c r="C148" s="877"/>
      <c r="D148" s="877"/>
      <c r="E148" s="877"/>
      <c r="F148" s="878"/>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6"/>
      <c r="B149" s="877"/>
      <c r="C149" s="877"/>
      <c r="D149" s="877"/>
      <c r="E149" s="877"/>
      <c r="F149" s="878"/>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6"/>
      <c r="B150" s="877"/>
      <c r="C150" s="877"/>
      <c r="D150" s="877"/>
      <c r="E150" s="877"/>
      <c r="F150" s="878"/>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6"/>
      <c r="B151" s="877"/>
      <c r="C151" s="877"/>
      <c r="D151" s="877"/>
      <c r="E151" s="877"/>
      <c r="F151" s="878"/>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6"/>
      <c r="B152" s="877"/>
      <c r="C152" s="877"/>
      <c r="D152" s="877"/>
      <c r="E152" s="877"/>
      <c r="F152" s="878"/>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6"/>
      <c r="B153" s="877"/>
      <c r="C153" s="877"/>
      <c r="D153" s="877"/>
      <c r="E153" s="877"/>
      <c r="F153" s="878"/>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6"/>
      <c r="B154" s="877"/>
      <c r="C154" s="877"/>
      <c r="D154" s="877"/>
      <c r="E154" s="877"/>
      <c r="F154" s="878"/>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6"/>
      <c r="B155" s="877"/>
      <c r="C155" s="877"/>
      <c r="D155" s="877"/>
      <c r="E155" s="877"/>
      <c r="F155" s="878"/>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6"/>
      <c r="B156" s="877"/>
      <c r="C156" s="877"/>
      <c r="D156" s="877"/>
      <c r="E156" s="877"/>
      <c r="F156" s="878"/>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6"/>
      <c r="B157" s="877"/>
      <c r="C157" s="877"/>
      <c r="D157" s="877"/>
      <c r="E157" s="877"/>
      <c r="F157" s="878"/>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6"/>
      <c r="B158" s="877"/>
      <c r="C158" s="877"/>
      <c r="D158" s="877"/>
      <c r="E158" s="877"/>
      <c r="F158" s="878"/>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6"/>
      <c r="B162" s="877"/>
      <c r="C162" s="877"/>
      <c r="D162" s="877"/>
      <c r="E162" s="877"/>
      <c r="F162" s="878"/>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6"/>
      <c r="B163" s="877"/>
      <c r="C163" s="877"/>
      <c r="D163" s="877"/>
      <c r="E163" s="877"/>
      <c r="F163" s="878"/>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6"/>
      <c r="B164" s="877"/>
      <c r="C164" s="877"/>
      <c r="D164" s="877"/>
      <c r="E164" s="877"/>
      <c r="F164" s="878"/>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6"/>
      <c r="B165" s="877"/>
      <c r="C165" s="877"/>
      <c r="D165" s="877"/>
      <c r="E165" s="877"/>
      <c r="F165" s="878"/>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6"/>
      <c r="B166" s="877"/>
      <c r="C166" s="877"/>
      <c r="D166" s="877"/>
      <c r="E166" s="877"/>
      <c r="F166" s="878"/>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6"/>
      <c r="B167" s="877"/>
      <c r="C167" s="877"/>
      <c r="D167" s="877"/>
      <c r="E167" s="877"/>
      <c r="F167" s="878"/>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6"/>
      <c r="B168" s="877"/>
      <c r="C168" s="877"/>
      <c r="D168" s="877"/>
      <c r="E168" s="877"/>
      <c r="F168" s="878"/>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6"/>
      <c r="B169" s="877"/>
      <c r="C169" s="877"/>
      <c r="D169" s="877"/>
      <c r="E169" s="877"/>
      <c r="F169" s="878"/>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6"/>
      <c r="B170" s="877"/>
      <c r="C170" s="877"/>
      <c r="D170" s="877"/>
      <c r="E170" s="877"/>
      <c r="F170" s="878"/>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6"/>
      <c r="B171" s="877"/>
      <c r="C171" s="877"/>
      <c r="D171" s="877"/>
      <c r="E171" s="877"/>
      <c r="F171" s="878"/>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6"/>
      <c r="B172" s="877"/>
      <c r="C172" s="877"/>
      <c r="D172" s="877"/>
      <c r="E172" s="877"/>
      <c r="F172" s="878"/>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6"/>
      <c r="B173" s="877"/>
      <c r="C173" s="877"/>
      <c r="D173" s="877"/>
      <c r="E173" s="877"/>
      <c r="F173" s="878"/>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6"/>
      <c r="B174" s="877"/>
      <c r="C174" s="877"/>
      <c r="D174" s="877"/>
      <c r="E174" s="877"/>
      <c r="F174" s="878"/>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6"/>
      <c r="B175" s="877"/>
      <c r="C175" s="877"/>
      <c r="D175" s="877"/>
      <c r="E175" s="877"/>
      <c r="F175" s="878"/>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6"/>
      <c r="B176" s="877"/>
      <c r="C176" s="877"/>
      <c r="D176" s="877"/>
      <c r="E176" s="877"/>
      <c r="F176" s="878"/>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6"/>
      <c r="B177" s="877"/>
      <c r="C177" s="877"/>
      <c r="D177" s="877"/>
      <c r="E177" s="877"/>
      <c r="F177" s="878"/>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6"/>
      <c r="B178" s="877"/>
      <c r="C178" s="877"/>
      <c r="D178" s="877"/>
      <c r="E178" s="877"/>
      <c r="F178" s="878"/>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6"/>
      <c r="B179" s="877"/>
      <c r="C179" s="877"/>
      <c r="D179" s="877"/>
      <c r="E179" s="877"/>
      <c r="F179" s="878"/>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6"/>
      <c r="B180" s="877"/>
      <c r="C180" s="877"/>
      <c r="D180" s="877"/>
      <c r="E180" s="877"/>
      <c r="F180" s="878"/>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6"/>
      <c r="B181" s="877"/>
      <c r="C181" s="877"/>
      <c r="D181" s="877"/>
      <c r="E181" s="877"/>
      <c r="F181" s="878"/>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6"/>
      <c r="B182" s="877"/>
      <c r="C182" s="877"/>
      <c r="D182" s="877"/>
      <c r="E182" s="877"/>
      <c r="F182" s="878"/>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6"/>
      <c r="B183" s="877"/>
      <c r="C183" s="877"/>
      <c r="D183" s="877"/>
      <c r="E183" s="877"/>
      <c r="F183" s="878"/>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6"/>
      <c r="B184" s="877"/>
      <c r="C184" s="877"/>
      <c r="D184" s="877"/>
      <c r="E184" s="877"/>
      <c r="F184" s="878"/>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6"/>
      <c r="B185" s="877"/>
      <c r="C185" s="877"/>
      <c r="D185" s="877"/>
      <c r="E185" s="877"/>
      <c r="F185" s="878"/>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6"/>
      <c r="B186" s="877"/>
      <c r="C186" s="877"/>
      <c r="D186" s="877"/>
      <c r="E186" s="877"/>
      <c r="F186" s="878"/>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6"/>
      <c r="B187" s="877"/>
      <c r="C187" s="877"/>
      <c r="D187" s="877"/>
      <c r="E187" s="877"/>
      <c r="F187" s="878"/>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6"/>
      <c r="B188" s="877"/>
      <c r="C188" s="877"/>
      <c r="D188" s="877"/>
      <c r="E188" s="877"/>
      <c r="F188" s="878"/>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6"/>
      <c r="B189" s="877"/>
      <c r="C189" s="877"/>
      <c r="D189" s="877"/>
      <c r="E189" s="877"/>
      <c r="F189" s="878"/>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6"/>
      <c r="B190" s="877"/>
      <c r="C190" s="877"/>
      <c r="D190" s="877"/>
      <c r="E190" s="877"/>
      <c r="F190" s="878"/>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6"/>
      <c r="B191" s="877"/>
      <c r="C191" s="877"/>
      <c r="D191" s="877"/>
      <c r="E191" s="877"/>
      <c r="F191" s="878"/>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6"/>
      <c r="B192" s="877"/>
      <c r="C192" s="877"/>
      <c r="D192" s="877"/>
      <c r="E192" s="877"/>
      <c r="F192" s="878"/>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6"/>
      <c r="B193" s="877"/>
      <c r="C193" s="877"/>
      <c r="D193" s="877"/>
      <c r="E193" s="877"/>
      <c r="F193" s="878"/>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6"/>
      <c r="B194" s="877"/>
      <c r="C194" s="877"/>
      <c r="D194" s="877"/>
      <c r="E194" s="877"/>
      <c r="F194" s="878"/>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6"/>
      <c r="B195" s="877"/>
      <c r="C195" s="877"/>
      <c r="D195" s="877"/>
      <c r="E195" s="877"/>
      <c r="F195" s="878"/>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6"/>
      <c r="B196" s="877"/>
      <c r="C196" s="877"/>
      <c r="D196" s="877"/>
      <c r="E196" s="877"/>
      <c r="F196" s="878"/>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6"/>
      <c r="B197" s="877"/>
      <c r="C197" s="877"/>
      <c r="D197" s="877"/>
      <c r="E197" s="877"/>
      <c r="F197" s="878"/>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6"/>
      <c r="B198" s="877"/>
      <c r="C198" s="877"/>
      <c r="D198" s="877"/>
      <c r="E198" s="877"/>
      <c r="F198" s="878"/>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6"/>
      <c r="B199" s="877"/>
      <c r="C199" s="877"/>
      <c r="D199" s="877"/>
      <c r="E199" s="877"/>
      <c r="F199" s="878"/>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6"/>
      <c r="B200" s="877"/>
      <c r="C200" s="877"/>
      <c r="D200" s="877"/>
      <c r="E200" s="877"/>
      <c r="F200" s="878"/>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6"/>
      <c r="B201" s="877"/>
      <c r="C201" s="877"/>
      <c r="D201" s="877"/>
      <c r="E201" s="877"/>
      <c r="F201" s="878"/>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6"/>
      <c r="B202" s="877"/>
      <c r="C202" s="877"/>
      <c r="D202" s="877"/>
      <c r="E202" s="877"/>
      <c r="F202" s="878"/>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6"/>
      <c r="B203" s="877"/>
      <c r="C203" s="877"/>
      <c r="D203" s="877"/>
      <c r="E203" s="877"/>
      <c r="F203" s="878"/>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6"/>
      <c r="B204" s="877"/>
      <c r="C204" s="877"/>
      <c r="D204" s="877"/>
      <c r="E204" s="877"/>
      <c r="F204" s="878"/>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6"/>
      <c r="B205" s="877"/>
      <c r="C205" s="877"/>
      <c r="D205" s="877"/>
      <c r="E205" s="877"/>
      <c r="F205" s="878"/>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6"/>
      <c r="B206" s="877"/>
      <c r="C206" s="877"/>
      <c r="D206" s="877"/>
      <c r="E206" s="877"/>
      <c r="F206" s="878"/>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6"/>
      <c r="B207" s="877"/>
      <c r="C207" s="877"/>
      <c r="D207" s="877"/>
      <c r="E207" s="877"/>
      <c r="F207" s="878"/>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6"/>
      <c r="B208" s="877"/>
      <c r="C208" s="877"/>
      <c r="D208" s="877"/>
      <c r="E208" s="877"/>
      <c r="F208" s="878"/>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6"/>
      <c r="B209" s="877"/>
      <c r="C209" s="877"/>
      <c r="D209" s="877"/>
      <c r="E209" s="877"/>
      <c r="F209" s="878"/>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6"/>
      <c r="B210" s="877"/>
      <c r="C210" s="877"/>
      <c r="D210" s="877"/>
      <c r="E210" s="877"/>
      <c r="F210" s="878"/>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6"/>
      <c r="B211" s="877"/>
      <c r="C211" s="877"/>
      <c r="D211" s="877"/>
      <c r="E211" s="877"/>
      <c r="F211" s="878"/>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6"/>
      <c r="B215" s="877"/>
      <c r="C215" s="877"/>
      <c r="D215" s="877"/>
      <c r="E215" s="877"/>
      <c r="F215" s="878"/>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6"/>
      <c r="B216" s="877"/>
      <c r="C216" s="877"/>
      <c r="D216" s="877"/>
      <c r="E216" s="877"/>
      <c r="F216" s="878"/>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6"/>
      <c r="B217" s="877"/>
      <c r="C217" s="877"/>
      <c r="D217" s="877"/>
      <c r="E217" s="877"/>
      <c r="F217" s="878"/>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6"/>
      <c r="B218" s="877"/>
      <c r="C218" s="877"/>
      <c r="D218" s="877"/>
      <c r="E218" s="877"/>
      <c r="F218" s="878"/>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6"/>
      <c r="B219" s="877"/>
      <c r="C219" s="877"/>
      <c r="D219" s="877"/>
      <c r="E219" s="877"/>
      <c r="F219" s="878"/>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6"/>
      <c r="B220" s="877"/>
      <c r="C220" s="877"/>
      <c r="D220" s="877"/>
      <c r="E220" s="877"/>
      <c r="F220" s="878"/>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6"/>
      <c r="B221" s="877"/>
      <c r="C221" s="877"/>
      <c r="D221" s="877"/>
      <c r="E221" s="877"/>
      <c r="F221" s="878"/>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6"/>
      <c r="B222" s="877"/>
      <c r="C222" s="877"/>
      <c r="D222" s="877"/>
      <c r="E222" s="877"/>
      <c r="F222" s="878"/>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6"/>
      <c r="B223" s="877"/>
      <c r="C223" s="877"/>
      <c r="D223" s="877"/>
      <c r="E223" s="877"/>
      <c r="F223" s="878"/>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6"/>
      <c r="B224" s="877"/>
      <c r="C224" s="877"/>
      <c r="D224" s="877"/>
      <c r="E224" s="877"/>
      <c r="F224" s="878"/>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6"/>
      <c r="B225" s="877"/>
      <c r="C225" s="877"/>
      <c r="D225" s="877"/>
      <c r="E225" s="877"/>
      <c r="F225" s="878"/>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6"/>
      <c r="B226" s="877"/>
      <c r="C226" s="877"/>
      <c r="D226" s="877"/>
      <c r="E226" s="877"/>
      <c r="F226" s="878"/>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6"/>
      <c r="B227" s="877"/>
      <c r="C227" s="877"/>
      <c r="D227" s="877"/>
      <c r="E227" s="877"/>
      <c r="F227" s="878"/>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6"/>
      <c r="B228" s="877"/>
      <c r="C228" s="877"/>
      <c r="D228" s="877"/>
      <c r="E228" s="877"/>
      <c r="F228" s="878"/>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6"/>
      <c r="B229" s="877"/>
      <c r="C229" s="877"/>
      <c r="D229" s="877"/>
      <c r="E229" s="877"/>
      <c r="F229" s="878"/>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6"/>
      <c r="B230" s="877"/>
      <c r="C230" s="877"/>
      <c r="D230" s="877"/>
      <c r="E230" s="877"/>
      <c r="F230" s="878"/>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6"/>
      <c r="B231" s="877"/>
      <c r="C231" s="877"/>
      <c r="D231" s="877"/>
      <c r="E231" s="877"/>
      <c r="F231" s="878"/>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6"/>
      <c r="B232" s="877"/>
      <c r="C232" s="877"/>
      <c r="D232" s="877"/>
      <c r="E232" s="877"/>
      <c r="F232" s="878"/>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6"/>
      <c r="B233" s="877"/>
      <c r="C233" s="877"/>
      <c r="D233" s="877"/>
      <c r="E233" s="877"/>
      <c r="F233" s="878"/>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6"/>
      <c r="B234" s="877"/>
      <c r="C234" s="877"/>
      <c r="D234" s="877"/>
      <c r="E234" s="877"/>
      <c r="F234" s="878"/>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6"/>
      <c r="B235" s="877"/>
      <c r="C235" s="877"/>
      <c r="D235" s="877"/>
      <c r="E235" s="877"/>
      <c r="F235" s="878"/>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6"/>
      <c r="B236" s="877"/>
      <c r="C236" s="877"/>
      <c r="D236" s="877"/>
      <c r="E236" s="877"/>
      <c r="F236" s="878"/>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6"/>
      <c r="B237" s="877"/>
      <c r="C237" s="877"/>
      <c r="D237" s="877"/>
      <c r="E237" s="877"/>
      <c r="F237" s="878"/>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6"/>
      <c r="B238" s="877"/>
      <c r="C238" s="877"/>
      <c r="D238" s="877"/>
      <c r="E238" s="877"/>
      <c r="F238" s="878"/>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6"/>
      <c r="B239" s="877"/>
      <c r="C239" s="877"/>
      <c r="D239" s="877"/>
      <c r="E239" s="877"/>
      <c r="F239" s="878"/>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6"/>
      <c r="B240" s="877"/>
      <c r="C240" s="877"/>
      <c r="D240" s="877"/>
      <c r="E240" s="877"/>
      <c r="F240" s="878"/>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6"/>
      <c r="B241" s="877"/>
      <c r="C241" s="877"/>
      <c r="D241" s="877"/>
      <c r="E241" s="877"/>
      <c r="F241" s="878"/>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6"/>
      <c r="B242" s="877"/>
      <c r="C242" s="877"/>
      <c r="D242" s="877"/>
      <c r="E242" s="877"/>
      <c r="F242" s="878"/>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6"/>
      <c r="B243" s="877"/>
      <c r="C243" s="877"/>
      <c r="D243" s="877"/>
      <c r="E243" s="877"/>
      <c r="F243" s="878"/>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6"/>
      <c r="B244" s="877"/>
      <c r="C244" s="877"/>
      <c r="D244" s="877"/>
      <c r="E244" s="877"/>
      <c r="F244" s="878"/>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6"/>
      <c r="B245" s="877"/>
      <c r="C245" s="877"/>
      <c r="D245" s="877"/>
      <c r="E245" s="877"/>
      <c r="F245" s="878"/>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6"/>
      <c r="B246" s="877"/>
      <c r="C246" s="877"/>
      <c r="D246" s="877"/>
      <c r="E246" s="877"/>
      <c r="F246" s="878"/>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6"/>
      <c r="B247" s="877"/>
      <c r="C247" s="877"/>
      <c r="D247" s="877"/>
      <c r="E247" s="877"/>
      <c r="F247" s="878"/>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6"/>
      <c r="B248" s="877"/>
      <c r="C248" s="877"/>
      <c r="D248" s="877"/>
      <c r="E248" s="877"/>
      <c r="F248" s="878"/>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6"/>
      <c r="B249" s="877"/>
      <c r="C249" s="877"/>
      <c r="D249" s="877"/>
      <c r="E249" s="877"/>
      <c r="F249" s="878"/>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6"/>
      <c r="B250" s="877"/>
      <c r="C250" s="877"/>
      <c r="D250" s="877"/>
      <c r="E250" s="877"/>
      <c r="F250" s="878"/>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6"/>
      <c r="B251" s="877"/>
      <c r="C251" s="877"/>
      <c r="D251" s="877"/>
      <c r="E251" s="877"/>
      <c r="F251" s="878"/>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6"/>
      <c r="B252" s="877"/>
      <c r="C252" s="877"/>
      <c r="D252" s="877"/>
      <c r="E252" s="877"/>
      <c r="F252" s="878"/>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6"/>
      <c r="B253" s="877"/>
      <c r="C253" s="877"/>
      <c r="D253" s="877"/>
      <c r="E253" s="877"/>
      <c r="F253" s="878"/>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6"/>
      <c r="B254" s="877"/>
      <c r="C254" s="877"/>
      <c r="D254" s="877"/>
      <c r="E254" s="877"/>
      <c r="F254" s="878"/>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6"/>
      <c r="B255" s="877"/>
      <c r="C255" s="877"/>
      <c r="D255" s="877"/>
      <c r="E255" s="877"/>
      <c r="F255" s="878"/>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6"/>
      <c r="B256" s="877"/>
      <c r="C256" s="877"/>
      <c r="D256" s="877"/>
      <c r="E256" s="877"/>
      <c r="F256" s="878"/>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6"/>
      <c r="B257" s="877"/>
      <c r="C257" s="877"/>
      <c r="D257" s="877"/>
      <c r="E257" s="877"/>
      <c r="F257" s="878"/>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6"/>
      <c r="B258" s="877"/>
      <c r="C258" s="877"/>
      <c r="D258" s="877"/>
      <c r="E258" s="877"/>
      <c r="F258" s="878"/>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6"/>
      <c r="B259" s="877"/>
      <c r="C259" s="877"/>
      <c r="D259" s="877"/>
      <c r="E259" s="877"/>
      <c r="F259" s="878"/>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6"/>
      <c r="B260" s="877"/>
      <c r="C260" s="877"/>
      <c r="D260" s="877"/>
      <c r="E260" s="877"/>
      <c r="F260" s="878"/>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6"/>
      <c r="B261" s="877"/>
      <c r="C261" s="877"/>
      <c r="D261" s="877"/>
      <c r="E261" s="877"/>
      <c r="F261" s="878"/>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6"/>
      <c r="B262" s="877"/>
      <c r="C262" s="877"/>
      <c r="D262" s="877"/>
      <c r="E262" s="877"/>
      <c r="F262" s="878"/>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6"/>
      <c r="B263" s="877"/>
      <c r="C263" s="877"/>
      <c r="D263" s="877"/>
      <c r="E263" s="877"/>
      <c r="F263" s="878"/>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6"/>
      <c r="B264" s="877"/>
      <c r="C264" s="877"/>
      <c r="D264" s="877"/>
      <c r="E264" s="877"/>
      <c r="F264" s="878"/>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896">
        <v>1</v>
      </c>
      <c r="B4" s="896">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896">
        <v>1</v>
      </c>
      <c r="B37" s="896">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896">
        <v>1</v>
      </c>
      <c r="B70" s="896">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896">
        <v>1</v>
      </c>
      <c r="B103" s="896">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896">
        <v>1</v>
      </c>
      <c r="B136" s="896">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896">
        <v>1</v>
      </c>
      <c r="B169" s="896">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896">
        <v>1</v>
      </c>
      <c r="B202" s="896">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896">
        <v>1</v>
      </c>
      <c r="B235" s="896">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896">
        <v>1</v>
      </c>
      <c r="B268" s="896">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896">
        <v>1</v>
      </c>
      <c r="B301" s="896">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896">
        <v>1</v>
      </c>
      <c r="B334" s="896">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896">
        <v>1</v>
      </c>
      <c r="B367" s="896">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896">
        <v>1</v>
      </c>
      <c r="B400" s="896">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896">
        <v>1</v>
      </c>
      <c r="B433" s="896">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896">
        <v>1</v>
      </c>
      <c r="B466" s="896">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896">
        <v>1</v>
      </c>
      <c r="B499" s="896">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896">
        <v>1</v>
      </c>
      <c r="B532" s="896">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896">
        <v>1</v>
      </c>
      <c r="B565" s="896">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896">
        <v>1</v>
      </c>
      <c r="B598" s="896">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896">
        <v>1</v>
      </c>
      <c r="B631" s="896">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896">
        <v>1</v>
      </c>
      <c r="B664" s="896">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896">
        <v>1</v>
      </c>
      <c r="B697" s="896">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896">
        <v>1</v>
      </c>
      <c r="B730" s="896">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896">
        <v>1</v>
      </c>
      <c r="B763" s="896">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896">
        <v>1</v>
      </c>
      <c r="B796" s="896">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896">
        <v>1</v>
      </c>
      <c r="B829" s="896">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896">
        <v>1</v>
      </c>
      <c r="B862" s="896">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896">
        <v>1</v>
      </c>
      <c r="B895" s="896">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896">
        <v>1</v>
      </c>
      <c r="B928" s="896">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896">
        <v>1</v>
      </c>
      <c r="B961" s="896">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896">
        <v>1</v>
      </c>
      <c r="B994" s="896">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896">
        <v>1</v>
      </c>
      <c r="B1027" s="896">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896">
        <v>1</v>
      </c>
      <c r="B1060" s="896">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896">
        <v>1</v>
      </c>
      <c r="B1093" s="896">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896">
        <v>1</v>
      </c>
      <c r="B1126" s="896">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896">
        <v>1</v>
      </c>
      <c r="B1159" s="896">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896">
        <v>1</v>
      </c>
      <c r="B1192" s="896">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896">
        <v>1</v>
      </c>
      <c r="B1225" s="896">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896">
        <v>1</v>
      </c>
      <c r="B1258" s="896">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896">
        <v>1</v>
      </c>
      <c r="B1291" s="896">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2019-04-22T09:13:51Z</cp:lastPrinted>
  <dcterms:created xsi:type="dcterms:W3CDTF">2012-03-13T00:50:25Z</dcterms:created>
  <dcterms:modified xsi:type="dcterms:W3CDTF">2019-08-19T04:45:13Z</dcterms:modified>
</cp:coreProperties>
</file>