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19（R1）公表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<sst xmlns="http://schemas.openxmlformats.org/spreadsheetml/2006/main" count="2943" uniqueCount="711">
  <si>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</si>
  <si>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</si>
  <si>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</si>
  <si>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</si>
  <si>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</si>
  <si>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</si>
  <si>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</si>
  <si>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</si>
  <si>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</si>
  <si>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</si>
  <si>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</si>
  <si>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</si>
  <si>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</si>
  <si>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</si>
  <si>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</si>
  <si>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</si>
  <si>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</si>
  <si>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</si>
  <si>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</si>
  <si>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</si>
  <si>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</si>
  <si>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</si>
  <si>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</si>
  <si>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</si>
  <si>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</si>
  <si>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</si>
  <si>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</si>
  <si>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</si>
  <si>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</si>
  <si>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</si>
  <si>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</si>
  <si>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</si>
  <si>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</si>
  <si>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</si>
  <si>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</si>
  <si>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</si>
  <si>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</si>
  <si>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</si>
  <si>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</si>
  <si>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</si>
  <si>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</si>
  <si>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</si>
  <si>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</si>
  <si>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</si>
  <si>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</si>
  <si>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</si>
  <si>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</si>
  <si>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</si>
  <si>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</si>
  <si>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</si>
  <si>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</si>
  <si>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</si>
  <si>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</si>
  <si>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</si>
  <si>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</si>
  <si>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</si>
  <si>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</si>
  <si>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</si>
  <si>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</si>
  <si>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</si>
  <si>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</si>
  <si>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</si>
  <si>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</si>
  <si>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</si>
  <si>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</si>
  <si>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</si>
  <si>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</si>
  <si>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</si>
  <si>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</si>
  <si>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</si>
  <si>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</si>
  <si>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</si>
  <si>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</si>
  <si>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</si>
  <si>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</si>
  <si>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</si>
  <si>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</si>
  <si>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</si>
  <si>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</si>
  <si>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</si>
  <si>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</si>
  <si>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</si>
  <si>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</si>
  <si>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</si>
  <si>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</si>
  <si>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</si>
  <si>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</si>
  <si>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</si>
  <si>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</si>
  <si>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</si>
  <si>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</si>
  <si>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</si>
  <si>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</si>
  <si>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</si>
  <si>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</si>
  <si>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</si>
  <si>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</si>
  <si>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</si>
  <si>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</si>
  <si>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</si>
  <si>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</si>
  <si>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</si>
  <si>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</si>
  <si>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</si>
  <si>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</si>
  <si>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</si>
  <si>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</si>
  <si>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</si>
  <si>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</si>
  <si>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</si>
  <si>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</si>
  <si>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</si>
  <si>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</si>
  <si>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</si>
  <si>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</si>
  <si>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</si>
  <si>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</si>
  <si>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</si>
  <si>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</si>
  <si>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</si>
  <si>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</si>
  <si>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</si>
  <si>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</si>
  <si>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</si>
  <si>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</si>
  <si>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</si>
  <si>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</si>
  <si>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</si>
  <si>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</si>
  <si>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</si>
  <si>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</si>
  <si>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</si>
  <si>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</si>
  <si>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</si>
  <si>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</si>
  <si>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</si>
  <si>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</si>
  <si>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</si>
  <si>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</si>
  <si>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</si>
  <si>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</si>
  <si>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</si>
  <si>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</si>
  <si>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</si>
  <si>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</si>
  <si>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</si>
  <si>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</si>
  <si>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</si>
  <si>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</si>
  <si>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</si>
  <si>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</si>
  <si>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</si>
  <si>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</si>
  <si>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</si>
  <si>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</si>
  <si>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</si>
  <si>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</si>
  <si>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</si>
  <si>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</si>
  <si>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</si>
  <si>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</si>
  <si>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</si>
  <si>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</si>
  <si>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</si>
  <si>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</si>
  <si>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</si>
  <si>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</si>
  <si>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</si>
  <si>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</si>
  <si>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</si>
  <si>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</si>
  <si>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</si>
  <si>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</si>
  <si>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</si>
  <si>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</si>
  <si>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</si>
  <si>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</si>
  <si>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</si>
  <si>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</si>
  <si>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</si>
  <si>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</si>
  <si>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</si>
  <si>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</si>
  <si>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</si>
  <si>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</si>
  <si>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</si>
  <si>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</si>
  <si>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</si>
  <si>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</si>
  <si>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</si>
  <si>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</si>
  <si>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</si>
  <si>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</si>
  <si>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</si>
  <si>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</si>
  <si>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</si>
  <si>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</si>
  <si>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</si>
  <si>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</si>
  <si>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</si>
  <si>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</si>
  <si>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</si>
  <si>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</si>
  <si>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</si>
  <si>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</si>
  <si>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</si>
  <si>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</si>
  <si>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</si>
  <si>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</si>
  <si>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</si>
  <si>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</si>
  <si>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</si>
  <si>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</si>
  <si>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</si>
  <si>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</si>
  <si>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</si>
  <si>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</si>
  <si>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</si>
  <si>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</si>
  <si>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</si>
  <si>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</si>
  <si>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</si>
  <si>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</si>
  <si>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</si>
  <si>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</si>
  <si>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</si>
  <si>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</si>
  <si>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</si>
  <si>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</si>
  <si>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</si>
  <si>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</si>
  <si>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</si>
  <si>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</si>
  <si>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</si>
  <si>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</si>
  <si>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</si>
  <si>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</si>
  <si>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</si>
  <si>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</si>
  <si>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</si>
  <si>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</si>
  <si>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</si>
  <si>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</si>
  <si>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</si>
  <si>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</si>
  <si>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</si>
  <si>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</si>
  <si>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</si>
  <si>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</si>
  <si>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</si>
  <si>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</si>
  <si>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</si>
  <si>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</si>
  <si>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</si>
  <si>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</si>
  <si>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</si>
  <si>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</si>
  <si>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</si>
  <si>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</si>
  <si>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</si>
  <si>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</si>
  <si>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</si>
  <si>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</si>
  <si>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</si>
  <si>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</si>
  <si>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</si>
  <si>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</si>
  <si>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</si>
  <si>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</si>
  <si>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</si>
  <si>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</si>
  <si>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</si>
  <si>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</si>
  <si>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</si>
  <si>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</si>
  <si>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</si>
  <si>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</si>
  <si>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</si>
  <si>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</si>
  <si>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</si>
  <si>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</si>
  <si>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</si>
  <si>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</si>
  <si>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</si>
  <si>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</si>
  <si>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</si>
  <si>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</si>
  <si>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</si>
  <si>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</si>
  <si>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</si>
  <si>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</si>
  <si>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</si>
  <si>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</si>
  <si>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</si>
  <si>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</si>
  <si>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</si>
  <si>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</si>
  <si>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</si>
  <si>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</si>
  <si>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</si>
  <si>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</si>
  <si>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</si>
  <si>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</si>
  <si>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</si>
  <si>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</si>
  <si>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</si>
  <si>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</si>
  <si>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</si>
  <si>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</si>
  <si>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</si>
  <si>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</si>
  <si>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</si>
  <si>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</si>
  <si>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</si>
  <si>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</si>
  <si>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</si>
  <si>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</si>
  <si>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</si>
  <si>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</si>
  <si>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</si>
  <si>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</si>
  <si>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</si>
  <si>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</si>
  <si>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</si>
  <si>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</si>
  <si>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</si>
  <si>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</si>
  <si>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</si>
  <si>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</si>
  <si>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</si>
  <si>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</si>
  <si>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</si>
  <si>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</si>
  <si>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</si>
  <si>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</si>
  <si>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</si>
  <si>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</si>
  <si>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</si>
  <si>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</si>
  <si>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</si>
  <si>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</si>
  <si>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</si>
  <si>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</si>
  <si>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</si>
  <si>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</si>
  <si>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</si>
  <si>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</si>
  <si>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</si>
  <si>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</si>
  <si>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</si>
  <si>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</si>
  <si>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</si>
  <si>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</si>
  <si>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</si>
  <si>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</si>
  <si>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</si>
  <si>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</si>
  <si>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</si>
  <si>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</si>
  <si>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</si>
  <si>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</si>
  <si>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</si>
  <si>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</si>
  <si>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</si>
  <si>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</si>
  <si>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</si>
  <si>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</si>
  <si>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</si>
  <si>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</si>
  <si>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</si>
  <si>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</si>
  <si>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</si>
  <si>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</si>
  <si>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</si>
  <si>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</si>
  <si>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</si>
  <si>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</si>
  <si>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</si>
  <si>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</si>
  <si>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</si>
  <si>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</si>
  <si>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</si>
  <si>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</si>
  <si>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</si>
  <si>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</si>
  <si>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</si>
  <si>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</si>
  <si>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</si>
  <si>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</si>
  <si>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</si>
  <si>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</si>
  <si>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</si>
  <si>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</si>
  <si>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</si>
  <si>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</si>
  <si>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</si>
  <si>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</si>
  <si>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</si>
  <si>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</si>
  <si>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</si>
  <si>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</si>
  <si>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</si>
  <si>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</si>
  <si>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</si>
  <si>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</si>
  <si>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</si>
  <si>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</si>
  <si>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</si>
  <si>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</si>
  <si>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</si>
  <si>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</si>
  <si>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</si>
  <si>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</si>
  <si>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</si>
  <si>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</si>
  <si>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</si>
  <si>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</si>
  <si>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</si>
  <si>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</si>
  <si>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</si>
  <si>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</si>
  <si>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</si>
  <si>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</si>
  <si>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</si>
  <si>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</si>
  <si>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</si>
  <si>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</si>
  <si>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</si>
  <si>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</si>
  <si>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</si>
  <si>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</si>
  <si>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</si>
  <si>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</si>
  <si>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</si>
  <si>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</si>
  <si>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</si>
  <si>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</si>
  <si>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</si>
  <si>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</si>
  <si>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</si>
  <si>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</si>
  <si>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</si>
  <si>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</si>
  <si>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</si>
  <si>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</si>
  <si>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</si>
  <si>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</si>
  <si>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</si>
  <si>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</si>
  <si>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</si>
  <si>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</si>
  <si>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</si>
  <si>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</si>
  <si>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</si>
  <si>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</si>
  <si>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</si>
  <si>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</si>
  <si>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</si>
  <si>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</si>
  <si>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</si>
  <si>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</si>
  <si>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</si>
  <si>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</si>
  <si>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</si>
  <si>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</si>
  <si>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</si>
  <si>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</si>
  <si>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</si>
  <si>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</si>
  <si>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</si>
  <si>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</si>
  <si>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</si>
  <si>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</si>
  <si>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</si>
  <si>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</si>
  <si>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</si>
  <si>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</si>
  <si>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</si>
  <si>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</si>
  <si>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</si>
  <si>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</si>
  <si>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</si>
  <si>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</si>
  <si>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</si>
  <si>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</si>
  <si>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</si>
  <si>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</si>
  <si>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</si>
  <si>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</si>
  <si>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</si>
  <si>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</si>
  <si>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</si>
  <si>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</si>
  <si>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</si>
  <si>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</si>
  <si>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</si>
  <si>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</si>
  <si>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</si>
  <si>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</si>
  <si>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</si>
  <si>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</si>
  <si>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</si>
  <si>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</si>
  <si>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</si>
  <si>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</si>
  <si>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</si>
  <si>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</si>
  <si>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</si>
  <si>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</si>
  <si>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</si>
  <si>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</si>
  <si>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</si>
  <si>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</si>
  <si>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</si>
  <si>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</si>
  <si>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</si>
  <si>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</si>
  <si>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</si>
  <si>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</si>
  <si>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</si>
  <si>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</si>
  <si>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</si>
  <si>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</si>
  <si>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</si>
  <si>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</si>
  <si>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</si>
  <si>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</si>
  <si>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</si>
  <si>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</si>
  <si>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</si>
  <si>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</si>
  <si>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</si>
  <si>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</si>
  <si>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</si>
  <si>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</si>
  <si>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</si>
  <si>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</si>
  <si>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</si>
  <si>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</si>
  <si>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</si>
  <si>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</si>
  <si>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</si>
  <si>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</si>
  <si>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</si>
  <si>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</si>
  <si>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</si>
  <si>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</si>
  <si>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</si>
  <si>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</si>
  <si>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</si>
  <si>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</si>
  <si>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</si>
  <si>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</si>
  <si>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</si>
  <si>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</si>
  <si>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</si>
  <si>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</si>
  <si>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</si>
  <si>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</si>
  <si>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</si>
  <si>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視覚障害者用図書事業等</t>
    <rPh sb="0" eb="2">
      <t>シカク</t>
    </rPh>
    <rPh sb="2" eb="5">
      <t>ショウガイシャ</t>
    </rPh>
    <rPh sb="5" eb="6">
      <t>ヨウ</t>
    </rPh>
    <rPh sb="6" eb="8">
      <t>トショ</t>
    </rPh>
    <rPh sb="8" eb="10">
      <t>ジギョウ</t>
    </rPh>
    <rPh sb="10" eb="11">
      <t>トウ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</si>
  <si>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</si>
  <si>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企画課自立支援振興室
企画課施設管理室</t>
    <rPh sb="0" eb="3">
      <t>キカクカ</t>
    </rPh>
    <rPh sb="3" eb="5">
      <t>ジリツ</t>
    </rPh>
    <rPh sb="5" eb="7">
      <t>シエン</t>
    </rPh>
    <rPh sb="7" eb="10">
      <t>シンコウシツ</t>
    </rPh>
    <rPh sb="11" eb="14">
      <t>キカクカ</t>
    </rPh>
    <rPh sb="14" eb="16">
      <t>シセツ</t>
    </rPh>
    <rPh sb="16" eb="19">
      <t>カンリシツ</t>
    </rPh>
    <phoneticPr fontId="5"/>
  </si>
  <si>
    <t>○</t>
  </si>
  <si>
    <t>-</t>
    <phoneticPr fontId="5"/>
  </si>
  <si>
    <t>・障害者基本計画
・「視覚障害者用図書事業等委託費の交付について」（平成26年３月20日発障0320第３号及び第４号厚生労働事務次官通知）
・「視覚障害者用図書事業等委託費の交付について」（平成20年９月26日厚生労働省発障第0929001号厚生労働事務次官通知）
・「視覚障害者用図書事業等委託費（福祉機器開発普及等事業）の交付について」（平成20年５月28日厚生労働省発障第0528003号厚生労働事務次官通知）　等
・「視覚障害者用図書事業等委託費（心身障害児等の療育に関する研究等事業）の交付について」（平成20年５月16日厚生労働省発障第0516002号厚生労働事務次官通知）</t>
    <phoneticPr fontId="5"/>
  </si>
  <si>
    <t>　視覚や身体に障害のある方が、安定した生活を送ることができるよう、情報のバリアフリー化や必要な用具購入の斡旋また生活相談や必要な機器開発を促進するための支援等を行い、自立と社会参加の促進を目的とする。</t>
    <phoneticPr fontId="5"/>
  </si>
  <si>
    <t>以下の事業に対して補助を行う。（補助率10／10）
○（社福）日本ライトハウスが実施する視覚障害児者の教養・学習等の向上に資する図書の製作・貸出、生活訓練指導員の養成
○（社福）日本盲人会連合が実施する盲人用具を容易に入手できるための販売斡旋及び国内外の障害保健福祉関連情報の点字化・音声化と提供
○（公財）日本障害者リハビリテーション協会が実施する障害者の各種相談等を行う全国障害者総合福祉センターの運営
○（社福）日本点字図書館が実施する視覚障害者図書の製作・貸出、盲人用具を容易に入手できるための販売斡旋
○（公財）テクノエイド協会が実施する福祉機器の開発・普及
○（社福）日本肢体不自由児協会が運営する心身障害児総合医療療育センターが実施する療育技術者等への現任訓練及び養成等</t>
    <phoneticPr fontId="5"/>
  </si>
  <si>
    <t>-</t>
    <phoneticPr fontId="5"/>
  </si>
  <si>
    <t>-</t>
    <phoneticPr fontId="5"/>
  </si>
  <si>
    <t>-</t>
    <phoneticPr fontId="5"/>
  </si>
  <si>
    <t>-</t>
    <phoneticPr fontId="5"/>
  </si>
  <si>
    <t>身体障害者福祉促進事業委託費</t>
    <rPh sb="0" eb="2">
      <t>シンタイ</t>
    </rPh>
    <rPh sb="2" eb="5">
      <t>ショウガイシャ</t>
    </rPh>
    <rPh sb="5" eb="7">
      <t>フクシ</t>
    </rPh>
    <rPh sb="7" eb="9">
      <t>ソクシン</t>
    </rPh>
    <rPh sb="9" eb="11">
      <t>ジギョウ</t>
    </rPh>
    <rPh sb="11" eb="14">
      <t>イタクヒ</t>
    </rPh>
    <phoneticPr fontId="5"/>
  </si>
  <si>
    <t>各所修繕</t>
    <rPh sb="0" eb="2">
      <t>カクショ</t>
    </rPh>
    <rPh sb="2" eb="4">
      <t>シュウゼン</t>
    </rPh>
    <phoneticPr fontId="5"/>
  </si>
  <si>
    <t>点字図書及び録音図書の貸出件数が、前年度の貸出件数を上回る。</t>
    <rPh sb="0" eb="2">
      <t>テンジ</t>
    </rPh>
    <rPh sb="2" eb="4">
      <t>トショ</t>
    </rPh>
    <rPh sb="4" eb="5">
      <t>オヨ</t>
    </rPh>
    <rPh sb="6" eb="8">
      <t>ロクオン</t>
    </rPh>
    <rPh sb="8" eb="10">
      <t>トショ</t>
    </rPh>
    <rPh sb="11" eb="12">
      <t>カ</t>
    </rPh>
    <rPh sb="12" eb="13">
      <t>ダ</t>
    </rPh>
    <rPh sb="13" eb="15">
      <t>ケンスウ</t>
    </rPh>
    <rPh sb="17" eb="20">
      <t>ゼンネンド</t>
    </rPh>
    <rPh sb="21" eb="23">
      <t>カシダシ</t>
    </rPh>
    <rPh sb="23" eb="25">
      <t>ケンスウ</t>
    </rPh>
    <rPh sb="26" eb="28">
      <t>ウワマワ</t>
    </rPh>
    <phoneticPr fontId="5"/>
  </si>
  <si>
    <t>点字図書及び録音図書の貸出件数</t>
    <rPh sb="0" eb="2">
      <t>テンジ</t>
    </rPh>
    <rPh sb="2" eb="4">
      <t>トショ</t>
    </rPh>
    <rPh sb="4" eb="5">
      <t>オヨ</t>
    </rPh>
    <rPh sb="6" eb="8">
      <t>ロクオン</t>
    </rPh>
    <rPh sb="8" eb="10">
      <t>トショ</t>
    </rPh>
    <rPh sb="11" eb="12">
      <t>カ</t>
    </rPh>
    <rPh sb="12" eb="13">
      <t>ダ</t>
    </rPh>
    <rPh sb="13" eb="15">
      <t>ケンスウ</t>
    </rPh>
    <phoneticPr fontId="5"/>
  </si>
  <si>
    <t>冊</t>
    <rPh sb="0" eb="1">
      <t>サツ</t>
    </rPh>
    <phoneticPr fontId="5"/>
  </si>
  <si>
    <t>-</t>
    <phoneticPr fontId="5"/>
  </si>
  <si>
    <t>盲人用具の斡旋件数が、前年度の斡旋件数を上回る。</t>
    <rPh sb="0" eb="2">
      <t>モウジン</t>
    </rPh>
    <rPh sb="2" eb="4">
      <t>ヨウグ</t>
    </rPh>
    <rPh sb="5" eb="7">
      <t>アッセン</t>
    </rPh>
    <rPh sb="7" eb="9">
      <t>ケンスウ</t>
    </rPh>
    <rPh sb="11" eb="14">
      <t>ゼンネンド</t>
    </rPh>
    <rPh sb="15" eb="17">
      <t>アッセン</t>
    </rPh>
    <rPh sb="17" eb="19">
      <t>ケンスウ</t>
    </rPh>
    <rPh sb="20" eb="22">
      <t>ウワマワ</t>
    </rPh>
    <phoneticPr fontId="5"/>
  </si>
  <si>
    <t>盲人用具の斡旋件数</t>
    <rPh sb="0" eb="2">
      <t>モウジン</t>
    </rPh>
    <rPh sb="2" eb="4">
      <t>ヨウグ</t>
    </rPh>
    <rPh sb="5" eb="7">
      <t>アッセン</t>
    </rPh>
    <rPh sb="7" eb="9">
      <t>ケンスウ</t>
    </rPh>
    <phoneticPr fontId="5"/>
  </si>
  <si>
    <t>心身障害児等の療育に関する研究等事業計画書及び事業実績報告</t>
    <rPh sb="0" eb="2">
      <t>シンシン</t>
    </rPh>
    <rPh sb="2" eb="5">
      <t>ショウガイジ</t>
    </rPh>
    <rPh sb="5" eb="6">
      <t>トウ</t>
    </rPh>
    <rPh sb="7" eb="9">
      <t>リョウイク</t>
    </rPh>
    <rPh sb="10" eb="11">
      <t>カン</t>
    </rPh>
    <rPh sb="13" eb="15">
      <t>ケンキュウ</t>
    </rPh>
    <rPh sb="15" eb="16">
      <t>トウ</t>
    </rPh>
    <rPh sb="16" eb="18">
      <t>ジギョウ</t>
    </rPh>
    <rPh sb="18" eb="21">
      <t>ケイカクショ</t>
    </rPh>
    <rPh sb="21" eb="22">
      <t>オヨ</t>
    </rPh>
    <rPh sb="23" eb="25">
      <t>ジギョウ</t>
    </rPh>
    <rPh sb="25" eb="27">
      <t>ジッセキ</t>
    </rPh>
    <rPh sb="27" eb="29">
      <t>ホウコク</t>
    </rPh>
    <phoneticPr fontId="5"/>
  </si>
  <si>
    <t>人</t>
    <rPh sb="0" eb="1">
      <t>ニン</t>
    </rPh>
    <phoneticPr fontId="5"/>
  </si>
  <si>
    <t>全国障害者総合福祉センターの研修会の出席者数が定員数を満たす。</t>
    <rPh sb="0" eb="2">
      <t>ゼンコク</t>
    </rPh>
    <rPh sb="2" eb="5">
      <t>ショウガイシャ</t>
    </rPh>
    <rPh sb="5" eb="7">
      <t>ソウゴウ</t>
    </rPh>
    <rPh sb="7" eb="9">
      <t>フクシ</t>
    </rPh>
    <rPh sb="14" eb="17">
      <t>ケンシュウカイ</t>
    </rPh>
    <rPh sb="18" eb="21">
      <t>シュッセキシャ</t>
    </rPh>
    <rPh sb="21" eb="22">
      <t>スウ</t>
    </rPh>
    <rPh sb="23" eb="25">
      <t>テイイン</t>
    </rPh>
    <rPh sb="25" eb="26">
      <t>カズ</t>
    </rPh>
    <rPh sb="27" eb="28">
      <t>ミ</t>
    </rPh>
    <phoneticPr fontId="5"/>
  </si>
  <si>
    <t>全国障害者総合福祉センターの研修会の出席者数</t>
    <phoneticPr fontId="5"/>
  </si>
  <si>
    <t>心身障害児総合医療療育センターの講習会の出席者数が、定員数を満たす。</t>
    <rPh sb="0" eb="2">
      <t>シンシン</t>
    </rPh>
    <rPh sb="2" eb="5">
      <t>ショウガイジ</t>
    </rPh>
    <rPh sb="5" eb="7">
      <t>ソウゴウ</t>
    </rPh>
    <rPh sb="7" eb="9">
      <t>イリョウ</t>
    </rPh>
    <rPh sb="9" eb="11">
      <t>リョウイク</t>
    </rPh>
    <rPh sb="16" eb="19">
      <t>コウシュウカイ</t>
    </rPh>
    <rPh sb="20" eb="23">
      <t>シュッセキシャ</t>
    </rPh>
    <rPh sb="23" eb="24">
      <t>スウ</t>
    </rPh>
    <rPh sb="26" eb="29">
      <t>テイインスウ</t>
    </rPh>
    <rPh sb="30" eb="31">
      <t>ミ</t>
    </rPh>
    <phoneticPr fontId="5"/>
  </si>
  <si>
    <t>心身障害児総合医療療育センターの講習会の出席者数</t>
    <rPh sb="0" eb="2">
      <t>シンシン</t>
    </rPh>
    <rPh sb="2" eb="5">
      <t>ショウガイジ</t>
    </rPh>
    <rPh sb="5" eb="7">
      <t>ソウゴウ</t>
    </rPh>
    <rPh sb="7" eb="9">
      <t>イリョウ</t>
    </rPh>
    <rPh sb="9" eb="11">
      <t>リョウイク</t>
    </rPh>
    <rPh sb="16" eb="19">
      <t>コウシュウカイ</t>
    </rPh>
    <rPh sb="20" eb="23">
      <t>シュッセキシャ</t>
    </rPh>
    <rPh sb="23" eb="24">
      <t>スウ</t>
    </rPh>
    <phoneticPr fontId="5"/>
  </si>
  <si>
    <t>点字図書及び録音図書の製作数</t>
    <rPh sb="0" eb="2">
      <t>テンジ</t>
    </rPh>
    <rPh sb="2" eb="4">
      <t>トショ</t>
    </rPh>
    <rPh sb="4" eb="5">
      <t>オヨ</t>
    </rPh>
    <rPh sb="6" eb="8">
      <t>ロクオン</t>
    </rPh>
    <rPh sb="8" eb="10">
      <t>トショ</t>
    </rPh>
    <rPh sb="11" eb="13">
      <t>セイサク</t>
    </rPh>
    <rPh sb="13" eb="14">
      <t>スウ</t>
    </rPh>
    <phoneticPr fontId="5"/>
  </si>
  <si>
    <t>タイトル</t>
    <phoneticPr fontId="5"/>
  </si>
  <si>
    <t>タイトル</t>
    <phoneticPr fontId="5"/>
  </si>
  <si>
    <t>回</t>
    <rPh sb="0" eb="1">
      <t>カイ</t>
    </rPh>
    <phoneticPr fontId="5"/>
  </si>
  <si>
    <t>全国障害者総合福祉センターにおける研修会の回数</t>
    <rPh sb="0" eb="2">
      <t>ゼンコク</t>
    </rPh>
    <rPh sb="2" eb="5">
      <t>ショウガイシャ</t>
    </rPh>
    <rPh sb="5" eb="7">
      <t>ソウゴウ</t>
    </rPh>
    <rPh sb="7" eb="9">
      <t>フクシ</t>
    </rPh>
    <rPh sb="17" eb="20">
      <t>ケンシュウカイ</t>
    </rPh>
    <rPh sb="21" eb="23">
      <t>カイスウ</t>
    </rPh>
    <phoneticPr fontId="5"/>
  </si>
  <si>
    <t>福祉用具ニーズ情報収集・提供システムにおける障害者のニーズ投稿件数</t>
    <rPh sb="0" eb="2">
      <t>フクシ</t>
    </rPh>
    <rPh sb="2" eb="4">
      <t>ヨウグ</t>
    </rPh>
    <rPh sb="7" eb="9">
      <t>ジョウホウ</t>
    </rPh>
    <rPh sb="9" eb="11">
      <t>シュウシュウ</t>
    </rPh>
    <rPh sb="12" eb="14">
      <t>テイキョウ</t>
    </rPh>
    <rPh sb="22" eb="25">
      <t>ショウガイシャ</t>
    </rPh>
    <rPh sb="29" eb="31">
      <t>トウコウ</t>
    </rPh>
    <rPh sb="31" eb="33">
      <t>ケンスウ</t>
    </rPh>
    <phoneticPr fontId="5"/>
  </si>
  <si>
    <t>件</t>
    <rPh sb="0" eb="1">
      <t>ケン</t>
    </rPh>
    <phoneticPr fontId="5"/>
  </si>
  <si>
    <t>心身障害児総合医療療育センターの講習会の開催回数</t>
    <rPh sb="0" eb="2">
      <t>シンシン</t>
    </rPh>
    <rPh sb="2" eb="5">
      <t>ショウガイジ</t>
    </rPh>
    <rPh sb="5" eb="7">
      <t>ソウゴウ</t>
    </rPh>
    <rPh sb="7" eb="9">
      <t>イリョウ</t>
    </rPh>
    <rPh sb="9" eb="11">
      <t>リョウイク</t>
    </rPh>
    <rPh sb="16" eb="19">
      <t>コウシュウカイ</t>
    </rPh>
    <rPh sb="20" eb="22">
      <t>カイサイ</t>
    </rPh>
    <rPh sb="22" eb="24">
      <t>カイスウ</t>
    </rPh>
    <phoneticPr fontId="5"/>
  </si>
  <si>
    <t>X：視覚障害者用図書事業実績額（千円）
／
Y：点字図書及録音図書の製作数（タイトル）　　　　　　　　　　　　　　</t>
    <rPh sb="2" eb="4">
      <t>シカク</t>
    </rPh>
    <rPh sb="4" eb="7">
      <t>ショウガイシャ</t>
    </rPh>
    <rPh sb="7" eb="8">
      <t>ヨウ</t>
    </rPh>
    <rPh sb="8" eb="10">
      <t>トショ</t>
    </rPh>
    <rPh sb="10" eb="12">
      <t>ジギョウ</t>
    </rPh>
    <rPh sb="12" eb="15">
      <t>ジッセキガク</t>
    </rPh>
    <rPh sb="16" eb="18">
      <t>センエン</t>
    </rPh>
    <rPh sb="24" eb="26">
      <t>テンジ</t>
    </rPh>
    <rPh sb="26" eb="28">
      <t>トショ</t>
    </rPh>
    <rPh sb="28" eb="29">
      <t>オヨ</t>
    </rPh>
    <rPh sb="29" eb="31">
      <t>ロクオン</t>
    </rPh>
    <rPh sb="31" eb="33">
      <t>トショ</t>
    </rPh>
    <rPh sb="34" eb="36">
      <t>セイサク</t>
    </rPh>
    <rPh sb="36" eb="37">
      <t>スウ</t>
    </rPh>
    <phoneticPr fontId="5"/>
  </si>
  <si>
    <t>千円</t>
    <rPh sb="0" eb="2">
      <t>センエン</t>
    </rPh>
    <phoneticPr fontId="5"/>
  </si>
  <si>
    <t>　X/Y</t>
    <phoneticPr fontId="5"/>
  </si>
  <si>
    <t>125,712
/
150</t>
    <phoneticPr fontId="5"/>
  </si>
  <si>
    <t>112,460
/
123</t>
    <phoneticPr fontId="5"/>
  </si>
  <si>
    <t>X：視覚障害者行政情報等提供事業実績額（千円）
／　
Y：視覚障害者のための行政情報誌の発行回数（回）</t>
    <rPh sb="2" eb="4">
      <t>シカク</t>
    </rPh>
    <rPh sb="4" eb="7">
      <t>ショウガイシャ</t>
    </rPh>
    <rPh sb="7" eb="9">
      <t>ギョウセイ</t>
    </rPh>
    <rPh sb="9" eb="11">
      <t>ジョウホウ</t>
    </rPh>
    <rPh sb="11" eb="12">
      <t>トウ</t>
    </rPh>
    <rPh sb="12" eb="14">
      <t>テイキョウ</t>
    </rPh>
    <rPh sb="14" eb="16">
      <t>ジギョウ</t>
    </rPh>
    <rPh sb="16" eb="19">
      <t>ジッセキガク</t>
    </rPh>
    <rPh sb="20" eb="22">
      <t>センエン</t>
    </rPh>
    <rPh sb="29" eb="31">
      <t>シカク</t>
    </rPh>
    <rPh sb="31" eb="34">
      <t>ショウガイシャ</t>
    </rPh>
    <rPh sb="38" eb="40">
      <t>ギョウセイ</t>
    </rPh>
    <rPh sb="40" eb="43">
      <t>ジョウホウシ</t>
    </rPh>
    <rPh sb="44" eb="46">
      <t>ハッコウ</t>
    </rPh>
    <rPh sb="46" eb="48">
      <t>カイスウ</t>
    </rPh>
    <rPh sb="49" eb="50">
      <t>カイ</t>
    </rPh>
    <phoneticPr fontId="5"/>
  </si>
  <si>
    <t>　X/Y</t>
    <phoneticPr fontId="5"/>
  </si>
  <si>
    <t>34,165
/
16</t>
    <phoneticPr fontId="5"/>
  </si>
  <si>
    <t>33,675
/
16</t>
    <phoneticPr fontId="5"/>
  </si>
  <si>
    <t>X：全国障害者総合福祉センターにおける研修会に係る実績額（千円）
／　　
Y：全国障害者総合福祉センターにおける研修会の回数（回）　　　　　　　　　　　　</t>
    <rPh sb="2" eb="4">
      <t>ゼンコク</t>
    </rPh>
    <rPh sb="4" eb="7">
      <t>ショウガイシャ</t>
    </rPh>
    <rPh sb="7" eb="9">
      <t>ソウゴウ</t>
    </rPh>
    <rPh sb="9" eb="11">
      <t>フクシ</t>
    </rPh>
    <rPh sb="19" eb="22">
      <t>ケンシュウカイ</t>
    </rPh>
    <rPh sb="23" eb="24">
      <t>カカ</t>
    </rPh>
    <rPh sb="25" eb="28">
      <t>ジッセキガク</t>
    </rPh>
    <rPh sb="29" eb="31">
      <t>センエン</t>
    </rPh>
    <rPh sb="39" eb="41">
      <t>ゼンコク</t>
    </rPh>
    <rPh sb="41" eb="44">
      <t>ショウガイシャ</t>
    </rPh>
    <rPh sb="44" eb="46">
      <t>ソウゴウ</t>
    </rPh>
    <rPh sb="46" eb="48">
      <t>フクシ</t>
    </rPh>
    <rPh sb="56" eb="59">
      <t>ケンシュウカイ</t>
    </rPh>
    <rPh sb="60" eb="62">
      <t>カイスウ</t>
    </rPh>
    <rPh sb="63" eb="64">
      <t>カイ</t>
    </rPh>
    <phoneticPr fontId="5"/>
  </si>
  <si>
    <t>3,087
/
11</t>
    <phoneticPr fontId="5"/>
  </si>
  <si>
    <t>1,738
/
4</t>
    <phoneticPr fontId="5"/>
  </si>
  <si>
    <t>X：福祉機器開発普及等事業実績額（千円）
／　　　　　　　　　　　　　　
Y:福祉用具ニーズ情報収集・提供システムにおける障害やのニーズ投稿件数（件）</t>
    <rPh sb="2" eb="4">
      <t>フクシ</t>
    </rPh>
    <rPh sb="4" eb="6">
      <t>キキ</t>
    </rPh>
    <rPh sb="6" eb="8">
      <t>カイハツ</t>
    </rPh>
    <rPh sb="8" eb="10">
      <t>フキュウ</t>
    </rPh>
    <rPh sb="10" eb="11">
      <t>トウ</t>
    </rPh>
    <rPh sb="11" eb="13">
      <t>ジギョウ</t>
    </rPh>
    <rPh sb="13" eb="16">
      <t>ジッセキガク</t>
    </rPh>
    <rPh sb="17" eb="19">
      <t>センエン</t>
    </rPh>
    <rPh sb="39" eb="41">
      <t>フクシ</t>
    </rPh>
    <rPh sb="41" eb="43">
      <t>ヨウグ</t>
    </rPh>
    <rPh sb="46" eb="48">
      <t>ジョウホウ</t>
    </rPh>
    <rPh sb="48" eb="50">
      <t>シュウシュウ</t>
    </rPh>
    <rPh sb="51" eb="53">
      <t>テイキョウ</t>
    </rPh>
    <rPh sb="61" eb="63">
      <t>ショウガイ</t>
    </rPh>
    <rPh sb="68" eb="70">
      <t>トウコウ</t>
    </rPh>
    <rPh sb="70" eb="72">
      <t>ケンスウ</t>
    </rPh>
    <rPh sb="73" eb="74">
      <t>ケン</t>
    </rPh>
    <phoneticPr fontId="5"/>
  </si>
  <si>
    <t>8,803
/
650</t>
    <phoneticPr fontId="5"/>
  </si>
  <si>
    <t>7,922
/
705</t>
    <phoneticPr fontId="5"/>
  </si>
  <si>
    <t>X：心身障害児等の療育に関する研究等事業実績額（千円）
／　　　　　　　　　　　　　　
Y：講習会の開催回数（回）</t>
    <rPh sb="2" eb="4">
      <t>シンシン</t>
    </rPh>
    <rPh sb="4" eb="7">
      <t>ショウガイジ</t>
    </rPh>
    <rPh sb="7" eb="8">
      <t>トウ</t>
    </rPh>
    <rPh sb="9" eb="11">
      <t>リョウイク</t>
    </rPh>
    <rPh sb="12" eb="13">
      <t>カン</t>
    </rPh>
    <rPh sb="15" eb="17">
      <t>ケンキュウ</t>
    </rPh>
    <rPh sb="17" eb="18">
      <t>トウ</t>
    </rPh>
    <rPh sb="18" eb="20">
      <t>ジギョウ</t>
    </rPh>
    <rPh sb="20" eb="23">
      <t>ジッセキガク</t>
    </rPh>
    <rPh sb="24" eb="26">
      <t>センエン</t>
    </rPh>
    <rPh sb="46" eb="49">
      <t>コウシュウカイ</t>
    </rPh>
    <rPh sb="50" eb="52">
      <t>カイサイ</t>
    </rPh>
    <rPh sb="52" eb="54">
      <t>カイスウ</t>
    </rPh>
    <rPh sb="55" eb="56">
      <t>カイ</t>
    </rPh>
    <phoneticPr fontId="5"/>
  </si>
  <si>
    <t>25,689
/
31</t>
    <phoneticPr fontId="5"/>
  </si>
  <si>
    <t>23,120
/
30</t>
    <phoneticPr fontId="5"/>
  </si>
  <si>
    <t>　視覚に障害のある方が利用できる点字・音声図書や国内外の行政情報等の作成や貸出、視覚や身体に障害のある方が生活する上で必要となる訓練や機器の開発促進、各種相談を行うセンターを運営することにより、視覚や身体に障害のある方の自立と社会参加を支援するための体制整備に寄与する。</t>
    <rPh sb="1" eb="3">
      <t>シカク</t>
    </rPh>
    <rPh sb="4" eb="6">
      <t>ショウガイ</t>
    </rPh>
    <rPh sb="9" eb="10">
      <t>カタ</t>
    </rPh>
    <rPh sb="11" eb="13">
      <t>リヨウ</t>
    </rPh>
    <rPh sb="16" eb="18">
      <t>テンジ</t>
    </rPh>
    <rPh sb="19" eb="21">
      <t>オンセイ</t>
    </rPh>
    <rPh sb="21" eb="23">
      <t>トショ</t>
    </rPh>
    <rPh sb="24" eb="27">
      <t>コクナイガイ</t>
    </rPh>
    <rPh sb="28" eb="30">
      <t>ギョウセイ</t>
    </rPh>
    <rPh sb="30" eb="32">
      <t>ジョウホウ</t>
    </rPh>
    <rPh sb="32" eb="33">
      <t>トウ</t>
    </rPh>
    <rPh sb="34" eb="36">
      <t>サクセイ</t>
    </rPh>
    <rPh sb="37" eb="39">
      <t>カシダシ</t>
    </rPh>
    <rPh sb="40" eb="42">
      <t>シカク</t>
    </rPh>
    <rPh sb="43" eb="45">
      <t>シンタイ</t>
    </rPh>
    <rPh sb="46" eb="48">
      <t>ショウガイ</t>
    </rPh>
    <rPh sb="51" eb="52">
      <t>カタ</t>
    </rPh>
    <rPh sb="53" eb="55">
      <t>セイカツ</t>
    </rPh>
    <rPh sb="57" eb="58">
      <t>ウエ</t>
    </rPh>
    <rPh sb="59" eb="61">
      <t>ヒツヨウ</t>
    </rPh>
    <rPh sb="64" eb="66">
      <t>クンレン</t>
    </rPh>
    <rPh sb="67" eb="69">
      <t>キキ</t>
    </rPh>
    <rPh sb="70" eb="72">
      <t>カイハツ</t>
    </rPh>
    <rPh sb="72" eb="74">
      <t>ソクシン</t>
    </rPh>
    <rPh sb="75" eb="77">
      <t>カクシュ</t>
    </rPh>
    <rPh sb="77" eb="79">
      <t>ソウダン</t>
    </rPh>
    <rPh sb="80" eb="81">
      <t>オコナ</t>
    </rPh>
    <rPh sb="87" eb="89">
      <t>ウンエイ</t>
    </rPh>
    <rPh sb="97" eb="99">
      <t>シカク</t>
    </rPh>
    <rPh sb="100" eb="102">
      <t>シンタイ</t>
    </rPh>
    <rPh sb="103" eb="105">
      <t>ショウガイ</t>
    </rPh>
    <rPh sb="108" eb="109">
      <t>カタ</t>
    </rPh>
    <rPh sb="110" eb="112">
      <t>ジリツ</t>
    </rPh>
    <rPh sb="113" eb="115">
      <t>シャカイ</t>
    </rPh>
    <rPh sb="115" eb="117">
      <t>サンカ</t>
    </rPh>
    <rPh sb="118" eb="120">
      <t>シエン</t>
    </rPh>
    <rPh sb="125" eb="127">
      <t>タイセイ</t>
    </rPh>
    <rPh sb="127" eb="129">
      <t>セイビ</t>
    </rPh>
    <rPh sb="130" eb="132">
      <t>キヨ</t>
    </rPh>
    <phoneticPr fontId="5"/>
  </si>
  <si>
    <t>　図書や国内外の行政情報等の提供、生活訓練や必要な機器開発促進、また各種相談に応じるセンターの運営により、視覚や身体に障害のある方の自立と社会参加の促進に資する。</t>
    <rPh sb="1" eb="3">
      <t>トショ</t>
    </rPh>
    <rPh sb="4" eb="7">
      <t>コクナイガイ</t>
    </rPh>
    <rPh sb="8" eb="10">
      <t>ギョウセイ</t>
    </rPh>
    <rPh sb="10" eb="12">
      <t>ジョウホウ</t>
    </rPh>
    <rPh sb="12" eb="13">
      <t>トウ</t>
    </rPh>
    <rPh sb="14" eb="16">
      <t>テイキョウ</t>
    </rPh>
    <rPh sb="17" eb="19">
      <t>セイカツ</t>
    </rPh>
    <rPh sb="19" eb="21">
      <t>クンレン</t>
    </rPh>
    <rPh sb="22" eb="24">
      <t>ヒツヨウ</t>
    </rPh>
    <rPh sb="25" eb="27">
      <t>キキ</t>
    </rPh>
    <rPh sb="27" eb="29">
      <t>カイハツ</t>
    </rPh>
    <rPh sb="29" eb="31">
      <t>ソクシン</t>
    </rPh>
    <rPh sb="34" eb="36">
      <t>カクシュ</t>
    </rPh>
    <rPh sb="36" eb="38">
      <t>ソウダン</t>
    </rPh>
    <rPh sb="39" eb="40">
      <t>オウ</t>
    </rPh>
    <rPh sb="47" eb="49">
      <t>ウンエイ</t>
    </rPh>
    <rPh sb="53" eb="55">
      <t>シカク</t>
    </rPh>
    <rPh sb="56" eb="58">
      <t>シンタイ</t>
    </rPh>
    <rPh sb="59" eb="61">
      <t>ショウガイ</t>
    </rPh>
    <rPh sb="64" eb="65">
      <t>カタ</t>
    </rPh>
    <rPh sb="66" eb="68">
      <t>ジリツ</t>
    </rPh>
    <rPh sb="69" eb="71">
      <t>シャカイ</t>
    </rPh>
    <rPh sb="71" eb="73">
      <t>サンカ</t>
    </rPh>
    <rPh sb="74" eb="76">
      <t>ソクシン</t>
    </rPh>
    <rPh sb="77" eb="78">
      <t>シ</t>
    </rPh>
    <phoneticPr fontId="5"/>
  </si>
  <si>
    <t>無</t>
  </si>
  <si>
    <t>有</t>
  </si>
  <si>
    <t>　事業の委託先は、それぞれの事業を完遂するために必要な技術力や設備を兼ね備えた団体を選定しており、支出先の選定は妥当である。なお、委託先における事業の運営に必要となるデータベースの構築業務の委託について随意契約がなされているが、業者の選定は公募により適切に行われている。</t>
    <rPh sb="1" eb="3">
      <t>ジギョウ</t>
    </rPh>
    <rPh sb="4" eb="7">
      <t>イタクサキ</t>
    </rPh>
    <rPh sb="14" eb="16">
      <t>ジギョウ</t>
    </rPh>
    <rPh sb="17" eb="19">
      <t>カンツイ</t>
    </rPh>
    <rPh sb="24" eb="26">
      <t>ヒツヨウ</t>
    </rPh>
    <rPh sb="27" eb="30">
      <t>ギジュツリョク</t>
    </rPh>
    <rPh sb="31" eb="33">
      <t>セツビ</t>
    </rPh>
    <rPh sb="34" eb="35">
      <t>カ</t>
    </rPh>
    <rPh sb="36" eb="37">
      <t>ソナ</t>
    </rPh>
    <rPh sb="39" eb="41">
      <t>ダンタイ</t>
    </rPh>
    <rPh sb="42" eb="44">
      <t>センテイ</t>
    </rPh>
    <rPh sb="49" eb="51">
      <t>シシュツ</t>
    </rPh>
    <rPh sb="51" eb="52">
      <t>サキ</t>
    </rPh>
    <rPh sb="53" eb="55">
      <t>センテイ</t>
    </rPh>
    <rPh sb="56" eb="58">
      <t>ダトウ</t>
    </rPh>
    <rPh sb="65" eb="68">
      <t>イタクサキ</t>
    </rPh>
    <rPh sb="72" eb="74">
      <t>ジギョウ</t>
    </rPh>
    <rPh sb="75" eb="77">
      <t>ウンエイ</t>
    </rPh>
    <rPh sb="78" eb="80">
      <t>ヒツヨウ</t>
    </rPh>
    <rPh sb="90" eb="92">
      <t>コウチク</t>
    </rPh>
    <rPh sb="92" eb="94">
      <t>ギョウム</t>
    </rPh>
    <rPh sb="95" eb="97">
      <t>イタク</t>
    </rPh>
    <rPh sb="101" eb="103">
      <t>ズイイ</t>
    </rPh>
    <rPh sb="103" eb="105">
      <t>ケイヤク</t>
    </rPh>
    <rPh sb="114" eb="116">
      <t>ギョウシャ</t>
    </rPh>
    <rPh sb="117" eb="119">
      <t>センテイ</t>
    </rPh>
    <rPh sb="120" eb="122">
      <t>コウボ</t>
    </rPh>
    <rPh sb="125" eb="127">
      <t>テキセツ</t>
    </rPh>
    <rPh sb="128" eb="129">
      <t>オコナ</t>
    </rPh>
    <phoneticPr fontId="5"/>
  </si>
  <si>
    <t>‐</t>
  </si>
  <si>
    <t>­</t>
    <phoneticPr fontId="5"/>
  </si>
  <si>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</si>
  <si>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t>
    <phoneticPr fontId="5"/>
  </si>
  <si>
    <t>­</t>
    <phoneticPr fontId="5"/>
  </si>
  <si>
    <t>­</t>
    <phoneticPr fontId="5"/>
  </si>
  <si>
    <t>　28年度、29年度の成果実績は、概ね成果目標に達している。</t>
    <rPh sb="3" eb="5">
      <t>ネンド</t>
    </rPh>
    <rPh sb="8" eb="10">
      <t>ネンド</t>
    </rPh>
    <rPh sb="11" eb="13">
      <t>セイカ</t>
    </rPh>
    <rPh sb="13" eb="15">
      <t>ジッセキ</t>
    </rPh>
    <rPh sb="17" eb="18">
      <t>オオム</t>
    </rPh>
    <rPh sb="19" eb="21">
      <t>セイカ</t>
    </rPh>
    <rPh sb="21" eb="23">
      <t>モクヒョウ</t>
    </rPh>
    <rPh sb="24" eb="25">
      <t>タッ</t>
    </rPh>
    <phoneticPr fontId="5"/>
  </si>
  <si>
    <t>　点字・音声図書や国内外の情報等の提供にあっては、全国の点字図書館等を通して提供しており、効果的に事業が実施されている。また、指導員や療育技術者等の養成にあたっては、中央研修として、地域における人材育成を推進するための指導者等を養成しており、効果的に事業が実施されている。</t>
    <rPh sb="1" eb="3">
      <t>テンジ</t>
    </rPh>
    <rPh sb="4" eb="6">
      <t>オンセイ</t>
    </rPh>
    <rPh sb="6" eb="8">
      <t>トショ</t>
    </rPh>
    <rPh sb="9" eb="12">
      <t>コクナイガイ</t>
    </rPh>
    <rPh sb="13" eb="15">
      <t>ジョウホウ</t>
    </rPh>
    <rPh sb="15" eb="16">
      <t>トウ</t>
    </rPh>
    <rPh sb="17" eb="19">
      <t>テイキョウ</t>
    </rPh>
    <rPh sb="25" eb="27">
      <t>ゼンコク</t>
    </rPh>
    <rPh sb="28" eb="30">
      <t>テンジ</t>
    </rPh>
    <rPh sb="30" eb="33">
      <t>トショカン</t>
    </rPh>
    <rPh sb="33" eb="34">
      <t>トウ</t>
    </rPh>
    <rPh sb="35" eb="36">
      <t>トオ</t>
    </rPh>
    <rPh sb="38" eb="40">
      <t>テイキョウ</t>
    </rPh>
    <rPh sb="45" eb="48">
      <t>コウカテキ</t>
    </rPh>
    <rPh sb="49" eb="51">
      <t>ジギョウ</t>
    </rPh>
    <rPh sb="52" eb="54">
      <t>ジッシ</t>
    </rPh>
    <rPh sb="63" eb="66">
      <t>シドウイン</t>
    </rPh>
    <rPh sb="67" eb="69">
      <t>リョウイク</t>
    </rPh>
    <rPh sb="69" eb="72">
      <t>ギジュツシャ</t>
    </rPh>
    <rPh sb="72" eb="73">
      <t>トウ</t>
    </rPh>
    <rPh sb="74" eb="76">
      <t>ヨウセイ</t>
    </rPh>
    <rPh sb="83" eb="85">
      <t>チュウオウ</t>
    </rPh>
    <rPh sb="85" eb="87">
      <t>ケンシュウ</t>
    </rPh>
    <rPh sb="91" eb="93">
      <t>チイキ</t>
    </rPh>
    <rPh sb="97" eb="99">
      <t>ジンザイ</t>
    </rPh>
    <rPh sb="99" eb="101">
      <t>イクセイ</t>
    </rPh>
    <rPh sb="102" eb="104">
      <t>スイシン</t>
    </rPh>
    <rPh sb="109" eb="112">
      <t>シドウシャ</t>
    </rPh>
    <rPh sb="112" eb="113">
      <t>トウ</t>
    </rPh>
    <rPh sb="114" eb="116">
      <t>ヨウセイ</t>
    </rPh>
    <rPh sb="121" eb="124">
      <t>コウカテキ</t>
    </rPh>
    <rPh sb="125" eb="127">
      <t>ジギョウ</t>
    </rPh>
    <rPh sb="128" eb="130">
      <t>ジッシ</t>
    </rPh>
    <phoneticPr fontId="5"/>
  </si>
  <si>
    <t>　28、29年度の活動実績は、当初見込みのとおり実施している。</t>
    <rPh sb="6" eb="8">
      <t>ネンド</t>
    </rPh>
    <rPh sb="9" eb="11">
      <t>カツドウ</t>
    </rPh>
    <rPh sb="11" eb="13">
      <t>ジッセキ</t>
    </rPh>
    <rPh sb="15" eb="17">
      <t>トウショ</t>
    </rPh>
    <rPh sb="17" eb="19">
      <t>ミコ</t>
    </rPh>
    <rPh sb="24" eb="26">
      <t>ジッシ</t>
    </rPh>
    <phoneticPr fontId="5"/>
  </si>
  <si>
    <t>　本事業において作成された点字・音声図書等は、視覚に要害のある方へ提供されている。講習会の受講により療育技術者等の支援の質の向上に資している。</t>
    <rPh sb="1" eb="2">
      <t>ホン</t>
    </rPh>
    <rPh sb="2" eb="4">
      <t>ジギョウ</t>
    </rPh>
    <rPh sb="8" eb="10">
      <t>サクセイ</t>
    </rPh>
    <rPh sb="13" eb="15">
      <t>テンジ</t>
    </rPh>
    <rPh sb="16" eb="18">
      <t>オンセイ</t>
    </rPh>
    <rPh sb="18" eb="20">
      <t>トショ</t>
    </rPh>
    <rPh sb="20" eb="21">
      <t>トウ</t>
    </rPh>
    <rPh sb="23" eb="25">
      <t>シカク</t>
    </rPh>
    <rPh sb="26" eb="28">
      <t>ヨウガイ</t>
    </rPh>
    <rPh sb="31" eb="32">
      <t>カタ</t>
    </rPh>
    <rPh sb="33" eb="35">
      <t>テイキョウ</t>
    </rPh>
    <rPh sb="41" eb="44">
      <t>コウシュウカイ</t>
    </rPh>
    <rPh sb="45" eb="47">
      <t>ジュコウ</t>
    </rPh>
    <rPh sb="50" eb="52">
      <t>リョウイク</t>
    </rPh>
    <rPh sb="52" eb="55">
      <t>ギジュツシャ</t>
    </rPh>
    <rPh sb="55" eb="56">
      <t>トウ</t>
    </rPh>
    <rPh sb="57" eb="59">
      <t>シエン</t>
    </rPh>
    <rPh sb="60" eb="61">
      <t>シツ</t>
    </rPh>
    <rPh sb="62" eb="64">
      <t>コウジョウ</t>
    </rPh>
    <rPh sb="65" eb="66">
      <t>シ</t>
    </rPh>
    <phoneticPr fontId="5"/>
  </si>
  <si>
    <t>手話通訳技術向上等研修等</t>
    <rPh sb="0" eb="2">
      <t>シュワ</t>
    </rPh>
    <rPh sb="2" eb="4">
      <t>ツウヤク</t>
    </rPh>
    <rPh sb="4" eb="6">
      <t>ギジュツ</t>
    </rPh>
    <rPh sb="6" eb="8">
      <t>コウジョウ</t>
    </rPh>
    <rPh sb="8" eb="9">
      <t>トウ</t>
    </rPh>
    <rPh sb="9" eb="12">
      <t>ケンシュウトウ</t>
    </rPh>
    <phoneticPr fontId="5"/>
  </si>
  <si>
    <t>高度情報通信福祉事業</t>
    <rPh sb="0" eb="2">
      <t>コウド</t>
    </rPh>
    <rPh sb="2" eb="6">
      <t>ジョウホウツウシン</t>
    </rPh>
    <rPh sb="6" eb="8">
      <t>フクシ</t>
    </rPh>
    <rPh sb="8" eb="10">
      <t>ジギョウ</t>
    </rPh>
    <phoneticPr fontId="5"/>
  </si>
  <si>
    <t>社会参加支援施設事務費</t>
    <rPh sb="0" eb="2">
      <t>シャカイ</t>
    </rPh>
    <rPh sb="2" eb="4">
      <t>サンカ</t>
    </rPh>
    <rPh sb="4" eb="6">
      <t>シエン</t>
    </rPh>
    <rPh sb="6" eb="8">
      <t>シセツ</t>
    </rPh>
    <rPh sb="8" eb="11">
      <t>ジムヒ</t>
    </rPh>
    <phoneticPr fontId="5"/>
  </si>
  <si>
    <t>　視覚や身体に障害のある方の自立と社会参加の促進のために、点字・音声図書や国内外の行政情報等の製作・貸出また提供による情報のバリアフリー化、必要な用具購入の斡旋また生活相談や必要な機器開発の促進、また生活における各種相談に応じるセンターを運営することは、成果実績も高水準を維持しており、国として継続すべき事業である。</t>
    <rPh sb="1" eb="3">
      <t>シカク</t>
    </rPh>
    <rPh sb="4" eb="6">
      <t>シンタイ</t>
    </rPh>
    <rPh sb="7" eb="9">
      <t>ショウガイ</t>
    </rPh>
    <rPh sb="12" eb="13">
      <t>カタ</t>
    </rPh>
    <rPh sb="14" eb="16">
      <t>ジリツ</t>
    </rPh>
    <rPh sb="17" eb="19">
      <t>シャカイ</t>
    </rPh>
    <rPh sb="19" eb="21">
      <t>サンカ</t>
    </rPh>
    <rPh sb="22" eb="24">
      <t>ソクシン</t>
    </rPh>
    <rPh sb="29" eb="31">
      <t>テンジ</t>
    </rPh>
    <rPh sb="32" eb="34">
      <t>オンセイ</t>
    </rPh>
    <rPh sb="34" eb="36">
      <t>トショ</t>
    </rPh>
    <rPh sb="37" eb="40">
      <t>コクナイガイ</t>
    </rPh>
    <rPh sb="41" eb="43">
      <t>ギョウセイ</t>
    </rPh>
    <rPh sb="43" eb="45">
      <t>ジョウホウ</t>
    </rPh>
    <rPh sb="45" eb="46">
      <t>トウ</t>
    </rPh>
    <rPh sb="47" eb="49">
      <t>セイサク</t>
    </rPh>
    <rPh sb="50" eb="52">
      <t>カシダシ</t>
    </rPh>
    <rPh sb="54" eb="56">
      <t>テイキョウ</t>
    </rPh>
    <rPh sb="59" eb="61">
      <t>ジョウホウ</t>
    </rPh>
    <rPh sb="68" eb="69">
      <t>カ</t>
    </rPh>
    <rPh sb="70" eb="72">
      <t>ヒツヨウ</t>
    </rPh>
    <rPh sb="73" eb="75">
      <t>ヨウグ</t>
    </rPh>
    <rPh sb="75" eb="77">
      <t>コウニュウ</t>
    </rPh>
    <rPh sb="78" eb="80">
      <t>アッセン</t>
    </rPh>
    <rPh sb="82" eb="84">
      <t>セイカツ</t>
    </rPh>
    <rPh sb="84" eb="86">
      <t>ソウダン</t>
    </rPh>
    <rPh sb="87" eb="89">
      <t>ヒツヨウ</t>
    </rPh>
    <rPh sb="90" eb="92">
      <t>キキ</t>
    </rPh>
    <rPh sb="92" eb="94">
      <t>カイハツ</t>
    </rPh>
    <rPh sb="95" eb="97">
      <t>ソクシン</t>
    </rPh>
    <rPh sb="100" eb="102">
      <t>セイカツ</t>
    </rPh>
    <rPh sb="106" eb="108">
      <t>カクシュ</t>
    </rPh>
    <rPh sb="108" eb="110">
      <t>ソウダン</t>
    </rPh>
    <rPh sb="111" eb="112">
      <t>オウ</t>
    </rPh>
    <rPh sb="119" eb="121">
      <t>ウンエイ</t>
    </rPh>
    <rPh sb="127" eb="129">
      <t>セイカ</t>
    </rPh>
    <rPh sb="129" eb="131">
      <t>ジッセキ</t>
    </rPh>
    <rPh sb="132" eb="135">
      <t>コウスイジュン</t>
    </rPh>
    <rPh sb="136" eb="138">
      <t>イジ</t>
    </rPh>
    <rPh sb="143" eb="144">
      <t>クニ</t>
    </rPh>
    <rPh sb="147" eb="149">
      <t>ケイゾク</t>
    </rPh>
    <rPh sb="152" eb="154">
      <t>ジギョウ</t>
    </rPh>
    <phoneticPr fontId="5"/>
  </si>
  <si>
    <t>　視覚や身体に障害のある方の自立と社会参加の促進ために、引き続き事業内容やコストを精査するなど、効率性の高い事業が実施できるよう概算要求に向けて検討を行う。</t>
    <rPh sb="1" eb="3">
      <t>シカク</t>
    </rPh>
    <rPh sb="4" eb="6">
      <t>シンタイ</t>
    </rPh>
    <rPh sb="7" eb="9">
      <t>ショウガイ</t>
    </rPh>
    <rPh sb="12" eb="13">
      <t>カタ</t>
    </rPh>
    <rPh sb="14" eb="16">
      <t>ジリツ</t>
    </rPh>
    <rPh sb="17" eb="19">
      <t>シャカイ</t>
    </rPh>
    <rPh sb="19" eb="21">
      <t>サンカ</t>
    </rPh>
    <rPh sb="22" eb="24">
      <t>ソクシン</t>
    </rPh>
    <rPh sb="28" eb="29">
      <t>ヒ</t>
    </rPh>
    <rPh sb="30" eb="31">
      <t>ツヅ</t>
    </rPh>
    <rPh sb="32" eb="34">
      <t>ジギョウ</t>
    </rPh>
    <rPh sb="34" eb="36">
      <t>ナイヨウ</t>
    </rPh>
    <rPh sb="41" eb="43">
      <t>セイサ</t>
    </rPh>
    <rPh sb="48" eb="51">
      <t>コウリツセイ</t>
    </rPh>
    <rPh sb="52" eb="53">
      <t>タカ</t>
    </rPh>
    <rPh sb="54" eb="56">
      <t>ジギョウ</t>
    </rPh>
    <rPh sb="57" eb="59">
      <t>ジッシ</t>
    </rPh>
    <rPh sb="64" eb="66">
      <t>ガイサン</t>
    </rPh>
    <rPh sb="66" eb="68">
      <t>ヨウキュウ</t>
    </rPh>
    <rPh sb="69" eb="70">
      <t>ム</t>
    </rPh>
    <rPh sb="72" eb="74">
      <t>ケントウ</t>
    </rPh>
    <rPh sb="75" eb="76">
      <t>オコナ</t>
    </rPh>
    <phoneticPr fontId="5"/>
  </si>
  <si>
    <t>５０３</t>
    <phoneticPr fontId="5"/>
  </si>
  <si>
    <t>４５６</t>
    <phoneticPr fontId="5"/>
  </si>
  <si>
    <t>３９９</t>
    <phoneticPr fontId="5"/>
  </si>
  <si>
    <t>７５８</t>
    <phoneticPr fontId="5"/>
  </si>
  <si>
    <t>７５６</t>
    <phoneticPr fontId="5"/>
  </si>
  <si>
    <t>７７２</t>
    <phoneticPr fontId="5"/>
  </si>
  <si>
    <t>７３９</t>
    <phoneticPr fontId="5"/>
  </si>
  <si>
    <t>７３６</t>
    <phoneticPr fontId="5"/>
  </si>
  <si>
    <t>　</t>
    <phoneticPr fontId="5"/>
  </si>
  <si>
    <t>A.（福）日本点字図書館</t>
    <rPh sb="3" eb="4">
      <t>フク</t>
    </rPh>
    <rPh sb="5" eb="7">
      <t>ニホン</t>
    </rPh>
    <rPh sb="7" eb="9">
      <t>テンジ</t>
    </rPh>
    <rPh sb="9" eb="12">
      <t>トショカン</t>
    </rPh>
    <phoneticPr fontId="5"/>
  </si>
  <si>
    <t>B.（福）日本ライトハウス</t>
    <rPh sb="3" eb="4">
      <t>フク</t>
    </rPh>
    <rPh sb="5" eb="7">
      <t>ニホン</t>
    </rPh>
    <phoneticPr fontId="5"/>
  </si>
  <si>
    <t>C.（福）日本盲人会連合</t>
    <rPh sb="3" eb="4">
      <t>フク</t>
    </rPh>
    <rPh sb="5" eb="7">
      <t>ニホン</t>
    </rPh>
    <rPh sb="7" eb="9">
      <t>モウジン</t>
    </rPh>
    <rPh sb="9" eb="10">
      <t>カイ</t>
    </rPh>
    <rPh sb="10" eb="12">
      <t>レンゴウ</t>
    </rPh>
    <phoneticPr fontId="5"/>
  </si>
  <si>
    <t>D.（公財）日本障害者リハビリテーション協会</t>
    <rPh sb="3" eb="5">
      <t>コウザイ</t>
    </rPh>
    <rPh sb="6" eb="8">
      <t>ニホン</t>
    </rPh>
    <rPh sb="8" eb="11">
      <t>ショウガイシャ</t>
    </rPh>
    <rPh sb="20" eb="22">
      <t>キョウカイ</t>
    </rPh>
    <phoneticPr fontId="5"/>
  </si>
  <si>
    <t>E.（公財）テクノエイド協会</t>
    <rPh sb="3" eb="5">
      <t>コウザイ</t>
    </rPh>
    <rPh sb="12" eb="14">
      <t>キョウカイ</t>
    </rPh>
    <phoneticPr fontId="5"/>
  </si>
  <si>
    <t>F. （福）日本肢体不自由児協会</t>
    <rPh sb="4" eb="5">
      <t>フク</t>
    </rPh>
    <rPh sb="6" eb="8">
      <t>ニホン</t>
    </rPh>
    <rPh sb="8" eb="10">
      <t>シタイ</t>
    </rPh>
    <rPh sb="10" eb="14">
      <t>フジユウジ</t>
    </rPh>
    <rPh sb="14" eb="16">
      <t>キョウカイ</t>
    </rPh>
    <phoneticPr fontId="5"/>
  </si>
  <si>
    <t>G.MS&amp;ADインターリスク総研（株）</t>
    <rPh sb="14" eb="16">
      <t>ソウケン</t>
    </rPh>
    <rPh sb="17" eb="18">
      <t>カブ</t>
    </rPh>
    <phoneticPr fontId="5"/>
  </si>
  <si>
    <t>A.</t>
    <phoneticPr fontId="5"/>
  </si>
  <si>
    <t>（福）日本点字図書館</t>
    <rPh sb="1" eb="2">
      <t>フク</t>
    </rPh>
    <rPh sb="3" eb="10">
      <t>ニホンテンジトショカン</t>
    </rPh>
    <phoneticPr fontId="5"/>
  </si>
  <si>
    <t>視覚障害者用図書事業
盲人用具販売斡旋事業</t>
    <rPh sb="0" eb="2">
      <t>シカク</t>
    </rPh>
    <rPh sb="2" eb="5">
      <t>ショウガイシャ</t>
    </rPh>
    <rPh sb="5" eb="6">
      <t>ヨウ</t>
    </rPh>
    <rPh sb="6" eb="8">
      <t>トショ</t>
    </rPh>
    <rPh sb="8" eb="10">
      <t>ジギョウ</t>
    </rPh>
    <rPh sb="11" eb="13">
      <t>モウジン</t>
    </rPh>
    <rPh sb="13" eb="15">
      <t>ヨウグ</t>
    </rPh>
    <rPh sb="15" eb="17">
      <t>ハンバイ</t>
    </rPh>
    <rPh sb="17" eb="19">
      <t>アッセン</t>
    </rPh>
    <rPh sb="19" eb="21">
      <t>ジギョウ</t>
    </rPh>
    <phoneticPr fontId="5"/>
  </si>
  <si>
    <t>補助金等交付</t>
  </si>
  <si>
    <t>-</t>
    <phoneticPr fontId="5"/>
  </si>
  <si>
    <t>ー</t>
    <phoneticPr fontId="5"/>
  </si>
  <si>
    <t>（福）日本ライトハウス</t>
    <rPh sb="1" eb="2">
      <t>フク</t>
    </rPh>
    <rPh sb="3" eb="5">
      <t>ニホン</t>
    </rPh>
    <phoneticPr fontId="5"/>
  </si>
  <si>
    <t>視覚障害者用図書事業
視覚障害者生活訓練指導員研修事業</t>
    <rPh sb="0" eb="2">
      <t>シカク</t>
    </rPh>
    <rPh sb="2" eb="4">
      <t>ショウガイ</t>
    </rPh>
    <rPh sb="4" eb="5">
      <t>シャ</t>
    </rPh>
    <rPh sb="5" eb="6">
      <t>ヨウ</t>
    </rPh>
    <rPh sb="6" eb="8">
      <t>トショ</t>
    </rPh>
    <rPh sb="8" eb="10">
      <t>ジギョウ</t>
    </rPh>
    <rPh sb="11" eb="13">
      <t>シカク</t>
    </rPh>
    <rPh sb="13" eb="16">
      <t>ショウガイシャ</t>
    </rPh>
    <rPh sb="16" eb="18">
      <t>セイカツ</t>
    </rPh>
    <rPh sb="18" eb="20">
      <t>クンレン</t>
    </rPh>
    <rPh sb="20" eb="23">
      <t>シドウイン</t>
    </rPh>
    <rPh sb="23" eb="25">
      <t>ケンシュウ</t>
    </rPh>
    <rPh sb="25" eb="27">
      <t>ジギョウ</t>
    </rPh>
    <phoneticPr fontId="5"/>
  </si>
  <si>
    <t>（福）日本盲人会連合</t>
    <rPh sb="1" eb="2">
      <t>フク</t>
    </rPh>
    <rPh sb="3" eb="5">
      <t>ニホン</t>
    </rPh>
    <rPh sb="5" eb="7">
      <t>モウジン</t>
    </rPh>
    <rPh sb="7" eb="8">
      <t>カイ</t>
    </rPh>
    <rPh sb="8" eb="10">
      <t>レンゴウ</t>
    </rPh>
    <phoneticPr fontId="5"/>
  </si>
  <si>
    <t>盲人用具販売斡旋事業
全国盲人生活相談
視覚障害者行政情報等提供事業</t>
    <rPh sb="0" eb="2">
      <t>モウジン</t>
    </rPh>
    <rPh sb="2" eb="4">
      <t>ヨウグ</t>
    </rPh>
    <rPh sb="4" eb="6">
      <t>ハンバイ</t>
    </rPh>
    <rPh sb="6" eb="8">
      <t>アッセン</t>
    </rPh>
    <rPh sb="8" eb="10">
      <t>ジギョウ</t>
    </rPh>
    <rPh sb="11" eb="13">
      <t>ゼンコク</t>
    </rPh>
    <rPh sb="13" eb="15">
      <t>モウジン</t>
    </rPh>
    <rPh sb="15" eb="17">
      <t>セイカツ</t>
    </rPh>
    <rPh sb="17" eb="19">
      <t>ソウダン</t>
    </rPh>
    <rPh sb="20" eb="22">
      <t>シカク</t>
    </rPh>
    <rPh sb="22" eb="25">
      <t>ショウガイシャ</t>
    </rPh>
    <rPh sb="25" eb="27">
      <t>ギョウセイ</t>
    </rPh>
    <rPh sb="27" eb="29">
      <t>ジョウホウ</t>
    </rPh>
    <rPh sb="29" eb="30">
      <t>トウ</t>
    </rPh>
    <rPh sb="30" eb="32">
      <t>テイキョウ</t>
    </rPh>
    <rPh sb="32" eb="34">
      <t>ジギョウ</t>
    </rPh>
    <phoneticPr fontId="5"/>
  </si>
  <si>
    <t>（公財）日本障害者リハビリテーション協会</t>
    <rPh sb="1" eb="3">
      <t>コウザイ</t>
    </rPh>
    <rPh sb="4" eb="6">
      <t>ニホン</t>
    </rPh>
    <rPh sb="6" eb="9">
      <t>ショウガイシャ</t>
    </rPh>
    <rPh sb="18" eb="20">
      <t>キョウカイ</t>
    </rPh>
    <phoneticPr fontId="5"/>
  </si>
  <si>
    <t>全国障害者福祉センター運営事業</t>
    <rPh sb="0" eb="2">
      <t>ゼンコク</t>
    </rPh>
    <rPh sb="2" eb="5">
      <t>ショウガイシャ</t>
    </rPh>
    <rPh sb="5" eb="7">
      <t>フクシ</t>
    </rPh>
    <rPh sb="11" eb="13">
      <t>ウンエイ</t>
    </rPh>
    <rPh sb="13" eb="15">
      <t>ジギョウ</t>
    </rPh>
    <phoneticPr fontId="5"/>
  </si>
  <si>
    <t>（公財）テクノエイド協会</t>
    <rPh sb="1" eb="3">
      <t>コウザイ</t>
    </rPh>
    <rPh sb="10" eb="12">
      <t>キョウカイ</t>
    </rPh>
    <phoneticPr fontId="5"/>
  </si>
  <si>
    <t>福祉機器開発普及等事業</t>
    <rPh sb="0" eb="2">
      <t>フクシ</t>
    </rPh>
    <rPh sb="2" eb="4">
      <t>キキ</t>
    </rPh>
    <rPh sb="4" eb="6">
      <t>カイハツ</t>
    </rPh>
    <rPh sb="6" eb="8">
      <t>フキュウ</t>
    </rPh>
    <rPh sb="8" eb="9">
      <t>トウ</t>
    </rPh>
    <rPh sb="9" eb="11">
      <t>ジギョウ</t>
    </rPh>
    <phoneticPr fontId="5"/>
  </si>
  <si>
    <t>（福）日本肢体不自由児協会</t>
    <rPh sb="1" eb="2">
      <t>フク</t>
    </rPh>
    <rPh sb="3" eb="5">
      <t>ニホン</t>
    </rPh>
    <rPh sb="5" eb="7">
      <t>シタイ</t>
    </rPh>
    <rPh sb="7" eb="11">
      <t>フジユウジ</t>
    </rPh>
    <rPh sb="11" eb="13">
      <t>キョウカイ</t>
    </rPh>
    <phoneticPr fontId="5"/>
  </si>
  <si>
    <t>心身障害児等の療育に関する研究等事業</t>
    <rPh sb="0" eb="2">
      <t>シンシン</t>
    </rPh>
    <rPh sb="2" eb="5">
      <t>ショウガイジ</t>
    </rPh>
    <rPh sb="5" eb="6">
      <t>トウ</t>
    </rPh>
    <rPh sb="7" eb="9">
      <t>リョウイク</t>
    </rPh>
    <rPh sb="10" eb="11">
      <t>カン</t>
    </rPh>
    <rPh sb="13" eb="15">
      <t>ケンキュウ</t>
    </rPh>
    <rPh sb="15" eb="16">
      <t>トウ</t>
    </rPh>
    <rPh sb="16" eb="18">
      <t>ジギョウ</t>
    </rPh>
    <phoneticPr fontId="5"/>
  </si>
  <si>
    <t>MS&amp;ADインターリスク総研（株）</t>
    <rPh sb="12" eb="14">
      <t>ソウケン</t>
    </rPh>
    <rPh sb="15" eb="16">
      <t>カブ</t>
    </rPh>
    <phoneticPr fontId="5"/>
  </si>
  <si>
    <t>金原　辰夫
川久保　重之</t>
    <rPh sb="0" eb="2">
      <t>キンバラ</t>
    </rPh>
    <rPh sb="3" eb="5">
      <t>タツオ</t>
    </rPh>
    <rPh sb="6" eb="9">
      <t>カワクボ</t>
    </rPh>
    <rPh sb="10" eb="12">
      <t>シゲユキ</t>
    </rPh>
    <phoneticPr fontId="5"/>
  </si>
  <si>
    <t>点字及び音声版の国内外の障害保健福祉関連情報等の発行回数</t>
    <rPh sb="0" eb="2">
      <t>テンジ</t>
    </rPh>
    <rPh sb="2" eb="3">
      <t>オヨ</t>
    </rPh>
    <rPh sb="4" eb="6">
      <t>オンセイ</t>
    </rPh>
    <rPh sb="6" eb="7">
      <t>バン</t>
    </rPh>
    <rPh sb="8" eb="11">
      <t>コクナイガイ</t>
    </rPh>
    <rPh sb="12" eb="14">
      <t>ショウガイ</t>
    </rPh>
    <rPh sb="14" eb="16">
      <t>ホケン</t>
    </rPh>
    <rPh sb="16" eb="18">
      <t>フクシ</t>
    </rPh>
    <rPh sb="18" eb="20">
      <t>カンレン</t>
    </rPh>
    <rPh sb="20" eb="22">
      <t>ジョウホウ</t>
    </rPh>
    <rPh sb="22" eb="23">
      <t>トウ</t>
    </rPh>
    <rPh sb="24" eb="26">
      <t>ハッコウ</t>
    </rPh>
    <rPh sb="26" eb="28">
      <t>カイスウ</t>
    </rPh>
    <phoneticPr fontId="5"/>
  </si>
  <si>
    <t>庁費</t>
    <rPh sb="0" eb="2">
      <t>チョウヒ</t>
    </rPh>
    <phoneticPr fontId="5"/>
  </si>
  <si>
    <t>俸給、諸手当</t>
    <rPh sb="0" eb="2">
      <t>ホウキュウ</t>
    </rPh>
    <rPh sb="3" eb="6">
      <t>ショテアテ</t>
    </rPh>
    <phoneticPr fontId="5"/>
  </si>
  <si>
    <t>消耗品費、建物維持費</t>
    <rPh sb="0" eb="3">
      <t>ショウモウヒン</t>
    </rPh>
    <rPh sb="3" eb="4">
      <t>ヒ</t>
    </rPh>
    <rPh sb="5" eb="7">
      <t>タテモノ</t>
    </rPh>
    <rPh sb="7" eb="10">
      <t>イジヒ</t>
    </rPh>
    <phoneticPr fontId="5"/>
  </si>
  <si>
    <t>職員俸給、各種手当</t>
    <rPh sb="0" eb="2">
      <t>ショクイン</t>
    </rPh>
    <rPh sb="2" eb="4">
      <t>ホウキュウ</t>
    </rPh>
    <rPh sb="5" eb="7">
      <t>カクシュ</t>
    </rPh>
    <rPh sb="7" eb="9">
      <t>テア</t>
    </rPh>
    <phoneticPr fontId="5"/>
  </si>
  <si>
    <t>諸謝金</t>
    <rPh sb="0" eb="1">
      <t>ショ</t>
    </rPh>
    <rPh sb="1" eb="3">
      <t>シャキン</t>
    </rPh>
    <phoneticPr fontId="5"/>
  </si>
  <si>
    <t>講師謝金</t>
    <rPh sb="0" eb="2">
      <t>コウシ</t>
    </rPh>
    <rPh sb="2" eb="4">
      <t>シャキン</t>
    </rPh>
    <phoneticPr fontId="5"/>
  </si>
  <si>
    <t>消耗品費、教材費等</t>
    <rPh sb="0" eb="3">
      <t>ショウモウヒン</t>
    </rPh>
    <rPh sb="3" eb="4">
      <t>ヒ</t>
    </rPh>
    <rPh sb="5" eb="8">
      <t>キョウザイヒ</t>
    </rPh>
    <rPh sb="8" eb="9">
      <t>トウ</t>
    </rPh>
    <phoneticPr fontId="5"/>
  </si>
  <si>
    <t>消耗品費、印刷製本費等</t>
    <rPh sb="0" eb="3">
      <t>ショウモウヒン</t>
    </rPh>
    <rPh sb="3" eb="4">
      <t>ヒ</t>
    </rPh>
    <rPh sb="5" eb="7">
      <t>インサツ</t>
    </rPh>
    <rPh sb="7" eb="9">
      <t>セイホン</t>
    </rPh>
    <rPh sb="9" eb="11">
      <t>ヒトウ</t>
    </rPh>
    <phoneticPr fontId="5"/>
  </si>
  <si>
    <t>-</t>
  </si>
  <si>
    <t>庁費</t>
    <rPh sb="0" eb="2">
      <t>チョウヒ</t>
    </rPh>
    <phoneticPr fontId="5"/>
  </si>
  <si>
    <t>俸給、諸手当</t>
    <rPh sb="0" eb="2">
      <t>ホウキュウ</t>
    </rPh>
    <rPh sb="3" eb="6">
      <t>ショテアテ</t>
    </rPh>
    <phoneticPr fontId="5"/>
  </si>
  <si>
    <t>諸謝金等</t>
    <rPh sb="0" eb="1">
      <t>ショ</t>
    </rPh>
    <rPh sb="1" eb="3">
      <t>シャキン</t>
    </rPh>
    <rPh sb="3" eb="4">
      <t>トウ</t>
    </rPh>
    <phoneticPr fontId="5"/>
  </si>
  <si>
    <t>雑役務費、光熱水料等</t>
    <rPh sb="0" eb="1">
      <t>ザツ</t>
    </rPh>
    <rPh sb="1" eb="3">
      <t>エキム</t>
    </rPh>
    <rPh sb="3" eb="4">
      <t>ヒ</t>
    </rPh>
    <rPh sb="5" eb="7">
      <t>コウネツ</t>
    </rPh>
    <rPh sb="8" eb="9">
      <t>リョウ</t>
    </rPh>
    <rPh sb="9" eb="10">
      <t>トウ</t>
    </rPh>
    <phoneticPr fontId="5"/>
  </si>
  <si>
    <t>職員人件費</t>
    <rPh sb="0" eb="2">
      <t>ショクイン</t>
    </rPh>
    <rPh sb="2" eb="5">
      <t>ジンケンヒ</t>
    </rPh>
    <phoneticPr fontId="5"/>
  </si>
  <si>
    <t>研修会講師謝金等、研修会講師旅費等</t>
    <rPh sb="0" eb="3">
      <t>ケンシュウカイ</t>
    </rPh>
    <rPh sb="3" eb="5">
      <t>コウシ</t>
    </rPh>
    <rPh sb="5" eb="7">
      <t>シャキン</t>
    </rPh>
    <rPh sb="7" eb="8">
      <t>トウ</t>
    </rPh>
    <phoneticPr fontId="5"/>
  </si>
  <si>
    <t>通信運搬費、印刷製本費、賃金等</t>
    <rPh sb="0" eb="2">
      <t>ツウシン</t>
    </rPh>
    <rPh sb="2" eb="5">
      <t>ウンパンヒ</t>
    </rPh>
    <rPh sb="6" eb="8">
      <t>インサツ</t>
    </rPh>
    <rPh sb="8" eb="10">
      <t>セイホン</t>
    </rPh>
    <rPh sb="10" eb="11">
      <t>ヒ</t>
    </rPh>
    <rPh sb="12" eb="14">
      <t>チンギン</t>
    </rPh>
    <rPh sb="14" eb="15">
      <t>トウ</t>
    </rPh>
    <phoneticPr fontId="5"/>
  </si>
  <si>
    <t>講師謝金、講師旅費</t>
    <rPh sb="0" eb="2">
      <t>コウシ</t>
    </rPh>
    <rPh sb="2" eb="4">
      <t>シャキン</t>
    </rPh>
    <rPh sb="5" eb="7">
      <t>コウシ</t>
    </rPh>
    <rPh sb="7" eb="9">
      <t>リョヒ</t>
    </rPh>
    <phoneticPr fontId="5"/>
  </si>
  <si>
    <t>ー</t>
  </si>
  <si>
    <t>　左記の３事業は、障害等のため意思疎通支援や必要な施設の運営の安定化を目的とする事業であり、その事業内容は以下のとおり。視覚や身体に障害のある方の生活の安定のための情報提供や相談等を行う本事業と事業内容の重複は生じない。
【745】意思疎通を図ることに困難がある方の意思表示やコミュニケーションの支援を実施。
【747】障害者が必要とする情報をインターネット等を活用して提供する各種ネットワークの運営等を実施。
【750】点字図書館及び聴覚障害者情報提供施設の運営を実施。</t>
    <rPh sb="1" eb="3">
      <t>サキ</t>
    </rPh>
    <rPh sb="5" eb="7">
      <t>ジギョウ</t>
    </rPh>
    <rPh sb="9" eb="11">
      <t>ショウガイ</t>
    </rPh>
    <rPh sb="11" eb="12">
      <t>トウ</t>
    </rPh>
    <rPh sb="15" eb="17">
      <t>イシ</t>
    </rPh>
    <rPh sb="17" eb="19">
      <t>ソツウ</t>
    </rPh>
    <rPh sb="19" eb="21">
      <t>シエン</t>
    </rPh>
    <rPh sb="22" eb="24">
      <t>ヒツヨウ</t>
    </rPh>
    <rPh sb="25" eb="27">
      <t>シセツ</t>
    </rPh>
    <rPh sb="28" eb="30">
      <t>ウンエイ</t>
    </rPh>
    <rPh sb="31" eb="33">
      <t>アンテイ</t>
    </rPh>
    <rPh sb="33" eb="34">
      <t>カ</t>
    </rPh>
    <rPh sb="35" eb="37">
      <t>モクテキ</t>
    </rPh>
    <rPh sb="40" eb="42">
      <t>ジギョウ</t>
    </rPh>
    <rPh sb="48" eb="50">
      <t>ジギョウ</t>
    </rPh>
    <rPh sb="50" eb="52">
      <t>ナイヨウ</t>
    </rPh>
    <rPh sb="53" eb="55">
      <t>イカ</t>
    </rPh>
    <rPh sb="60" eb="62">
      <t>シカク</t>
    </rPh>
    <rPh sb="63" eb="65">
      <t>シンタイ</t>
    </rPh>
    <rPh sb="66" eb="68">
      <t>ショウガイ</t>
    </rPh>
    <rPh sb="71" eb="72">
      <t>カタ</t>
    </rPh>
    <rPh sb="73" eb="75">
      <t>セイカツ</t>
    </rPh>
    <rPh sb="76" eb="78">
      <t>アンテイ</t>
    </rPh>
    <rPh sb="82" eb="84">
      <t>ジョウホウ</t>
    </rPh>
    <rPh sb="84" eb="86">
      <t>テイキョウ</t>
    </rPh>
    <rPh sb="87" eb="89">
      <t>ソウダン</t>
    </rPh>
    <rPh sb="89" eb="90">
      <t>トウ</t>
    </rPh>
    <rPh sb="91" eb="92">
      <t>オコナ</t>
    </rPh>
    <rPh sb="93" eb="94">
      <t>ホン</t>
    </rPh>
    <rPh sb="94" eb="96">
      <t>ジギョウ</t>
    </rPh>
    <rPh sb="97" eb="99">
      <t>ジギョウ</t>
    </rPh>
    <rPh sb="99" eb="101">
      <t>ナイヨウ</t>
    </rPh>
    <rPh sb="102" eb="104">
      <t>チョウフク</t>
    </rPh>
    <rPh sb="105" eb="106">
      <t>ショウ</t>
    </rPh>
    <rPh sb="116" eb="118">
      <t>イシ</t>
    </rPh>
    <rPh sb="118" eb="120">
      <t>ソツウ</t>
    </rPh>
    <rPh sb="121" eb="122">
      <t>ハカ</t>
    </rPh>
    <rPh sb="126" eb="128">
      <t>コンナン</t>
    </rPh>
    <rPh sb="131" eb="132">
      <t>カタ</t>
    </rPh>
    <rPh sb="133" eb="137">
      <t>イシヒョウジ</t>
    </rPh>
    <rPh sb="148" eb="150">
      <t>シエン</t>
    </rPh>
    <rPh sb="151" eb="153">
      <t>ジッシ</t>
    </rPh>
    <rPh sb="160" eb="163">
      <t>ショウガイシャ</t>
    </rPh>
    <rPh sb="164" eb="166">
      <t>ヒツヨウ</t>
    </rPh>
    <rPh sb="169" eb="171">
      <t>ジョウホウ</t>
    </rPh>
    <rPh sb="179" eb="180">
      <t>トウ</t>
    </rPh>
    <rPh sb="181" eb="183">
      <t>カツヨウ</t>
    </rPh>
    <rPh sb="185" eb="187">
      <t>テイキョウ</t>
    </rPh>
    <rPh sb="189" eb="191">
      <t>カクシュ</t>
    </rPh>
    <rPh sb="198" eb="200">
      <t>ウンエイ</t>
    </rPh>
    <rPh sb="200" eb="201">
      <t>トウ</t>
    </rPh>
    <rPh sb="202" eb="204">
      <t>ジッシ</t>
    </rPh>
    <rPh sb="211" eb="213">
      <t>テンジ</t>
    </rPh>
    <rPh sb="213" eb="216">
      <t>トショカン</t>
    </rPh>
    <rPh sb="216" eb="217">
      <t>オヨ</t>
    </rPh>
    <rPh sb="218" eb="220">
      <t>チョウカク</t>
    </rPh>
    <rPh sb="220" eb="223">
      <t>ショウガイシャ</t>
    </rPh>
    <rPh sb="223" eb="225">
      <t>ジョウホウ</t>
    </rPh>
    <rPh sb="225" eb="227">
      <t>テイキョウ</t>
    </rPh>
    <rPh sb="227" eb="229">
      <t>シセツ</t>
    </rPh>
    <rPh sb="230" eb="232">
      <t>ウンエイ</t>
    </rPh>
    <rPh sb="233" eb="235">
      <t>ジッシ</t>
    </rPh>
    <phoneticPr fontId="5"/>
  </si>
  <si>
    <t>俸給・諸手当</t>
    <rPh sb="0" eb="2">
      <t>ホウキュウ</t>
    </rPh>
    <rPh sb="3" eb="6">
      <t>ショテアテ</t>
    </rPh>
    <phoneticPr fontId="5"/>
  </si>
  <si>
    <t>委託費</t>
    <rPh sb="0" eb="3">
      <t>イタクヒ</t>
    </rPh>
    <phoneticPr fontId="5"/>
  </si>
  <si>
    <t>印刷製本費、通信運搬費等</t>
    <rPh sb="0" eb="2">
      <t>インサツ</t>
    </rPh>
    <rPh sb="2" eb="4">
      <t>セイホン</t>
    </rPh>
    <rPh sb="4" eb="5">
      <t>ヒ</t>
    </rPh>
    <rPh sb="6" eb="8">
      <t>ツウシン</t>
    </rPh>
    <rPh sb="8" eb="11">
      <t>ウンパンヒ</t>
    </rPh>
    <rPh sb="11" eb="12">
      <t>トウ</t>
    </rPh>
    <phoneticPr fontId="5"/>
  </si>
  <si>
    <t>義肢装具等完成用部品データベースシステムの改修</t>
    <rPh sb="0" eb="2">
      <t>ギシ</t>
    </rPh>
    <rPh sb="2" eb="4">
      <t>ソウグ</t>
    </rPh>
    <rPh sb="4" eb="5">
      <t>トウ</t>
    </rPh>
    <rPh sb="5" eb="7">
      <t>カンセイ</t>
    </rPh>
    <rPh sb="7" eb="10">
      <t>ヨウブヒン</t>
    </rPh>
    <rPh sb="21" eb="23">
      <t>カイシュウ</t>
    </rPh>
    <phoneticPr fontId="5"/>
  </si>
  <si>
    <t>開発費</t>
    <rPh sb="0" eb="3">
      <t>カイハツヒ</t>
    </rPh>
    <phoneticPr fontId="5"/>
  </si>
  <si>
    <t>義肢装具等完成用部品データベースシステムの改修</t>
    <rPh sb="0" eb="10">
      <t>ギシソウグトウカンセイヨウブヒン</t>
    </rPh>
    <rPh sb="21" eb="23">
      <t>カイシュウ</t>
    </rPh>
    <phoneticPr fontId="5"/>
  </si>
  <si>
    <t>　真に必要な費用のみを対象経費としており、実績報告において使途が事業目的にあったものであるか確認している。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46" eb="48">
      <t>カクニン</t>
    </rPh>
    <phoneticPr fontId="5"/>
  </si>
  <si>
    <t>　障害者基本法第22条において、「国は、障害者が円滑に情報を習得し、及び利用し、その意思を示し、並びに他人との意思疎通を図ることができるようにする」とされていることから、国において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シュウトク</t>
    </rPh>
    <rPh sb="34" eb="35">
      <t>オヨ</t>
    </rPh>
    <rPh sb="36" eb="38">
      <t>リヨウ</t>
    </rPh>
    <rPh sb="42" eb="44">
      <t>イシ</t>
    </rPh>
    <rPh sb="45" eb="46">
      <t>シメ</t>
    </rPh>
    <rPh sb="48" eb="49">
      <t>ナラ</t>
    </rPh>
    <rPh sb="51" eb="53">
      <t>タニン</t>
    </rPh>
    <rPh sb="55" eb="57">
      <t>イシ</t>
    </rPh>
    <rPh sb="57" eb="59">
      <t>ソツウ</t>
    </rPh>
    <rPh sb="60" eb="61">
      <t>ハカ</t>
    </rPh>
    <rPh sb="85" eb="86">
      <t>クニ</t>
    </rPh>
    <rPh sb="90" eb="92">
      <t>ジッシ</t>
    </rPh>
    <rPh sb="95" eb="97">
      <t>ジギョウ</t>
    </rPh>
    <phoneticPr fontId="5"/>
  </si>
  <si>
    <t>74,570
／
130</t>
    <phoneticPr fontId="5"/>
  </si>
  <si>
    <t>31,526
／
16</t>
    <phoneticPr fontId="5"/>
  </si>
  <si>
    <t>20,808
／
34</t>
    <phoneticPr fontId="5"/>
  </si>
  <si>
    <t>　視覚や身体に障害のある方の自立と社会参加を支援するための体制整備として、点字・音声図書や国内外の行政情報等の作成・貸出や提供、生活訓練や必要な機器開発促進、各種相談に応じるセンターの運営は必要である。</t>
    <rPh sb="1" eb="3">
      <t>シカク</t>
    </rPh>
    <rPh sb="4" eb="6">
      <t>シンタイ</t>
    </rPh>
    <rPh sb="7" eb="9">
      <t>ショウガイ</t>
    </rPh>
    <rPh sb="12" eb="13">
      <t>カタ</t>
    </rPh>
    <rPh sb="14" eb="16">
      <t>ジリツ</t>
    </rPh>
    <rPh sb="17" eb="19">
      <t>シャカイ</t>
    </rPh>
    <rPh sb="19" eb="21">
      <t>サンカ</t>
    </rPh>
    <rPh sb="22" eb="24">
      <t>シエン</t>
    </rPh>
    <rPh sb="29" eb="31">
      <t>タイセイ</t>
    </rPh>
    <rPh sb="31" eb="33">
      <t>セイビ</t>
    </rPh>
    <rPh sb="37" eb="39">
      <t>テンジ</t>
    </rPh>
    <rPh sb="40" eb="42">
      <t>オンセイ</t>
    </rPh>
    <rPh sb="42" eb="44">
      <t>トショ</t>
    </rPh>
    <rPh sb="45" eb="48">
      <t>コクナイガイ</t>
    </rPh>
    <rPh sb="49" eb="51">
      <t>ギョウセイ</t>
    </rPh>
    <rPh sb="51" eb="53">
      <t>ジョウホウ</t>
    </rPh>
    <rPh sb="53" eb="54">
      <t>トウ</t>
    </rPh>
    <rPh sb="55" eb="57">
      <t>サクセイ</t>
    </rPh>
    <rPh sb="58" eb="60">
      <t>カシダシ</t>
    </rPh>
    <rPh sb="61" eb="63">
      <t>テイキョウ</t>
    </rPh>
    <rPh sb="64" eb="66">
      <t>セイカツ</t>
    </rPh>
    <rPh sb="66" eb="68">
      <t>クンレン</t>
    </rPh>
    <rPh sb="69" eb="71">
      <t>ヒツヨウ</t>
    </rPh>
    <rPh sb="72" eb="74">
      <t>キキ</t>
    </rPh>
    <rPh sb="74" eb="76">
      <t>カイハツ</t>
    </rPh>
    <rPh sb="76" eb="78">
      <t>ソクシン</t>
    </rPh>
    <rPh sb="79" eb="81">
      <t>カクシュ</t>
    </rPh>
    <rPh sb="81" eb="83">
      <t>ソウダン</t>
    </rPh>
    <rPh sb="84" eb="85">
      <t>オウ</t>
    </rPh>
    <rPh sb="92" eb="94">
      <t>ウンエイ</t>
    </rPh>
    <rPh sb="95" eb="97">
      <t>ヒツヨウ</t>
    </rPh>
    <phoneticPr fontId="5"/>
  </si>
  <si>
    <t>施策大目標１：必要な保健福祉サービスが的確に提供される体制を整備し、障害者の地域における生活を総合的に支援すること</t>
    <rPh sb="0" eb="2">
      <t>セサク</t>
    </rPh>
    <rPh sb="2" eb="3">
      <t>ダイ</t>
    </rPh>
    <rPh sb="3" eb="5">
      <t>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</si>
  <si>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障害者の地域における生活を総合的に支援するため、障害者の生活の場、働く場や地域における支援体制を整備すること（施策目標Ⅸ-1-1)</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セサク</t>
    </rPh>
    <rPh sb="57" eb="59">
      <t>モクヒョウ</t>
    </rPh>
    <phoneticPr fontId="5"/>
  </si>
  <si>
    <t>7,081
／
５</t>
    <phoneticPr fontId="5"/>
  </si>
  <si>
    <t>予算が増加する一方、年々アウトカム実績が減少気味。利用者ニーズを踏まえ事業内容を検証する必要がある。（横田　響子）</t>
    <phoneticPr fontId="5"/>
  </si>
  <si>
    <t>成果実績が減少している要因を分析し、必要な事業の見直し等を行い、適切に予算額等に反映させること。</t>
    <phoneticPr fontId="5"/>
  </si>
  <si>
    <t>7,922
/
742</t>
    <phoneticPr fontId="5"/>
  </si>
  <si>
    <t>平成28、29、30年度視覚障害者用図書事業等委託費に係る実績報告について</t>
    <rPh sb="0" eb="2">
      <t>ヘイセイ</t>
    </rPh>
    <rPh sb="10" eb="12">
      <t>ネンド</t>
    </rPh>
    <rPh sb="12" eb="14">
      <t>シカク</t>
    </rPh>
    <rPh sb="14" eb="17">
      <t>ショウガイシャ</t>
    </rPh>
    <rPh sb="17" eb="18">
      <t>ヨウ</t>
    </rPh>
    <rPh sb="18" eb="20">
      <t>トショ</t>
    </rPh>
    <rPh sb="20" eb="22">
      <t>ジギョウ</t>
    </rPh>
    <rPh sb="22" eb="23">
      <t>トウ</t>
    </rPh>
    <rPh sb="23" eb="26">
      <t>イタクヒ</t>
    </rPh>
    <rPh sb="27" eb="28">
      <t>カカ</t>
    </rPh>
    <rPh sb="29" eb="31">
      <t>ジッセキ</t>
    </rPh>
    <rPh sb="31" eb="33">
      <t>ホウコク</t>
    </rPh>
    <phoneticPr fontId="5"/>
  </si>
  <si>
    <t>34,247
/
15</t>
    <phoneticPr fontId="5"/>
  </si>
  <si>
    <t>111,793
/
122</t>
    <phoneticPr fontId="5"/>
  </si>
  <si>
    <t>1,521
/
4</t>
    <phoneticPr fontId="5"/>
  </si>
  <si>
    <t>20,808
/
32</t>
    <phoneticPr fontId="5"/>
  </si>
  <si>
    <t>日本点字図書館や全国障害者総合福祉センターの建物の維持管理のための各所修繕工事を実施する等による増。※費用については、（目）身体障害者福祉促進事業委託費より要求。</t>
    <rPh sb="8" eb="10">
      <t>ゼンコク</t>
    </rPh>
    <rPh sb="10" eb="13">
      <t>ショウガイシャ</t>
    </rPh>
    <rPh sb="13" eb="15">
      <t>ソウゴウ</t>
    </rPh>
    <rPh sb="15" eb="17">
      <t>フクシ</t>
    </rPh>
    <rPh sb="22" eb="24">
      <t>タテモノ</t>
    </rPh>
    <rPh sb="51" eb="53">
      <t>ヒヨウ</t>
    </rPh>
    <rPh sb="60" eb="61">
      <t>メ</t>
    </rPh>
    <rPh sb="78" eb="80">
      <t>ヨウキュウ</t>
    </rPh>
    <phoneticPr fontId="5"/>
  </si>
  <si>
    <t>　委員指摘のアウトカム実績の減少傾向については、実施団体に対して詳細に要因をヒアリングするとともに、改善策を年度内に検討予定。
　一方、予算要求については、来年度限りの各所修繕として、日本点字図書館920万円、日本障害者リハビリテーション協会700万円の必要経費を要求する必要があるため。</t>
    <rPh sb="105" eb="107">
      <t>ニホン</t>
    </rPh>
    <rPh sb="107" eb="110">
      <t>ショウガイシャ</t>
    </rPh>
    <rPh sb="119" eb="121">
      <t>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</si>
</sst>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52</xdr:col>
      <xdr:colOff>23685</xdr:colOff>
      <xdr:row>45</xdr:row>
      <xdr:rowOff>193016</xdr:rowOff>
    </xdr:from>
    <xdr:to>
      <xdr:col>57</xdr:col>
      <xdr:colOff>666750</xdr:colOff>
      <xdr:row>47</xdr:row>
      <xdr:rowOff>148167</xdr:rowOff>
    </xdr:to>
    <xdr:sp macro="" textlink="">
      <xdr:nvSpPr>
        <xdr:cNvPr id="5" name="角丸四角形吹き出し 4"/>
        <xdr:cNvSpPr/>
      </xdr:nvSpPr>
      <xdr:spPr>
        <a:xfrm>
          <a:off x="10723435" y="17803683"/>
          <a:ext cx="1489732" cy="547817"/>
        </a:xfrm>
        <a:prstGeom prst="wedgeRoundRectCallout">
          <a:avLst>
            <a:gd name="adj1" fmla="val -59804"/>
            <a:gd name="adj2" fmla="val 3553"/>
            <a:gd name="adj3" fmla="val 16667"/>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400"/>
            <a:t>施設管理室</a:t>
          </a:r>
        </a:p>
      </xdr:txBody>
    </xdr:sp>
    <xdr:clientData/>
  </xdr:twoCellAnchor>
  <xdr:twoCellAnchor>
    <xdr:from>
      <xdr:col>52</xdr:col>
      <xdr:colOff>72481</xdr:colOff>
      <xdr:row>108</xdr:row>
      <xdr:rowOff>378827</xdr:rowOff>
    </xdr:from>
    <xdr:to>
      <xdr:col>57</xdr:col>
      <xdr:colOff>666750</xdr:colOff>
      <xdr:row>110</xdr:row>
      <xdr:rowOff>254001</xdr:rowOff>
    </xdr:to>
    <xdr:sp macro="" textlink="">
      <xdr:nvSpPr>
        <xdr:cNvPr id="7" name="角丸四角形吹き出し 6"/>
        <xdr:cNvSpPr/>
      </xdr:nvSpPr>
      <xdr:spPr>
        <a:xfrm>
          <a:off x="10772231" y="24424160"/>
          <a:ext cx="1440936" cy="573674"/>
        </a:xfrm>
        <a:prstGeom prst="wedgeRoundRectCallout">
          <a:avLst>
            <a:gd name="adj1" fmla="val -59804"/>
            <a:gd name="adj2" fmla="val 3553"/>
            <a:gd name="adj3" fmla="val 16667"/>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r>
            <a:rPr kumimoji="1" lang="ja-JP" altLang="en-US" sz="1400"/>
            <a:t>自立機器係</a:t>
          </a:r>
        </a:p>
      </xdr:txBody>
    </xdr:sp>
    <xdr:clientData/>
  </xdr:twoCellAnchor>
  <xdr:twoCellAnchor>
    <xdr:from>
      <xdr:col>10</xdr:col>
      <xdr:colOff>105840</xdr:colOff>
      <xdr:row>740</xdr:row>
      <xdr:rowOff>127002</xdr:rowOff>
    </xdr:from>
    <xdr:to>
      <xdr:col>38</xdr:col>
      <xdr:colOff>95256</xdr:colOff>
      <xdr:row>742</xdr:row>
      <xdr:rowOff>301627</xdr:rowOff>
    </xdr:to>
    <xdr:sp macro="" textlink="">
      <xdr:nvSpPr>
        <xdr:cNvPr id="14" name="正方形/長方形 13"/>
        <xdr:cNvSpPr/>
      </xdr:nvSpPr>
      <xdr:spPr>
        <a:xfrm>
          <a:off x="2116673" y="239500835"/>
          <a:ext cx="5619750" cy="6191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a:t>
          </a:r>
          <a:r>
            <a:rPr kumimoji="1" lang="en-US" altLang="ja-JP" sz="1100">
              <a:latin typeface="+mj-ea"/>
              <a:ea typeface="+mj-ea"/>
            </a:rPr>
            <a:t>29</a:t>
          </a:r>
          <a:r>
            <a:rPr kumimoji="1" lang="ja-JP" altLang="en-US" sz="1100">
              <a:latin typeface="+mj-ea"/>
              <a:ea typeface="+mj-ea"/>
            </a:rPr>
            <a:t>年度実績）</a:t>
          </a:r>
          <a:endParaRPr kumimoji="1" lang="en-US" altLang="ja-JP" sz="1100">
            <a:latin typeface="+mj-ea"/>
            <a:ea typeface="+mj-ea"/>
          </a:endParaRPr>
        </a:p>
        <a:p>
          <a:pPr algn="l"/>
          <a:r>
            <a:rPr kumimoji="1" lang="ja-JP" altLang="en-US" sz="1100">
              <a:latin typeface="+mj-ea"/>
              <a:ea typeface="+mj-ea"/>
            </a:rPr>
            <a:t>　</a:t>
          </a:r>
          <a:r>
            <a:rPr kumimoji="1" lang="en-US" altLang="ja-JP" sz="1100">
              <a:latin typeface="+mj-ea"/>
              <a:ea typeface="+mj-ea"/>
            </a:rPr>
            <a:t>※30</a:t>
          </a:r>
          <a:r>
            <a:rPr kumimoji="1" lang="ja-JP" altLang="en-US" sz="1100">
              <a:latin typeface="+mj-ea"/>
              <a:ea typeface="+mj-ea"/>
            </a:rPr>
            <a:t>年度実績は集計中のため、</a:t>
          </a:r>
          <a:r>
            <a:rPr kumimoji="1" lang="en-US" altLang="ja-JP" sz="1100">
              <a:latin typeface="+mj-ea"/>
              <a:ea typeface="+mj-ea"/>
            </a:rPr>
            <a:t>29</a:t>
          </a:r>
          <a:r>
            <a:rPr kumimoji="1" lang="ja-JP" altLang="en-US" sz="1100">
              <a:latin typeface="+mj-ea"/>
              <a:ea typeface="+mj-ea"/>
            </a:rPr>
            <a:t>年度実績を記載。</a:t>
          </a:r>
        </a:p>
      </xdr:txBody>
    </xdr:sp>
    <xdr:clientData/>
  </xdr:twoCellAnchor>
  <xdr:twoCellAnchor>
    <xdr:from>
      <xdr:col>25</xdr:col>
      <xdr:colOff>97109</xdr:colOff>
      <xdr:row>743</xdr:row>
      <xdr:rowOff>28577</xdr:rowOff>
    </xdr:from>
    <xdr:to>
      <xdr:col>35</xdr:col>
      <xdr:colOff>5562</xdr:colOff>
      <xdr:row>744</xdr:row>
      <xdr:rowOff>349251</xdr:rowOff>
    </xdr:to>
    <xdr:sp macro="" textlink="">
      <xdr:nvSpPr>
        <xdr:cNvPr id="15" name="正方形/長方形 14"/>
        <xdr:cNvSpPr/>
      </xdr:nvSpPr>
      <xdr:spPr>
        <a:xfrm>
          <a:off x="5124192" y="55030160"/>
          <a:ext cx="1919287" cy="66992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２６５百万円</a:t>
          </a:r>
          <a:endParaRPr kumimoji="1" lang="en-US" altLang="ja-JP" sz="1100"/>
        </a:p>
      </xdr:txBody>
    </xdr:sp>
    <xdr:clientData/>
  </xdr:twoCellAnchor>
  <xdr:twoCellAnchor>
    <xdr:from>
      <xdr:col>15</xdr:col>
      <xdr:colOff>131503</xdr:colOff>
      <xdr:row>745</xdr:row>
      <xdr:rowOff>206376</xdr:rowOff>
    </xdr:from>
    <xdr:to>
      <xdr:col>43</xdr:col>
      <xdr:colOff>159020</xdr:colOff>
      <xdr:row>746</xdr:row>
      <xdr:rowOff>285751</xdr:rowOff>
    </xdr:to>
    <xdr:sp macro="" textlink="">
      <xdr:nvSpPr>
        <xdr:cNvPr id="16" name="大かっこ 15"/>
        <xdr:cNvSpPr/>
      </xdr:nvSpPr>
      <xdr:spPr>
        <a:xfrm>
          <a:off x="3147753" y="241072459"/>
          <a:ext cx="5657850" cy="4286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視覚障害者の福祉向上を図るため、視覚障害者用図書事業に要する経費を補助。</a:t>
          </a:r>
        </a:p>
      </xdr:txBody>
    </xdr:sp>
    <xdr:clientData/>
  </xdr:twoCellAnchor>
  <xdr:twoCellAnchor>
    <xdr:from>
      <xdr:col>29</xdr:col>
      <xdr:colOff>180981</xdr:colOff>
      <xdr:row>746</xdr:row>
      <xdr:rowOff>285751</xdr:rowOff>
    </xdr:from>
    <xdr:to>
      <xdr:col>29</xdr:col>
      <xdr:colOff>180981</xdr:colOff>
      <xdr:row>747</xdr:row>
      <xdr:rowOff>322264</xdr:rowOff>
    </xdr:to>
    <xdr:cxnSp macro="">
      <xdr:nvCxnSpPr>
        <xdr:cNvPr id="17" name="直線コネクタ 16"/>
        <xdr:cNvCxnSpPr/>
      </xdr:nvCxnSpPr>
      <xdr:spPr>
        <a:xfrm>
          <a:off x="6012398" y="241501084"/>
          <a:ext cx="0" cy="3857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113248</xdr:colOff>
      <xdr:row>746</xdr:row>
      <xdr:rowOff>285750</xdr:rowOff>
    </xdr:from>
    <xdr:to>
      <xdr:col>42</xdr:col>
      <xdr:colOff>93405</xdr:colOff>
      <xdr:row>747</xdr:row>
      <xdr:rowOff>174625</xdr:rowOff>
    </xdr:to>
    <xdr:sp macro="" textlink="">
      <xdr:nvSpPr>
        <xdr:cNvPr id="18" name="テキスト ボックス 17"/>
        <xdr:cNvSpPr txBox="1"/>
      </xdr:nvSpPr>
      <xdr:spPr>
        <a:xfrm>
          <a:off x="6145748" y="241501083"/>
          <a:ext cx="2393157"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75952</xdr:colOff>
      <xdr:row>748</xdr:row>
      <xdr:rowOff>345019</xdr:rowOff>
    </xdr:from>
    <xdr:to>
      <xdr:col>13</xdr:col>
      <xdr:colOff>18537</xdr:colOff>
      <xdr:row>751</xdr:row>
      <xdr:rowOff>202144</xdr:rowOff>
    </xdr:to>
    <xdr:sp macro="" textlink="">
      <xdr:nvSpPr>
        <xdr:cNvPr id="19" name="正方形/長方形 18"/>
        <xdr:cNvSpPr/>
      </xdr:nvSpPr>
      <xdr:spPr>
        <a:xfrm>
          <a:off x="1282452" y="242258852"/>
          <a:ext cx="1350168"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Ａ　（福）日本点字図書館</a:t>
          </a:r>
          <a:endParaRPr kumimoji="1" lang="en-US" altLang="ja-JP" sz="1100"/>
        </a:p>
        <a:p>
          <a:pPr algn="l"/>
          <a:endParaRPr kumimoji="1" lang="en-US" altLang="ja-JP" sz="1100"/>
        </a:p>
        <a:p>
          <a:pPr algn="ctr"/>
          <a:r>
            <a:rPr kumimoji="1" lang="ja-JP" altLang="en-US" sz="1100"/>
            <a:t>５０百万円</a:t>
          </a:r>
        </a:p>
      </xdr:txBody>
    </xdr:sp>
    <xdr:clientData/>
  </xdr:twoCellAnchor>
  <xdr:twoCellAnchor>
    <xdr:from>
      <xdr:col>13</xdr:col>
      <xdr:colOff>192369</xdr:colOff>
      <xdr:row>748</xdr:row>
      <xdr:rowOff>345019</xdr:rowOff>
    </xdr:from>
    <xdr:to>
      <xdr:col>20</xdr:col>
      <xdr:colOff>132572</xdr:colOff>
      <xdr:row>751</xdr:row>
      <xdr:rowOff>202144</xdr:rowOff>
    </xdr:to>
    <xdr:sp macro="" textlink="">
      <xdr:nvSpPr>
        <xdr:cNvPr id="20" name="正方形/長方形 19"/>
        <xdr:cNvSpPr/>
      </xdr:nvSpPr>
      <xdr:spPr>
        <a:xfrm>
          <a:off x="2806452" y="242258852"/>
          <a:ext cx="1347787"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Ｂ　（福）日本ライトハウス</a:t>
          </a:r>
          <a:endParaRPr kumimoji="1" lang="en-US" altLang="ja-JP" sz="1100"/>
        </a:p>
        <a:p>
          <a:pPr algn="l"/>
          <a:endParaRPr kumimoji="1" lang="en-US" altLang="ja-JP" sz="1100"/>
        </a:p>
        <a:p>
          <a:pPr algn="ctr"/>
          <a:r>
            <a:rPr kumimoji="1" lang="ja-JP" altLang="en-US" sz="1100"/>
            <a:t>５２百万円</a:t>
          </a:r>
        </a:p>
      </xdr:txBody>
    </xdr:sp>
    <xdr:clientData/>
  </xdr:twoCellAnchor>
  <xdr:twoCellAnchor>
    <xdr:from>
      <xdr:col>21</xdr:col>
      <xdr:colOff>133895</xdr:colOff>
      <xdr:row>748</xdr:row>
      <xdr:rowOff>345019</xdr:rowOff>
    </xdr:from>
    <xdr:to>
      <xdr:col>28</xdr:col>
      <xdr:colOff>76481</xdr:colOff>
      <xdr:row>751</xdr:row>
      <xdr:rowOff>202144</xdr:rowOff>
    </xdr:to>
    <xdr:sp macro="" textlink="">
      <xdr:nvSpPr>
        <xdr:cNvPr id="21" name="正方形/長方形 20"/>
        <xdr:cNvSpPr/>
      </xdr:nvSpPr>
      <xdr:spPr>
        <a:xfrm>
          <a:off x="4356645" y="242258852"/>
          <a:ext cx="1350169"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Ｃ　（福）日本盲人会連合</a:t>
          </a:r>
          <a:endParaRPr kumimoji="1" lang="en-US" altLang="ja-JP" sz="1100"/>
        </a:p>
        <a:p>
          <a:pPr algn="l"/>
          <a:endParaRPr kumimoji="1" lang="en-US" altLang="ja-JP" sz="1100"/>
        </a:p>
        <a:p>
          <a:pPr algn="ctr"/>
          <a:r>
            <a:rPr kumimoji="1" lang="ja-JP" altLang="en-US" sz="1100"/>
            <a:t>４１百万円</a:t>
          </a:r>
        </a:p>
      </xdr:txBody>
    </xdr:sp>
    <xdr:clientData/>
  </xdr:twoCellAnchor>
  <xdr:twoCellAnchor>
    <xdr:from>
      <xdr:col>29</xdr:col>
      <xdr:colOff>58753</xdr:colOff>
      <xdr:row>749</xdr:row>
      <xdr:rowOff>5293</xdr:rowOff>
    </xdr:from>
    <xdr:to>
      <xdr:col>36</xdr:col>
      <xdr:colOff>1339</xdr:colOff>
      <xdr:row>752</xdr:row>
      <xdr:rowOff>114832</xdr:rowOff>
    </xdr:to>
    <xdr:sp macro="" textlink="">
      <xdr:nvSpPr>
        <xdr:cNvPr id="22" name="正方形/長方形 21"/>
        <xdr:cNvSpPr/>
      </xdr:nvSpPr>
      <xdr:spPr>
        <a:xfrm>
          <a:off x="5890170" y="242268376"/>
          <a:ext cx="1350169" cy="115728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Ｄ　（公財）日本障害者リハビリテーション協会</a:t>
          </a:r>
          <a:endParaRPr kumimoji="1" lang="en-US" altLang="ja-JP" sz="1100"/>
        </a:p>
        <a:p>
          <a:pPr algn="l"/>
          <a:endParaRPr kumimoji="1" lang="en-US" altLang="ja-JP" sz="1100"/>
        </a:p>
        <a:p>
          <a:pPr algn="ctr"/>
          <a:r>
            <a:rPr kumimoji="1" lang="ja-JP" altLang="en-US" sz="1100"/>
            <a:t>９０百万円</a:t>
          </a:r>
        </a:p>
      </xdr:txBody>
    </xdr:sp>
    <xdr:clientData/>
  </xdr:twoCellAnchor>
  <xdr:twoCellAnchor>
    <xdr:from>
      <xdr:col>44</xdr:col>
      <xdr:colOff>107172</xdr:colOff>
      <xdr:row>748</xdr:row>
      <xdr:rowOff>345019</xdr:rowOff>
    </xdr:from>
    <xdr:to>
      <xdr:col>49</xdr:col>
      <xdr:colOff>447162</xdr:colOff>
      <xdr:row>751</xdr:row>
      <xdr:rowOff>202144</xdr:rowOff>
    </xdr:to>
    <xdr:sp macro="" textlink="">
      <xdr:nvSpPr>
        <xdr:cNvPr id="23" name="正方形/長方形 22"/>
        <xdr:cNvSpPr/>
      </xdr:nvSpPr>
      <xdr:spPr>
        <a:xfrm>
          <a:off x="8954839" y="242258852"/>
          <a:ext cx="1345406"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Ｆ　（福）日本肢体不自由児協会</a:t>
          </a:r>
          <a:endParaRPr kumimoji="1" lang="en-US" altLang="ja-JP" sz="1100"/>
        </a:p>
        <a:p>
          <a:pPr algn="l"/>
          <a:endParaRPr kumimoji="1" lang="en-US" altLang="ja-JP" sz="1100"/>
        </a:p>
        <a:p>
          <a:pPr algn="ctr"/>
          <a:r>
            <a:rPr kumimoji="1" lang="ja-JP" altLang="en-US" sz="1100"/>
            <a:t>２３百万円</a:t>
          </a:r>
        </a:p>
      </xdr:txBody>
    </xdr:sp>
    <xdr:clientData/>
  </xdr:twoCellAnchor>
  <xdr:twoCellAnchor>
    <xdr:from>
      <xdr:col>37</xdr:col>
      <xdr:colOff>31237</xdr:colOff>
      <xdr:row>748</xdr:row>
      <xdr:rowOff>335494</xdr:rowOff>
    </xdr:from>
    <xdr:to>
      <xdr:col>43</xdr:col>
      <xdr:colOff>172525</xdr:colOff>
      <xdr:row>751</xdr:row>
      <xdr:rowOff>192619</xdr:rowOff>
    </xdr:to>
    <xdr:sp macro="" textlink="">
      <xdr:nvSpPr>
        <xdr:cNvPr id="24" name="正方形/長方形 23"/>
        <xdr:cNvSpPr/>
      </xdr:nvSpPr>
      <xdr:spPr>
        <a:xfrm>
          <a:off x="7471320" y="242249327"/>
          <a:ext cx="1347788"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Ｅ　（公財）テクノエイド協会</a:t>
          </a:r>
          <a:endParaRPr kumimoji="1" lang="en-US" altLang="ja-JP" sz="1100"/>
        </a:p>
        <a:p>
          <a:pPr algn="l"/>
          <a:endParaRPr kumimoji="1" lang="en-US" altLang="ja-JP" sz="1100"/>
        </a:p>
        <a:p>
          <a:pPr algn="ctr"/>
          <a:r>
            <a:rPr kumimoji="1" lang="ja-JP" altLang="en-US" sz="1100"/>
            <a:t>８百万円</a:t>
          </a:r>
        </a:p>
      </xdr:txBody>
    </xdr:sp>
    <xdr:clientData/>
  </xdr:twoCellAnchor>
  <xdr:twoCellAnchor>
    <xdr:from>
      <xdr:col>8</xdr:col>
      <xdr:colOff>145272</xdr:colOff>
      <xdr:row>747</xdr:row>
      <xdr:rowOff>318032</xdr:rowOff>
    </xdr:from>
    <xdr:to>
      <xdr:col>48</xdr:col>
      <xdr:colOff>7689</xdr:colOff>
      <xdr:row>747</xdr:row>
      <xdr:rowOff>327557</xdr:rowOff>
    </xdr:to>
    <xdr:cxnSp macro="">
      <xdr:nvCxnSpPr>
        <xdr:cNvPr id="25" name="直線コネクタ 24"/>
        <xdr:cNvCxnSpPr/>
      </xdr:nvCxnSpPr>
      <xdr:spPr>
        <a:xfrm flipV="1">
          <a:off x="1753939" y="241882615"/>
          <a:ext cx="790575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145272</xdr:colOff>
      <xdr:row>747</xdr:row>
      <xdr:rowOff>318032</xdr:rowOff>
    </xdr:from>
    <xdr:to>
      <xdr:col>8</xdr:col>
      <xdr:colOff>145272</xdr:colOff>
      <xdr:row>749</xdr:row>
      <xdr:rowOff>5294</xdr:rowOff>
    </xdr:to>
    <xdr:cxnSp macro="">
      <xdr:nvCxnSpPr>
        <xdr:cNvPr id="26" name="直線コネクタ 25"/>
        <xdr:cNvCxnSpPr/>
      </xdr:nvCxnSpPr>
      <xdr:spPr>
        <a:xfrm>
          <a:off x="1753939" y="241882615"/>
          <a:ext cx="0" cy="385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187341</xdr:colOff>
      <xdr:row>747</xdr:row>
      <xdr:rowOff>303744</xdr:rowOff>
    </xdr:from>
    <xdr:to>
      <xdr:col>47</xdr:col>
      <xdr:colOff>187341</xdr:colOff>
      <xdr:row>748</xdr:row>
      <xdr:rowOff>345019</xdr:rowOff>
    </xdr:to>
    <xdr:cxnSp macro="">
      <xdr:nvCxnSpPr>
        <xdr:cNvPr id="27" name="直線コネクタ 26"/>
        <xdr:cNvCxnSpPr/>
      </xdr:nvCxnSpPr>
      <xdr:spPr>
        <a:xfrm>
          <a:off x="9638258" y="241868327"/>
          <a:ext cx="0" cy="390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186812</xdr:colOff>
      <xdr:row>747</xdr:row>
      <xdr:rowOff>337082</xdr:rowOff>
    </xdr:from>
    <xdr:to>
      <xdr:col>16</xdr:col>
      <xdr:colOff>186812</xdr:colOff>
      <xdr:row>749</xdr:row>
      <xdr:rowOff>24344</xdr:rowOff>
    </xdr:to>
    <xdr:cxnSp macro="">
      <xdr:nvCxnSpPr>
        <xdr:cNvPr id="28" name="直線コネクタ 27"/>
        <xdr:cNvCxnSpPr/>
      </xdr:nvCxnSpPr>
      <xdr:spPr>
        <a:xfrm>
          <a:off x="3404145" y="241901665"/>
          <a:ext cx="0" cy="385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198189</xdr:colOff>
      <xdr:row>747</xdr:row>
      <xdr:rowOff>327557</xdr:rowOff>
    </xdr:from>
    <xdr:to>
      <xdr:col>39</xdr:col>
      <xdr:colOff>198189</xdr:colOff>
      <xdr:row>749</xdr:row>
      <xdr:rowOff>14819</xdr:rowOff>
    </xdr:to>
    <xdr:cxnSp macro="">
      <xdr:nvCxnSpPr>
        <xdr:cNvPr id="29" name="直線コネクタ 28"/>
        <xdr:cNvCxnSpPr/>
      </xdr:nvCxnSpPr>
      <xdr:spPr>
        <a:xfrm>
          <a:off x="8040439" y="241892140"/>
          <a:ext cx="0" cy="385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188928</xdr:colOff>
      <xdr:row>747</xdr:row>
      <xdr:rowOff>327557</xdr:rowOff>
    </xdr:from>
    <xdr:to>
      <xdr:col>32</xdr:col>
      <xdr:colOff>188928</xdr:colOff>
      <xdr:row>749</xdr:row>
      <xdr:rowOff>14819</xdr:rowOff>
    </xdr:to>
    <xdr:cxnSp macro="">
      <xdr:nvCxnSpPr>
        <xdr:cNvPr id="30" name="直線コネクタ 29"/>
        <xdr:cNvCxnSpPr/>
      </xdr:nvCxnSpPr>
      <xdr:spPr>
        <a:xfrm>
          <a:off x="6623595" y="241892140"/>
          <a:ext cx="0" cy="385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197395</xdr:colOff>
      <xdr:row>747</xdr:row>
      <xdr:rowOff>318032</xdr:rowOff>
    </xdr:from>
    <xdr:to>
      <xdr:col>24</xdr:col>
      <xdr:colOff>197395</xdr:colOff>
      <xdr:row>749</xdr:row>
      <xdr:rowOff>5294</xdr:rowOff>
    </xdr:to>
    <xdr:cxnSp macro="">
      <xdr:nvCxnSpPr>
        <xdr:cNvPr id="31" name="直線コネクタ 30"/>
        <xdr:cNvCxnSpPr/>
      </xdr:nvCxnSpPr>
      <xdr:spPr>
        <a:xfrm>
          <a:off x="5023395" y="241882615"/>
          <a:ext cx="0" cy="385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148178</xdr:colOff>
      <xdr:row>752</xdr:row>
      <xdr:rowOff>133350</xdr:rowOff>
    </xdr:from>
    <xdr:to>
      <xdr:col>43</xdr:col>
      <xdr:colOff>138388</xdr:colOff>
      <xdr:row>756</xdr:row>
      <xdr:rowOff>146050</xdr:rowOff>
    </xdr:to>
    <xdr:sp macro="" textlink="">
      <xdr:nvSpPr>
        <xdr:cNvPr id="33" name="大かっこ 32"/>
        <xdr:cNvSpPr/>
      </xdr:nvSpPr>
      <xdr:spPr>
        <a:xfrm>
          <a:off x="7387178" y="243444183"/>
          <a:ext cx="1397793" cy="14097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・福祉機器開発普及等事業</a:t>
          </a:r>
        </a:p>
      </xdr:txBody>
    </xdr:sp>
    <xdr:clientData/>
  </xdr:twoCellAnchor>
  <xdr:twoCellAnchor>
    <xdr:from>
      <xdr:col>44</xdr:col>
      <xdr:colOff>34936</xdr:colOff>
      <xdr:row>752</xdr:row>
      <xdr:rowOff>95250</xdr:rowOff>
    </xdr:from>
    <xdr:to>
      <xdr:col>49</xdr:col>
      <xdr:colOff>422550</xdr:colOff>
      <xdr:row>756</xdr:row>
      <xdr:rowOff>174625</xdr:rowOff>
    </xdr:to>
    <xdr:sp macro="" textlink="">
      <xdr:nvSpPr>
        <xdr:cNvPr id="34" name="大かっこ 33"/>
        <xdr:cNvSpPr/>
      </xdr:nvSpPr>
      <xdr:spPr>
        <a:xfrm>
          <a:off x="8882603" y="243406083"/>
          <a:ext cx="1393030" cy="1476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・心身障害児等の療育に関する研究等事業</a:t>
          </a:r>
        </a:p>
      </xdr:txBody>
    </xdr:sp>
    <xdr:clientData/>
  </xdr:twoCellAnchor>
  <xdr:twoCellAnchor>
    <xdr:from>
      <xdr:col>40</xdr:col>
      <xdr:colOff>62492</xdr:colOff>
      <xdr:row>756</xdr:row>
      <xdr:rowOff>235907</xdr:rowOff>
    </xdr:from>
    <xdr:to>
      <xdr:col>40</xdr:col>
      <xdr:colOff>66064</xdr:colOff>
      <xdr:row>757</xdr:row>
      <xdr:rowOff>40993</xdr:rowOff>
    </xdr:to>
    <xdr:cxnSp macro="">
      <xdr:nvCxnSpPr>
        <xdr:cNvPr id="35" name="直線コネクタ 34"/>
        <xdr:cNvCxnSpPr>
          <a:endCxn id="36" idx="0"/>
        </xdr:cNvCxnSpPr>
      </xdr:nvCxnSpPr>
      <xdr:spPr>
        <a:xfrm>
          <a:off x="8130727" y="59873613"/>
          <a:ext cx="3572" cy="47743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197126</xdr:colOff>
      <xdr:row>757</xdr:row>
      <xdr:rowOff>40993</xdr:rowOff>
    </xdr:from>
    <xdr:to>
      <xdr:col>43</xdr:col>
      <xdr:colOff>136708</xdr:colOff>
      <xdr:row>758</xdr:row>
      <xdr:rowOff>522847</xdr:rowOff>
    </xdr:to>
    <xdr:sp macro="" textlink="">
      <xdr:nvSpPr>
        <xdr:cNvPr id="36" name="正方形/長方形 35"/>
        <xdr:cNvSpPr/>
      </xdr:nvSpPr>
      <xdr:spPr>
        <a:xfrm>
          <a:off x="7458538" y="60351052"/>
          <a:ext cx="1351523" cy="11542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Ｇ　</a:t>
          </a:r>
          <a:r>
            <a:rPr kumimoji="1" lang="ja-JP" altLang="en-US" sz="1100"/>
            <a:t>ＭＳ＆ＡＤインターリスク総研（株）</a:t>
          </a:r>
          <a:endParaRPr kumimoji="1" lang="en-US" altLang="ja-JP" sz="1100"/>
        </a:p>
        <a:p>
          <a:pPr algn="l"/>
          <a:endParaRPr kumimoji="1" lang="en-US" altLang="ja-JP" sz="1100"/>
        </a:p>
        <a:p>
          <a:pPr algn="ctr"/>
          <a:r>
            <a:rPr kumimoji="1" lang="ja-JP" altLang="en-US" sz="1100"/>
            <a:t>１百万円</a:t>
          </a:r>
        </a:p>
      </xdr:txBody>
    </xdr:sp>
    <xdr:clientData/>
  </xdr:twoCellAnchor>
  <xdr:twoCellAnchor>
    <xdr:from>
      <xdr:col>36</xdr:col>
      <xdr:colOff>157703</xdr:colOff>
      <xdr:row>758</xdr:row>
      <xdr:rowOff>603250</xdr:rowOff>
    </xdr:from>
    <xdr:to>
      <xdr:col>43</xdr:col>
      <xdr:colOff>145532</xdr:colOff>
      <xdr:row>761</xdr:row>
      <xdr:rowOff>214313</xdr:rowOff>
    </xdr:to>
    <xdr:sp macro="" textlink="">
      <xdr:nvSpPr>
        <xdr:cNvPr id="37" name="大かっこ 36"/>
        <xdr:cNvSpPr/>
      </xdr:nvSpPr>
      <xdr:spPr>
        <a:xfrm>
          <a:off x="7396703" y="246644583"/>
          <a:ext cx="1395412" cy="8810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・義肢装具等完成用部品データベースシステムの構築</a:t>
          </a:r>
        </a:p>
      </xdr:txBody>
    </xdr:sp>
    <xdr:clientData/>
  </xdr:twoCellAnchor>
  <xdr:twoCellAnchor>
    <xdr:from>
      <xdr:col>40</xdr:col>
      <xdr:colOff>184426</xdr:colOff>
      <xdr:row>756</xdr:row>
      <xdr:rowOff>269875</xdr:rowOff>
    </xdr:from>
    <xdr:to>
      <xdr:col>49</xdr:col>
      <xdr:colOff>70126</xdr:colOff>
      <xdr:row>756</xdr:row>
      <xdr:rowOff>560387</xdr:rowOff>
    </xdr:to>
    <xdr:sp macro="" textlink="">
      <xdr:nvSpPr>
        <xdr:cNvPr id="38" name="正方形/長方形 37"/>
        <xdr:cNvSpPr/>
      </xdr:nvSpPr>
      <xdr:spPr>
        <a:xfrm>
          <a:off x="8227759" y="244977708"/>
          <a:ext cx="1695450" cy="29051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6</xdr:col>
      <xdr:colOff>40644</xdr:colOff>
      <xdr:row>752</xdr:row>
      <xdr:rowOff>157030</xdr:rowOff>
    </xdr:from>
    <xdr:to>
      <xdr:col>13</xdr:col>
      <xdr:colOff>30853</xdr:colOff>
      <xdr:row>756</xdr:row>
      <xdr:rowOff>112580</xdr:rowOff>
    </xdr:to>
    <xdr:sp macro="" textlink="">
      <xdr:nvSpPr>
        <xdr:cNvPr id="40" name="大かっこ 39"/>
        <xdr:cNvSpPr/>
      </xdr:nvSpPr>
      <xdr:spPr>
        <a:xfrm>
          <a:off x="1247144" y="243467863"/>
          <a:ext cx="1397792" cy="13525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・盲人用具販売斡旋事業</a:t>
          </a:r>
        </a:p>
      </xdr:txBody>
    </xdr:sp>
    <xdr:clientData/>
  </xdr:twoCellAnchor>
  <xdr:twoCellAnchor>
    <xdr:from>
      <xdr:col>13</xdr:col>
      <xdr:colOff>145153</xdr:colOff>
      <xdr:row>752</xdr:row>
      <xdr:rowOff>157030</xdr:rowOff>
    </xdr:from>
    <xdr:to>
      <xdr:col>20</xdr:col>
      <xdr:colOff>135362</xdr:colOff>
      <xdr:row>756</xdr:row>
      <xdr:rowOff>122105</xdr:rowOff>
    </xdr:to>
    <xdr:sp macro="" textlink="">
      <xdr:nvSpPr>
        <xdr:cNvPr id="41" name="大かっこ 40"/>
        <xdr:cNvSpPr/>
      </xdr:nvSpPr>
      <xdr:spPr>
        <a:xfrm>
          <a:off x="2759236" y="243467863"/>
          <a:ext cx="1397793" cy="13620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・視覚障害者生活訓練指導員養成事業</a:t>
          </a:r>
        </a:p>
      </xdr:txBody>
    </xdr:sp>
    <xdr:clientData/>
  </xdr:twoCellAnchor>
  <xdr:twoCellAnchor>
    <xdr:from>
      <xdr:col>21</xdr:col>
      <xdr:colOff>117636</xdr:colOff>
      <xdr:row>752</xdr:row>
      <xdr:rowOff>157030</xdr:rowOff>
    </xdr:from>
    <xdr:to>
      <xdr:col>28</xdr:col>
      <xdr:colOff>107846</xdr:colOff>
      <xdr:row>756</xdr:row>
      <xdr:rowOff>236405</xdr:rowOff>
    </xdr:to>
    <xdr:sp macro="" textlink="">
      <xdr:nvSpPr>
        <xdr:cNvPr id="42" name="大かっこ 41"/>
        <xdr:cNvSpPr/>
      </xdr:nvSpPr>
      <xdr:spPr>
        <a:xfrm>
          <a:off x="4340386" y="243467863"/>
          <a:ext cx="1397793" cy="1476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・盲人用具販売斡旋事業</a:t>
          </a:r>
          <a:endParaRPr kumimoji="1" lang="en-US" altLang="ja-JP" sz="1100"/>
        </a:p>
        <a:p>
          <a:pPr algn="l"/>
          <a:r>
            <a:rPr kumimoji="1" lang="ja-JP" altLang="en-US" sz="1100"/>
            <a:t>・全国盲人生活相談</a:t>
          </a:r>
          <a:endParaRPr kumimoji="1" lang="en-US" altLang="ja-JP" sz="1100"/>
        </a:p>
        <a:p>
          <a:pPr algn="l"/>
          <a:r>
            <a:rPr kumimoji="1" lang="ja-JP" altLang="en-US" sz="1100"/>
            <a:t>・視覚障害者行政情報等提供事業</a:t>
          </a:r>
        </a:p>
      </xdr:txBody>
    </xdr:sp>
    <xdr:clientData/>
  </xdr:twoCellAnchor>
  <xdr:twoCellAnchor>
    <xdr:from>
      <xdr:col>29</xdr:col>
      <xdr:colOff>32969</xdr:colOff>
      <xdr:row>753</xdr:row>
      <xdr:rowOff>36379</xdr:rowOff>
    </xdr:from>
    <xdr:to>
      <xdr:col>36</xdr:col>
      <xdr:colOff>80330</xdr:colOff>
      <xdr:row>756</xdr:row>
      <xdr:rowOff>174492</xdr:rowOff>
    </xdr:to>
    <xdr:sp macro="" textlink="">
      <xdr:nvSpPr>
        <xdr:cNvPr id="43" name="大かっこ 42"/>
        <xdr:cNvSpPr/>
      </xdr:nvSpPr>
      <xdr:spPr>
        <a:xfrm>
          <a:off x="5864386" y="243696462"/>
          <a:ext cx="1454944" cy="11858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・全国障害者総合福祉センター運営事業</a:t>
          </a:r>
        </a:p>
      </xdr:txBody>
    </xdr:sp>
    <xdr:clientData/>
  </xdr:twoCellAnchor>
  <xdr:twoCellAnchor>
    <xdr:from>
      <xdr:col>54</xdr:col>
      <xdr:colOff>13101</xdr:colOff>
      <xdr:row>784</xdr:row>
      <xdr:rowOff>2517</xdr:rowOff>
    </xdr:from>
    <xdr:to>
      <xdr:col>61</xdr:col>
      <xdr:colOff>2033946</xdr:colOff>
      <xdr:row>787</xdr:row>
      <xdr:rowOff>116417</xdr:rowOff>
    </xdr:to>
    <xdr:sp macro="" textlink="">
      <xdr:nvSpPr>
        <xdr:cNvPr id="44" name="角丸四角形吹き出し 43"/>
        <xdr:cNvSpPr/>
      </xdr:nvSpPr>
      <xdr:spPr>
        <a:xfrm>
          <a:off x="11051518" y="254817434"/>
          <a:ext cx="5280511" cy="1066400"/>
        </a:xfrm>
        <a:prstGeom prst="wedgeRoundRectCallout">
          <a:avLst>
            <a:gd name="adj1" fmla="val -59804"/>
            <a:gd name="adj2" fmla="val 3553"/>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t>施設管理室、自立機器係＞＞</a:t>
          </a:r>
          <a:endParaRPr kumimoji="1" lang="en-US" altLang="ja-JP" sz="1400"/>
        </a:p>
        <a:p>
          <a:pPr algn="l"/>
          <a:r>
            <a:rPr kumimoji="1" lang="ja-JP" altLang="en-US" sz="1400"/>
            <a:t>　昨年度を参考に、該当箇所へ</a:t>
          </a:r>
          <a:r>
            <a:rPr kumimoji="1" lang="en-US" altLang="ja-JP" sz="1400"/>
            <a:t>29</a:t>
          </a:r>
          <a:r>
            <a:rPr kumimoji="1" lang="ja-JP" altLang="en-US" sz="1400"/>
            <a:t>年度実績に基づく費目、使途、金額をご記入下さい。</a:t>
          </a:r>
        </a:p>
      </xdr:txBody>
    </xdr:sp>
    <xdr:clientData/>
  </xdr:twoCellAnchor>
  <xdr:twoCellAnchor>
    <xdr:from>
      <xdr:col>55</xdr:col>
      <xdr:colOff>165502</xdr:colOff>
      <xdr:row>834</xdr:row>
      <xdr:rowOff>176082</xdr:rowOff>
    </xdr:from>
    <xdr:to>
      <xdr:col>62</xdr:col>
      <xdr:colOff>228430</xdr:colOff>
      <xdr:row>867</xdr:row>
      <xdr:rowOff>222249</xdr:rowOff>
    </xdr:to>
    <xdr:sp macro="" textlink="">
      <xdr:nvSpPr>
        <xdr:cNvPr id="45" name="角丸四角形吹き出し 44"/>
        <xdr:cNvSpPr/>
      </xdr:nvSpPr>
      <xdr:spPr>
        <a:xfrm>
          <a:off x="11373252" y="270865999"/>
          <a:ext cx="5280511" cy="1813583"/>
        </a:xfrm>
        <a:prstGeom prst="wedgeRoundRectCallout">
          <a:avLst>
            <a:gd name="adj1" fmla="val -59804"/>
            <a:gd name="adj2" fmla="val 3553"/>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t>施設管理室、自立機器係＞＞</a:t>
          </a:r>
          <a:endParaRPr kumimoji="1" lang="en-US" altLang="ja-JP" sz="1400"/>
        </a:p>
        <a:p>
          <a:pPr algn="l"/>
          <a:r>
            <a:rPr kumimoji="1" lang="ja-JP" altLang="en-US" sz="1400"/>
            <a:t>　該当箇所へ法人番号、</a:t>
          </a:r>
          <a:r>
            <a:rPr kumimoji="1" lang="en-US" altLang="ja-JP" sz="1400"/>
            <a:t>29</a:t>
          </a:r>
          <a:r>
            <a:rPr kumimoji="1" lang="ja-JP" altLang="en-US" sz="1400"/>
            <a:t>年度実績に基づく支出額、契約方式等、入札者数、落札率、一者応札・一者応募または競争性のない随意契約となった理由及び改善策をご記入下さい。</a:t>
          </a:r>
          <a:endParaRPr kumimoji="1" lang="en-US" altLang="ja-JP" sz="1400"/>
        </a:p>
        <a:p>
          <a:pPr algn="l"/>
          <a:r>
            <a:rPr kumimoji="1" lang="ja-JP" altLang="en-US" sz="1400"/>
            <a:t>　また、業務概要は昨年度の記載をそのまま記載しておりますので、必要に応じてリバイス願います。</a:t>
          </a:r>
          <a:endParaRPr kumimoji="1" lang="en-US" altLang="ja-JP" sz="1400"/>
        </a:p>
      </xdr:txBody>
    </xdr:sp>
    <xdr:clientData/>
  </xdr:twoCellAnchor>
  <xdr:twoCellAnchor>
    <xdr:from>
      <xdr:col>55</xdr:col>
      <xdr:colOff>84668</xdr:colOff>
      <xdr:row>3</xdr:row>
      <xdr:rowOff>148168</xdr:rowOff>
    </xdr:from>
    <xdr:to>
      <xdr:col>57</xdr:col>
      <xdr:colOff>63500</xdr:colOff>
      <xdr:row>3</xdr:row>
      <xdr:rowOff>306917</xdr:rowOff>
    </xdr:to>
    <xdr:sp macro="" textlink="">
      <xdr:nvSpPr>
        <xdr:cNvPr id="46" name="正方形/長方形 45"/>
        <xdr:cNvSpPr/>
      </xdr:nvSpPr>
      <xdr:spPr>
        <a:xfrm>
          <a:off x="11292418" y="984251"/>
          <a:ext cx="317499" cy="158749"/>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a:t>
          </a:r>
        </a:p>
      </xdr:txBody>
    </xdr:sp>
    <xdr:clientData/>
  </xdr:twoCellAnchor>
  <xdr:twoCellAnchor>
    <xdr:from>
      <xdr:col>57</xdr:col>
      <xdr:colOff>442384</xdr:colOff>
      <xdr:row>3</xdr:row>
      <xdr:rowOff>146052</xdr:rowOff>
    </xdr:from>
    <xdr:to>
      <xdr:col>58</xdr:col>
      <xdr:colOff>328084</xdr:colOff>
      <xdr:row>4</xdr:row>
      <xdr:rowOff>42334</xdr:rowOff>
    </xdr:to>
    <xdr:sp macro="" textlink="">
      <xdr:nvSpPr>
        <xdr:cNvPr id="53" name="正方形/長方形 52"/>
        <xdr:cNvSpPr/>
      </xdr:nvSpPr>
      <xdr:spPr>
        <a:xfrm>
          <a:off x="11988801" y="982135"/>
          <a:ext cx="573616" cy="213782"/>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52</xdr:col>
      <xdr:colOff>17335</xdr:colOff>
      <xdr:row>52</xdr:row>
      <xdr:rowOff>27916</xdr:rowOff>
    </xdr:from>
    <xdr:to>
      <xdr:col>57</xdr:col>
      <xdr:colOff>660400</xdr:colOff>
      <xdr:row>53</xdr:row>
      <xdr:rowOff>279400</xdr:rowOff>
    </xdr:to>
    <xdr:sp macro="" textlink="">
      <xdr:nvSpPr>
        <xdr:cNvPr id="80" name="角丸四角形吹き出し 79"/>
        <xdr:cNvSpPr/>
      </xdr:nvSpPr>
      <xdr:spPr>
        <a:xfrm>
          <a:off x="10717085" y="19607083"/>
          <a:ext cx="1489732" cy="547817"/>
        </a:xfrm>
        <a:prstGeom prst="wedgeRoundRectCallout">
          <a:avLst>
            <a:gd name="adj1" fmla="val -59804"/>
            <a:gd name="adj2" fmla="val 3553"/>
            <a:gd name="adj3" fmla="val 16667"/>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400"/>
            <a:t>施設管理室</a:t>
          </a:r>
        </a:p>
      </xdr:txBody>
    </xdr:sp>
    <xdr:clientData/>
  </xdr:twoCellAnchor>
  <xdr:twoCellAnchor>
    <xdr:from>
      <xdr:col>52</xdr:col>
      <xdr:colOff>53319</xdr:colOff>
      <xdr:row>106</xdr:row>
      <xdr:rowOff>399</xdr:rowOff>
    </xdr:from>
    <xdr:to>
      <xdr:col>58</xdr:col>
      <xdr:colOff>8468</xdr:colOff>
      <xdr:row>107</xdr:row>
      <xdr:rowOff>251883</xdr:rowOff>
    </xdr:to>
    <xdr:sp macro="" textlink="">
      <xdr:nvSpPr>
        <xdr:cNvPr id="82" name="角丸四角形吹き出し 81"/>
        <xdr:cNvSpPr/>
      </xdr:nvSpPr>
      <xdr:spPr>
        <a:xfrm>
          <a:off x="10753069" y="23453066"/>
          <a:ext cx="1489732" cy="547817"/>
        </a:xfrm>
        <a:prstGeom prst="wedgeRoundRectCallout">
          <a:avLst>
            <a:gd name="adj1" fmla="val -59804"/>
            <a:gd name="adj2" fmla="val 3553"/>
            <a:gd name="adj3" fmla="val 16667"/>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400"/>
            <a:t>施設管理室</a:t>
          </a:r>
        </a:p>
      </xdr:txBody>
    </xdr:sp>
    <xdr:clientData/>
  </xdr:twoCellAnchor>
  <xdr:twoCellAnchor>
    <xdr:from>
      <xdr:col>52</xdr:col>
      <xdr:colOff>68135</xdr:colOff>
      <xdr:row>111</xdr:row>
      <xdr:rowOff>375044</xdr:rowOff>
    </xdr:from>
    <xdr:to>
      <xdr:col>58</xdr:col>
      <xdr:colOff>23284</xdr:colOff>
      <xdr:row>113</xdr:row>
      <xdr:rowOff>224361</xdr:rowOff>
    </xdr:to>
    <xdr:sp macro="" textlink="">
      <xdr:nvSpPr>
        <xdr:cNvPr id="84" name="角丸四角形吹き出し 83"/>
        <xdr:cNvSpPr/>
      </xdr:nvSpPr>
      <xdr:spPr>
        <a:xfrm>
          <a:off x="10767885" y="25415211"/>
          <a:ext cx="1489732" cy="547817"/>
        </a:xfrm>
        <a:prstGeom prst="wedgeRoundRectCallout">
          <a:avLst>
            <a:gd name="adj1" fmla="val -59804"/>
            <a:gd name="adj2" fmla="val 3553"/>
            <a:gd name="adj3" fmla="val 16667"/>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400"/>
            <a:t>施設管理室</a:t>
          </a:r>
        </a:p>
      </xdr:txBody>
    </xdr:sp>
    <xdr:clientData/>
  </xdr:twoCellAnchor>
  <xdr:twoCellAnchor>
    <xdr:from>
      <xdr:col>52</xdr:col>
      <xdr:colOff>104118</xdr:colOff>
      <xdr:row>121</xdr:row>
      <xdr:rowOff>114694</xdr:rowOff>
    </xdr:from>
    <xdr:to>
      <xdr:col>58</xdr:col>
      <xdr:colOff>59267</xdr:colOff>
      <xdr:row>122</xdr:row>
      <xdr:rowOff>366178</xdr:rowOff>
    </xdr:to>
    <xdr:sp macro="" textlink="">
      <xdr:nvSpPr>
        <xdr:cNvPr id="87" name="角丸四角形吹き出し 86"/>
        <xdr:cNvSpPr/>
      </xdr:nvSpPr>
      <xdr:spPr>
        <a:xfrm>
          <a:off x="10803868" y="28816694"/>
          <a:ext cx="1489732" cy="547817"/>
        </a:xfrm>
        <a:prstGeom prst="wedgeRoundRectCallout">
          <a:avLst>
            <a:gd name="adj1" fmla="val -59804"/>
            <a:gd name="adj2" fmla="val 3553"/>
            <a:gd name="adj3" fmla="val 16667"/>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400"/>
            <a:t>施設管理室</a:t>
          </a:r>
        </a:p>
      </xdr:txBody>
    </xdr:sp>
    <xdr:clientData/>
  </xdr:twoCellAnchor>
  <xdr:twoCellAnchor>
    <xdr:from>
      <xdr:col>52</xdr:col>
      <xdr:colOff>97768</xdr:colOff>
      <xdr:row>127</xdr:row>
      <xdr:rowOff>66010</xdr:rowOff>
    </xdr:from>
    <xdr:to>
      <xdr:col>58</xdr:col>
      <xdr:colOff>52917</xdr:colOff>
      <xdr:row>128</xdr:row>
      <xdr:rowOff>317494</xdr:rowOff>
    </xdr:to>
    <xdr:sp macro="" textlink="">
      <xdr:nvSpPr>
        <xdr:cNvPr id="91" name="角丸四角形吹き出し 90"/>
        <xdr:cNvSpPr/>
      </xdr:nvSpPr>
      <xdr:spPr>
        <a:xfrm>
          <a:off x="10797518" y="31138677"/>
          <a:ext cx="1489732" cy="547817"/>
        </a:xfrm>
        <a:prstGeom prst="wedgeRoundRectCallout">
          <a:avLst>
            <a:gd name="adj1" fmla="val -59804"/>
            <a:gd name="adj2" fmla="val 3553"/>
            <a:gd name="adj3" fmla="val 16667"/>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400"/>
            <a:t>施設管理室</a:t>
          </a:r>
        </a:p>
      </xdr:txBody>
    </xdr:sp>
    <xdr:clientData/>
  </xdr:twoCellAnchor>
  <xdr:twoCellAnchor>
    <xdr:from>
      <xdr:col>39</xdr:col>
      <xdr:colOff>21167</xdr:colOff>
      <xdr:row>110</xdr:row>
      <xdr:rowOff>95250</xdr:rowOff>
    </xdr:from>
    <xdr:to>
      <xdr:col>40</xdr:col>
      <xdr:colOff>137583</xdr:colOff>
      <xdr:row>110</xdr:row>
      <xdr:rowOff>253999</xdr:rowOff>
    </xdr:to>
    <xdr:sp macro="" textlink="">
      <xdr:nvSpPr>
        <xdr:cNvPr id="94" name="正方形/長方形 93"/>
        <xdr:cNvSpPr/>
      </xdr:nvSpPr>
      <xdr:spPr>
        <a:xfrm>
          <a:off x="7863417" y="24839083"/>
          <a:ext cx="317499" cy="158749"/>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a:t>
          </a:r>
        </a:p>
      </xdr:txBody>
    </xdr:sp>
    <xdr:clientData/>
  </xdr:twoCellAnchor>
  <xdr:twoCellAnchor>
    <xdr:from>
      <xdr:col>35</xdr:col>
      <xdr:colOff>35983</xdr:colOff>
      <xdr:row>110</xdr:row>
      <xdr:rowOff>99482</xdr:rowOff>
    </xdr:from>
    <xdr:to>
      <xdr:col>36</xdr:col>
      <xdr:colOff>152399</xdr:colOff>
      <xdr:row>110</xdr:row>
      <xdr:rowOff>258231</xdr:rowOff>
    </xdr:to>
    <xdr:sp macro="" textlink="">
      <xdr:nvSpPr>
        <xdr:cNvPr id="95" name="正方形/長方形 94"/>
        <xdr:cNvSpPr/>
      </xdr:nvSpPr>
      <xdr:spPr>
        <a:xfrm>
          <a:off x="7073900" y="24843315"/>
          <a:ext cx="317499" cy="158749"/>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a:t>
          </a:r>
        </a:p>
      </xdr:txBody>
    </xdr:sp>
    <xdr:clientData/>
  </xdr:twoCellAnchor>
  <xdr:twoCellAnchor>
    <xdr:from>
      <xdr:col>31</xdr:col>
      <xdr:colOff>29634</xdr:colOff>
      <xdr:row>110</xdr:row>
      <xdr:rowOff>71967</xdr:rowOff>
    </xdr:from>
    <xdr:to>
      <xdr:col>32</xdr:col>
      <xdr:colOff>146049</xdr:colOff>
      <xdr:row>110</xdr:row>
      <xdr:rowOff>230716</xdr:rowOff>
    </xdr:to>
    <xdr:sp macro="" textlink="">
      <xdr:nvSpPr>
        <xdr:cNvPr id="96" name="正方形/長方形 95"/>
        <xdr:cNvSpPr/>
      </xdr:nvSpPr>
      <xdr:spPr>
        <a:xfrm>
          <a:off x="6263217" y="24815800"/>
          <a:ext cx="317499" cy="158749"/>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a:t>
          </a:r>
        </a:p>
      </xdr:txBody>
    </xdr:sp>
    <xdr:clientData/>
  </xdr:twoCellAnchor>
  <xdr:twoCellAnchor>
    <xdr:from>
      <xdr:col>52</xdr:col>
      <xdr:colOff>108465</xdr:colOff>
      <xdr:row>124</xdr:row>
      <xdr:rowOff>129061</xdr:rowOff>
    </xdr:from>
    <xdr:to>
      <xdr:col>58</xdr:col>
      <xdr:colOff>14818</xdr:colOff>
      <xdr:row>125</xdr:row>
      <xdr:rowOff>406401</xdr:rowOff>
    </xdr:to>
    <xdr:sp macro="" textlink="">
      <xdr:nvSpPr>
        <xdr:cNvPr id="97" name="角丸四角形吹き出し 96"/>
        <xdr:cNvSpPr/>
      </xdr:nvSpPr>
      <xdr:spPr>
        <a:xfrm>
          <a:off x="10808215" y="30016394"/>
          <a:ext cx="1440936" cy="573674"/>
        </a:xfrm>
        <a:prstGeom prst="wedgeRoundRectCallout">
          <a:avLst>
            <a:gd name="adj1" fmla="val -59804"/>
            <a:gd name="adj2" fmla="val 3553"/>
            <a:gd name="adj3" fmla="val 16667"/>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r>
            <a:rPr kumimoji="1" lang="ja-JP" altLang="en-US" sz="1400"/>
            <a:t>自立機器係</a:t>
          </a:r>
        </a:p>
      </xdr:txBody>
    </xdr:sp>
    <xdr:clientData/>
  </xdr:twoCellAnchor>
  <xdr:twoCellAnchor>
    <xdr:from>
      <xdr:col>53</xdr:col>
      <xdr:colOff>105834</xdr:colOff>
      <xdr:row>704</xdr:row>
      <xdr:rowOff>306917</xdr:rowOff>
    </xdr:from>
    <xdr:to>
      <xdr:col>58</xdr:col>
      <xdr:colOff>181520</xdr:colOff>
      <xdr:row>706</xdr:row>
      <xdr:rowOff>97424</xdr:rowOff>
    </xdr:to>
    <xdr:sp macro="" textlink="">
      <xdr:nvSpPr>
        <xdr:cNvPr id="102" name="角丸四角形吹き出し 101"/>
        <xdr:cNvSpPr/>
      </xdr:nvSpPr>
      <xdr:spPr>
        <a:xfrm>
          <a:off x="10974917" y="38227000"/>
          <a:ext cx="1440936" cy="573674"/>
        </a:xfrm>
        <a:prstGeom prst="wedgeRoundRectCallout">
          <a:avLst>
            <a:gd name="adj1" fmla="val -59804"/>
            <a:gd name="adj2" fmla="val 3553"/>
            <a:gd name="adj3" fmla="val 16667"/>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r>
            <a:rPr kumimoji="1" lang="ja-JP" altLang="en-US" sz="1400"/>
            <a:t>自立機器係</a:t>
          </a:r>
        </a:p>
      </xdr:txBody>
    </xdr:sp>
    <xdr:clientData/>
  </xdr:twoCellAnchor>
  <xdr:twoCellAnchor>
    <xdr:from>
      <xdr:col>53</xdr:col>
      <xdr:colOff>63500</xdr:colOff>
      <xdr:row>757</xdr:row>
      <xdr:rowOff>370417</xdr:rowOff>
    </xdr:from>
    <xdr:to>
      <xdr:col>58</xdr:col>
      <xdr:colOff>139186</xdr:colOff>
      <xdr:row>758</xdr:row>
      <xdr:rowOff>277341</xdr:rowOff>
    </xdr:to>
    <xdr:sp macro="" textlink="">
      <xdr:nvSpPr>
        <xdr:cNvPr id="103" name="角丸四角形吹き出し 102"/>
        <xdr:cNvSpPr/>
      </xdr:nvSpPr>
      <xdr:spPr>
        <a:xfrm>
          <a:off x="10932583" y="60981167"/>
          <a:ext cx="1440936" cy="573674"/>
        </a:xfrm>
        <a:prstGeom prst="wedgeRoundRectCallout">
          <a:avLst>
            <a:gd name="adj1" fmla="val -59804"/>
            <a:gd name="adj2" fmla="val 3553"/>
            <a:gd name="adj3" fmla="val 16667"/>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r>
            <a:rPr kumimoji="1" lang="ja-JP" altLang="en-US" sz="1400"/>
            <a:t>自立機器係</a:t>
          </a:r>
        </a:p>
      </xdr:txBody>
    </xdr:sp>
    <xdr:clientData/>
  </xdr:twoCellAnchor>
  <xdr:twoCellAnchor>
    <xdr:from>
      <xdr:col>53</xdr:col>
      <xdr:colOff>21166</xdr:colOff>
      <xdr:row>115</xdr:row>
      <xdr:rowOff>0</xdr:rowOff>
    </xdr:from>
    <xdr:to>
      <xdr:col>59</xdr:col>
      <xdr:colOff>497417</xdr:colOff>
      <xdr:row>116</xdr:row>
      <xdr:rowOff>264583</xdr:rowOff>
    </xdr:to>
    <xdr:sp macro="" textlink="">
      <xdr:nvSpPr>
        <xdr:cNvPr id="4" name="角丸四角形 3"/>
        <xdr:cNvSpPr/>
      </xdr:nvSpPr>
      <xdr:spPr>
        <a:xfrm>
          <a:off x="10890249" y="26310167"/>
          <a:ext cx="2529418" cy="56091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視覚障害者用（日点）と視覚障害児用（日ラ）の合算額。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66" zoomScale="85" zoomScaleNormal="75" zoomScaleSheetLayoutView="85" zoomScalePageLayoutView="85" workbookViewId="0">
      <selection activeCell="J878" sqref="J878:O8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744</v>
      </c>
      <c r="AT2" s="943"/>
      <c r="AU2" s="943"/>
      <c r="AV2" s="52" t="str">
        <f>IF(AW2="", "", "-")</f>
        <v/>
      </c>
      <c r="AW2" s="914"/>
      <c r="AX2" s="914"/>
    </row>
    <row r="3" spans="1:50" ht="21" customHeight="1" thickBot="1" x14ac:dyDescent="0.2">
      <c r="A3" s="870" t="s">
        <v>533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559</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126</v>
      </c>
      <c r="H5" s="843"/>
      <c r="I5" s="843"/>
      <c r="J5" s="843"/>
      <c r="K5" s="843"/>
      <c r="L5" s="843"/>
      <c r="M5" s="844" t="s">
        <v>66</v>
      </c>
      <c r="N5" s="845"/>
      <c r="O5" s="845"/>
      <c r="P5" s="845"/>
      <c r="Q5" s="845"/>
      <c r="R5" s="846"/>
      <c r="S5" s="847" t="s">
        <v>131</v>
      </c>
      <c r="T5" s="843"/>
      <c r="U5" s="843"/>
      <c r="V5" s="843"/>
      <c r="W5" s="843"/>
      <c r="X5" s="848"/>
      <c r="Y5" s="701" t="s">
        <v>3</v>
      </c>
      <c r="Z5" s="545"/>
      <c r="AA5" s="545"/>
      <c r="AB5" s="545"/>
      <c r="AC5" s="545"/>
      <c r="AD5" s="546"/>
      <c r="AE5" s="702" t="s">
        <v>562</v>
      </c>
      <c r="AF5" s="702"/>
      <c r="AG5" s="702"/>
      <c r="AH5" s="702"/>
      <c r="AI5" s="702"/>
      <c r="AJ5" s="702"/>
      <c r="AK5" s="702"/>
      <c r="AL5" s="702"/>
      <c r="AM5" s="702"/>
      <c r="AN5" s="702"/>
      <c r="AO5" s="702"/>
      <c r="AP5" s="703"/>
      <c r="AQ5" s="704" t="s">
        <v>665</v>
      </c>
      <c r="AR5" s="705"/>
      <c r="AS5" s="705"/>
      <c r="AT5" s="705"/>
      <c r="AU5" s="705"/>
      <c r="AV5" s="705"/>
      <c r="AW5" s="705"/>
      <c r="AX5" s="706"/>
    </row>
    <row r="6" spans="1:50" ht="26.25" customHeight="1" x14ac:dyDescent="0.15">
      <c r="A6" s="709" t="s">
        <v>4</v>
      </c>
      <c r="B6" s="710"/>
      <c r="C6" s="710"/>
      <c r="D6" s="710"/>
      <c r="E6" s="710"/>
      <c r="F6" s="710"/>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203.25" customHeight="1" x14ac:dyDescent="0.15">
      <c r="A7" s="497" t="s">
        <v>22</v>
      </c>
      <c r="B7" s="498"/>
      <c r="C7" s="498"/>
      <c r="D7" s="498"/>
      <c r="E7" s="498"/>
      <c r="F7" s="499"/>
      <c r="G7" s="500" t="s">
        <v>564</v>
      </c>
      <c r="H7" s="501"/>
      <c r="I7" s="501"/>
      <c r="J7" s="501"/>
      <c r="K7" s="501"/>
      <c r="L7" s="501"/>
      <c r="M7" s="501"/>
      <c r="N7" s="501"/>
      <c r="O7" s="501"/>
      <c r="P7" s="501"/>
      <c r="Q7" s="501"/>
      <c r="R7" s="501"/>
      <c r="S7" s="501"/>
      <c r="T7" s="501"/>
      <c r="U7" s="501"/>
      <c r="V7" s="501"/>
      <c r="W7" s="501"/>
      <c r="X7" s="502"/>
      <c r="Y7" s="925" t="s">
        <v>505</v>
      </c>
      <c r="Z7" s="445"/>
      <c r="AA7" s="445"/>
      <c r="AB7" s="445"/>
      <c r="AC7" s="445"/>
      <c r="AD7" s="926"/>
      <c r="AE7" s="915" t="s">
        <v>565</v>
      </c>
      <c r="AF7" s="916"/>
      <c r="AG7" s="916"/>
      <c r="AH7" s="916"/>
      <c r="AI7" s="916"/>
      <c r="AJ7" s="916"/>
      <c r="AK7" s="916"/>
      <c r="AL7" s="916"/>
      <c r="AM7" s="916"/>
      <c r="AN7" s="916"/>
      <c r="AO7" s="916"/>
      <c r="AP7" s="916"/>
      <c r="AQ7" s="916"/>
      <c r="AR7" s="916"/>
      <c r="AS7" s="916"/>
      <c r="AT7" s="916"/>
      <c r="AU7" s="916"/>
      <c r="AV7" s="916"/>
      <c r="AW7" s="916"/>
      <c r="AX7" s="917"/>
    </row>
    <row r="8" spans="1:50" ht="37.5" customHeight="1" x14ac:dyDescent="0.15">
      <c r="A8" s="497" t="s">
        <v>378</v>
      </c>
      <c r="B8" s="498"/>
      <c r="C8" s="498"/>
      <c r="D8" s="498"/>
      <c r="E8" s="498"/>
      <c r="F8" s="499"/>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566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18.5" customHeight="1" x14ac:dyDescent="0.15">
      <c r="A10" s="663" t="s">
        <v>30</v>
      </c>
      <c r="B10" s="664"/>
      <c r="C10" s="664"/>
      <c r="D10" s="664"/>
      <c r="E10" s="664"/>
      <c r="F10" s="664"/>
      <c r="G10" s="757" t="s">
        <v>567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7" t="s">
        <v>524</v>
      </c>
      <c r="Q12" s="418"/>
      <c r="R12" s="418"/>
      <c r="S12" s="418"/>
      <c r="T12" s="418"/>
      <c r="U12" s="418"/>
      <c r="V12" s="419"/>
      <c r="W12" s="417" t="s">
        <v>521</v>
      </c>
      <c r="X12" s="418"/>
      <c r="Y12" s="418"/>
      <c r="Z12" s="418"/>
      <c r="AA12" s="418"/>
      <c r="AB12" s="418"/>
      <c r="AC12" s="419"/>
      <c r="AD12" s="417" t="s">
        <v>516</v>
      </c>
      <c r="AE12" s="418"/>
      <c r="AF12" s="418"/>
      <c r="AG12" s="418"/>
      <c r="AH12" s="418"/>
      <c r="AI12" s="418"/>
      <c r="AJ12" s="419"/>
      <c r="AK12" s="417" t="s">
        <v>509</v>
      </c>
      <c r="AL12" s="418"/>
      <c r="AM12" s="418"/>
      <c r="AN12" s="418"/>
      <c r="AO12" s="418"/>
      <c r="AP12" s="418"/>
      <c r="AQ12" s="419"/>
      <c r="AR12" s="417" t="s">
        <v>507</v>
      </c>
      <c r="AS12" s="418"/>
      <c r="AT12" s="418"/>
      <c r="AU12" s="418"/>
      <c r="AV12" s="418"/>
      <c r="AW12" s="418"/>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291</v>
      </c>
      <c r="Q13" s="661"/>
      <c r="R13" s="661"/>
      <c r="S13" s="661"/>
      <c r="T13" s="661"/>
      <c r="U13" s="661"/>
      <c r="V13" s="662"/>
      <c r="W13" s="660">
        <v>265</v>
      </c>
      <c r="X13" s="661"/>
      <c r="Y13" s="661"/>
      <c r="Z13" s="661"/>
      <c r="AA13" s="661"/>
      <c r="AB13" s="661"/>
      <c r="AC13" s="662"/>
      <c r="AD13" s="660">
        <v>284</v>
      </c>
      <c r="AE13" s="661"/>
      <c r="AF13" s="661"/>
      <c r="AG13" s="661"/>
      <c r="AH13" s="661"/>
      <c r="AI13" s="661"/>
      <c r="AJ13" s="662"/>
      <c r="AK13" s="660">
        <v>290</v>
      </c>
      <c r="AL13" s="661"/>
      <c r="AM13" s="661"/>
      <c r="AN13" s="661"/>
      <c r="AO13" s="661"/>
      <c r="AP13" s="661"/>
      <c r="AQ13" s="662"/>
      <c r="AR13" s="922">
        <v>301</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571</v>
      </c>
      <c r="Q14" s="661"/>
      <c r="R14" s="661"/>
      <c r="S14" s="661"/>
      <c r="T14" s="661"/>
      <c r="U14" s="661"/>
      <c r="V14" s="662"/>
      <c r="W14" s="660" t="s">
        <v>569</v>
      </c>
      <c r="X14" s="661"/>
      <c r="Y14" s="661"/>
      <c r="Z14" s="661"/>
      <c r="AA14" s="661"/>
      <c r="AB14" s="661"/>
      <c r="AC14" s="662"/>
      <c r="AD14" s="660" t="s">
        <v>570</v>
      </c>
      <c r="AE14" s="661"/>
      <c r="AF14" s="661"/>
      <c r="AG14" s="661"/>
      <c r="AH14" s="661"/>
      <c r="AI14" s="661"/>
      <c r="AJ14" s="662"/>
      <c r="AK14" s="660" t="s">
        <v>571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568</v>
      </c>
      <c r="Q15" s="661"/>
      <c r="R15" s="661"/>
      <c r="S15" s="661"/>
      <c r="T15" s="661"/>
      <c r="U15" s="661"/>
      <c r="V15" s="662"/>
      <c r="W15" s="660" t="s">
        <v>569</v>
      </c>
      <c r="X15" s="661"/>
      <c r="Y15" s="661"/>
      <c r="Z15" s="661"/>
      <c r="AA15" s="661"/>
      <c r="AB15" s="661"/>
      <c r="AC15" s="662"/>
      <c r="AD15" s="660" t="s">
        <v>570</v>
      </c>
      <c r="AE15" s="661"/>
      <c r="AF15" s="661"/>
      <c r="AG15" s="661"/>
      <c r="AH15" s="661"/>
      <c r="AI15" s="661"/>
      <c r="AJ15" s="662"/>
      <c r="AK15" s="660" t="s">
        <v>570</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568</v>
      </c>
      <c r="Q16" s="661"/>
      <c r="R16" s="661"/>
      <c r="S16" s="661"/>
      <c r="T16" s="661"/>
      <c r="U16" s="661"/>
      <c r="V16" s="662"/>
      <c r="W16" s="660" t="s">
        <v>569</v>
      </c>
      <c r="X16" s="661"/>
      <c r="Y16" s="661"/>
      <c r="Z16" s="661"/>
      <c r="AA16" s="661"/>
      <c r="AB16" s="661"/>
      <c r="AC16" s="662"/>
      <c r="AD16" s="660" t="s">
        <v>570</v>
      </c>
      <c r="AE16" s="661"/>
      <c r="AF16" s="661"/>
      <c r="AG16" s="661"/>
      <c r="AH16" s="661"/>
      <c r="AI16" s="661"/>
      <c r="AJ16" s="662"/>
      <c r="AK16" s="660" t="s">
        <v>570</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v>1</v>
      </c>
      <c r="Q17" s="661"/>
      <c r="R17" s="661"/>
      <c r="S17" s="661"/>
      <c r="T17" s="661"/>
      <c r="U17" s="661"/>
      <c r="V17" s="662"/>
      <c r="W17" s="660">
        <v>1</v>
      </c>
      <c r="X17" s="661"/>
      <c r="Y17" s="661"/>
      <c r="Z17" s="661"/>
      <c r="AA17" s="661"/>
      <c r="AB17" s="661"/>
      <c r="AC17" s="662"/>
      <c r="AD17" s="660" t="s">
        <v>571</v>
      </c>
      <c r="AE17" s="661"/>
      <c r="AF17" s="661"/>
      <c r="AG17" s="661"/>
      <c r="AH17" s="661"/>
      <c r="AI17" s="661"/>
      <c r="AJ17" s="662"/>
      <c r="AK17" s="660" t="s">
        <v>570</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292</v>
      </c>
      <c r="Q18" s="882"/>
      <c r="R18" s="882"/>
      <c r="S18" s="882"/>
      <c r="T18" s="882"/>
      <c r="U18" s="882"/>
      <c r="V18" s="883"/>
      <c r="W18" s="881">
        <f>SUM(W13:AC17)</f>
        <v>266</v>
      </c>
      <c r="X18" s="882"/>
      <c r="Y18" s="882"/>
      <c r="Z18" s="882"/>
      <c r="AA18" s="882"/>
      <c r="AB18" s="882"/>
      <c r="AC18" s="883"/>
      <c r="AD18" s="881">
        <f>SUM(AD13:AJ17)</f>
        <v>284</v>
      </c>
      <c r="AE18" s="882"/>
      <c r="AF18" s="882"/>
      <c r="AG18" s="882"/>
      <c r="AH18" s="882"/>
      <c r="AI18" s="882"/>
      <c r="AJ18" s="883"/>
      <c r="AK18" s="881">
        <f>SUM(AK13:AQ17)</f>
        <v>290</v>
      </c>
      <c r="AL18" s="882"/>
      <c r="AM18" s="882"/>
      <c r="AN18" s="882"/>
      <c r="AO18" s="882"/>
      <c r="AP18" s="882"/>
      <c r="AQ18" s="883"/>
      <c r="AR18" s="881">
        <f>SUM(AR13:AX17)</f>
        <v>301</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292</v>
      </c>
      <c r="Q19" s="661"/>
      <c r="R19" s="661"/>
      <c r="S19" s="661"/>
      <c r="T19" s="661"/>
      <c r="U19" s="661"/>
      <c r="V19" s="662"/>
      <c r="W19" s="660">
        <v>266</v>
      </c>
      <c r="X19" s="661"/>
      <c r="Y19" s="661"/>
      <c r="Z19" s="661"/>
      <c r="AA19" s="661"/>
      <c r="AB19" s="661"/>
      <c r="AC19" s="662"/>
      <c r="AD19" s="660">
        <v>273</v>
      </c>
      <c r="AE19" s="661"/>
      <c r="AF19" s="661"/>
      <c r="AG19" s="661"/>
      <c r="AH19" s="661"/>
      <c r="AI19" s="661"/>
      <c r="AJ19" s="662"/>
      <c r="AK19" s="332"/>
      <c r="AL19" s="332"/>
      <c r="AM19" s="332"/>
      <c r="AN19" s="332"/>
      <c r="AO19" s="332"/>
      <c r="AP19" s="332"/>
      <c r="AQ19" s="332"/>
      <c r="AR19" s="332"/>
      <c r="AS19" s="332"/>
      <c r="AT19" s="332"/>
      <c r="AU19" s="332"/>
      <c r="AV19" s="332"/>
      <c r="AW19" s="332"/>
      <c r="AX19" s="334"/>
    </row>
    <row r="20" spans="1:50" ht="24.75" customHeight="1" x14ac:dyDescent="0.15">
      <c r="A20" s="617"/>
      <c r="B20" s="618"/>
      <c r="C20" s="618"/>
      <c r="D20" s="618"/>
      <c r="E20" s="618"/>
      <c r="F20" s="619"/>
      <c r="G20" s="879" t="s">
        <v>10</v>
      </c>
      <c r="H20" s="880"/>
      <c r="I20" s="880"/>
      <c r="J20" s="880"/>
      <c r="K20" s="880"/>
      <c r="L20" s="880"/>
      <c r="M20" s="880"/>
      <c r="N20" s="880"/>
      <c r="O20" s="880"/>
      <c r="P20" s="320">
        <f>IF(P18=0, "-", SUM(P19)/P18)</f>
        <v>1</v>
      </c>
      <c r="Q20" s="320"/>
      <c r="R20" s="320"/>
      <c r="S20" s="320"/>
      <c r="T20" s="320"/>
      <c r="U20" s="320"/>
      <c r="V20" s="320"/>
      <c r="W20" s="320">
        <f t="shared" ref="W20" si="0">IF(W18=0, "-", SUM(W19)/W18)</f>
        <v>1</v>
      </c>
      <c r="X20" s="320"/>
      <c r="Y20" s="320"/>
      <c r="Z20" s="320"/>
      <c r="AA20" s="320"/>
      <c r="AB20" s="320"/>
      <c r="AC20" s="320"/>
      <c r="AD20" s="320">
        <f t="shared" ref="AD20" si="1">IF(AD18=0, "-", SUM(AD19)/AD18)</f>
        <v>0.96126760563380287</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2"/>
      <c r="B21" s="853"/>
      <c r="C21" s="853"/>
      <c r="D21" s="853"/>
      <c r="E21" s="853"/>
      <c r="F21" s="949"/>
      <c r="G21" s="318" t="s">
        <v>473</v>
      </c>
      <c r="H21" s="319"/>
      <c r="I21" s="319"/>
      <c r="J21" s="319"/>
      <c r="K21" s="319"/>
      <c r="L21" s="319"/>
      <c r="M21" s="319"/>
      <c r="N21" s="319"/>
      <c r="O21" s="319"/>
      <c r="P21" s="320">
        <f>IF(P19=0, "-", SUM(P19)/SUM(P13,P14))</f>
        <v>1.0034364261168385</v>
      </c>
      <c r="Q21" s="320"/>
      <c r="R21" s="320"/>
      <c r="S21" s="320"/>
      <c r="T21" s="320"/>
      <c r="U21" s="320"/>
      <c r="V21" s="320"/>
      <c r="W21" s="320">
        <f t="shared" ref="W21" si="2">IF(W19=0, "-", SUM(W19)/SUM(W13,W14))</f>
        <v>1.0037735849056604</v>
      </c>
      <c r="X21" s="320"/>
      <c r="Y21" s="320"/>
      <c r="Z21" s="320"/>
      <c r="AA21" s="320"/>
      <c r="AB21" s="320"/>
      <c r="AC21" s="320"/>
      <c r="AD21" s="320">
        <f t="shared" ref="AD21" si="3">IF(AD19=0, "-", SUM(AD19)/SUM(AD13,AD14))</f>
        <v>0.96126760563380287</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67" t="s">
        <v>549</v>
      </c>
      <c r="B22" s="968"/>
      <c r="C22" s="968"/>
      <c r="D22" s="968"/>
      <c r="E22" s="968"/>
      <c r="F22" s="969"/>
      <c r="G22" s="954" t="s">
        <v>452</v>
      </c>
      <c r="H22" s="224"/>
      <c r="I22" s="224"/>
      <c r="J22" s="224"/>
      <c r="K22" s="224"/>
      <c r="L22" s="224"/>
      <c r="M22" s="224"/>
      <c r="N22" s="224"/>
      <c r="O22" s="225"/>
      <c r="P22" s="939" t="s">
        <v>510</v>
      </c>
      <c r="Q22" s="224"/>
      <c r="R22" s="224"/>
      <c r="S22" s="224"/>
      <c r="T22" s="224"/>
      <c r="U22" s="224"/>
      <c r="V22" s="225"/>
      <c r="W22" s="939" t="s">
        <v>506</v>
      </c>
      <c r="X22" s="224"/>
      <c r="Y22" s="224"/>
      <c r="Z22" s="224"/>
      <c r="AA22" s="224"/>
      <c r="AB22" s="224"/>
      <c r="AC22" s="225"/>
      <c r="AD22" s="939" t="s">
        <v>451</v>
      </c>
      <c r="AE22" s="224"/>
      <c r="AF22" s="224"/>
      <c r="AG22" s="224"/>
      <c r="AH22" s="224"/>
      <c r="AI22" s="224"/>
      <c r="AJ22" s="224"/>
      <c r="AK22" s="224"/>
      <c r="AL22" s="224"/>
      <c r="AM22" s="224"/>
      <c r="AN22" s="224"/>
      <c r="AO22" s="224"/>
      <c r="AP22" s="224"/>
      <c r="AQ22" s="224"/>
      <c r="AR22" s="224"/>
      <c r="AS22" s="224"/>
      <c r="AT22" s="224"/>
      <c r="AU22" s="224"/>
      <c r="AV22" s="224"/>
      <c r="AW22" s="224"/>
      <c r="AX22" s="976"/>
    </row>
    <row r="23" spans="1:50" ht="25.5" customHeight="1" x14ac:dyDescent="0.15">
      <c r="A23" s="970"/>
      <c r="B23" s="971"/>
      <c r="C23" s="971"/>
      <c r="D23" s="971"/>
      <c r="E23" s="971"/>
      <c r="F23" s="972"/>
      <c r="G23" s="955" t="s">
        <v>572</v>
      </c>
      <c r="H23" s="956"/>
      <c r="I23" s="956"/>
      <c r="J23" s="956"/>
      <c r="K23" s="956"/>
      <c r="L23" s="956"/>
      <c r="M23" s="956"/>
      <c r="N23" s="956"/>
      <c r="O23" s="957"/>
      <c r="P23" s="922">
        <v>263</v>
      </c>
      <c r="Q23" s="923"/>
      <c r="R23" s="923"/>
      <c r="S23" s="923"/>
      <c r="T23" s="923"/>
      <c r="U23" s="923"/>
      <c r="V23" s="940"/>
      <c r="W23" s="922">
        <v>280</v>
      </c>
      <c r="X23" s="923"/>
      <c r="Y23" s="923"/>
      <c r="Z23" s="923"/>
      <c r="AA23" s="923"/>
      <c r="AB23" s="923"/>
      <c r="AC23" s="940"/>
      <c r="AD23" s="977" t="s">
        <v>709</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573</v>
      </c>
      <c r="H24" s="959"/>
      <c r="I24" s="959"/>
      <c r="J24" s="959"/>
      <c r="K24" s="959"/>
      <c r="L24" s="959"/>
      <c r="M24" s="959"/>
      <c r="N24" s="959"/>
      <c r="O24" s="960"/>
      <c r="P24" s="660">
        <v>27</v>
      </c>
      <c r="Q24" s="661"/>
      <c r="R24" s="661"/>
      <c r="S24" s="661"/>
      <c r="T24" s="661"/>
      <c r="U24" s="661"/>
      <c r="V24" s="662"/>
      <c r="W24" s="660">
        <v>21</v>
      </c>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456</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453</v>
      </c>
      <c r="H29" s="965"/>
      <c r="I29" s="965"/>
      <c r="J29" s="965"/>
      <c r="K29" s="965"/>
      <c r="L29" s="965"/>
      <c r="M29" s="965"/>
      <c r="N29" s="965"/>
      <c r="O29" s="966"/>
      <c r="P29" s="660">
        <f>AK13</f>
        <v>290</v>
      </c>
      <c r="Q29" s="661"/>
      <c r="R29" s="661"/>
      <c r="S29" s="661"/>
      <c r="T29" s="661"/>
      <c r="U29" s="661"/>
      <c r="V29" s="662"/>
      <c r="W29" s="936">
        <f>AR13</f>
        <v>301</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468</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525</v>
      </c>
      <c r="AF30" s="862"/>
      <c r="AG30" s="862"/>
      <c r="AH30" s="863"/>
      <c r="AI30" s="861" t="s">
        <v>522</v>
      </c>
      <c r="AJ30" s="862"/>
      <c r="AK30" s="862"/>
      <c r="AL30" s="863"/>
      <c r="AM30" s="918" t="s">
        <v>517</v>
      </c>
      <c r="AN30" s="918"/>
      <c r="AO30" s="918"/>
      <c r="AP30" s="861"/>
      <c r="AQ30" s="770" t="s">
        <v>354</v>
      </c>
      <c r="AR30" s="771"/>
      <c r="AS30" s="771"/>
      <c r="AT30" s="772"/>
      <c r="AU30" s="777" t="s">
        <v>253</v>
      </c>
      <c r="AV30" s="777"/>
      <c r="AW30" s="777"/>
      <c r="AX30" s="919"/>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9"/>
      <c r="AC31" s="250"/>
      <c r="AD31" s="251"/>
      <c r="AE31" s="249"/>
      <c r="AF31" s="250"/>
      <c r="AG31" s="250"/>
      <c r="AH31" s="251"/>
      <c r="AI31" s="249"/>
      <c r="AJ31" s="250"/>
      <c r="AK31" s="250"/>
      <c r="AL31" s="251"/>
      <c r="AM31" s="253"/>
      <c r="AN31" s="253"/>
      <c r="AO31" s="253"/>
      <c r="AP31" s="249"/>
      <c r="AQ31" s="593" t="s">
        <v>571</v>
      </c>
      <c r="AR31" s="202"/>
      <c r="AS31" s="135" t="s">
        <v>355</v>
      </c>
      <c r="AT31" s="136"/>
      <c r="AU31" s="201">
        <v>31</v>
      </c>
      <c r="AV31" s="201"/>
      <c r="AW31" s="400" t="s">
        <v>300</v>
      </c>
      <c r="AX31" s="401"/>
    </row>
    <row r="32" spans="1:50" ht="23.25" customHeight="1" x14ac:dyDescent="0.15">
      <c r="A32" s="405"/>
      <c r="B32" s="403"/>
      <c r="C32" s="403"/>
      <c r="D32" s="403"/>
      <c r="E32" s="403"/>
      <c r="F32" s="404"/>
      <c r="G32" s="567" t="s">
        <v>574</v>
      </c>
      <c r="H32" s="568"/>
      <c r="I32" s="568"/>
      <c r="J32" s="568"/>
      <c r="K32" s="568"/>
      <c r="L32" s="568"/>
      <c r="M32" s="568"/>
      <c r="N32" s="568"/>
      <c r="O32" s="569"/>
      <c r="P32" s="107" t="s">
        <v>575</v>
      </c>
      <c r="Q32" s="107"/>
      <c r="R32" s="107"/>
      <c r="S32" s="107"/>
      <c r="T32" s="107"/>
      <c r="U32" s="107"/>
      <c r="V32" s="107"/>
      <c r="W32" s="107"/>
      <c r="X32" s="108"/>
      <c r="Y32" s="473" t="s">
        <v>12</v>
      </c>
      <c r="Z32" s="533"/>
      <c r="AA32" s="534"/>
      <c r="AB32" s="463" t="s">
        <v>576</v>
      </c>
      <c r="AC32" s="463"/>
      <c r="AD32" s="463"/>
      <c r="AE32" s="220">
        <v>14063</v>
      </c>
      <c r="AF32" s="221"/>
      <c r="AG32" s="221"/>
      <c r="AH32" s="221"/>
      <c r="AI32" s="220">
        <v>12997</v>
      </c>
      <c r="AJ32" s="221"/>
      <c r="AK32" s="221"/>
      <c r="AL32" s="221"/>
      <c r="AM32" s="220">
        <v>11927</v>
      </c>
      <c r="AN32" s="221"/>
      <c r="AO32" s="221"/>
      <c r="AP32" s="221"/>
      <c r="AQ32" s="342" t="s">
        <v>571</v>
      </c>
      <c r="AR32" s="209"/>
      <c r="AS32" s="209"/>
      <c r="AT32" s="343"/>
      <c r="AU32" s="221"/>
      <c r="AV32" s="221"/>
      <c r="AW32" s="221"/>
      <c r="AX32" s="223"/>
    </row>
    <row r="33" spans="1:50" ht="23.25" customHeight="1" x14ac:dyDescent="0.15">
      <c r="A33" s="406"/>
      <c r="B33" s="407"/>
      <c r="C33" s="407"/>
      <c r="D33" s="407"/>
      <c r="E33" s="407"/>
      <c r="F33" s="408"/>
      <c r="G33" s="570"/>
      <c r="H33" s="571"/>
      <c r="I33" s="571"/>
      <c r="J33" s="571"/>
      <c r="K33" s="571"/>
      <c r="L33" s="571"/>
      <c r="M33" s="571"/>
      <c r="N33" s="571"/>
      <c r="O33" s="572"/>
      <c r="P33" s="110"/>
      <c r="Q33" s="110"/>
      <c r="R33" s="110"/>
      <c r="S33" s="110"/>
      <c r="T33" s="110"/>
      <c r="U33" s="110"/>
      <c r="V33" s="110"/>
      <c r="W33" s="110"/>
      <c r="X33" s="111"/>
      <c r="Y33" s="417" t="s">
        <v>54</v>
      </c>
      <c r="Z33" s="418"/>
      <c r="AA33" s="419"/>
      <c r="AB33" s="525" t="s">
        <v>576</v>
      </c>
      <c r="AC33" s="525"/>
      <c r="AD33" s="525"/>
      <c r="AE33" s="220">
        <v>14614</v>
      </c>
      <c r="AF33" s="221"/>
      <c r="AG33" s="221"/>
      <c r="AH33" s="221"/>
      <c r="AI33" s="220">
        <v>14063</v>
      </c>
      <c r="AJ33" s="221"/>
      <c r="AK33" s="221"/>
      <c r="AL33" s="221"/>
      <c r="AM33" s="220">
        <v>12997</v>
      </c>
      <c r="AN33" s="221"/>
      <c r="AO33" s="221"/>
      <c r="AP33" s="221"/>
      <c r="AQ33" s="342" t="s">
        <v>577</v>
      </c>
      <c r="AR33" s="209"/>
      <c r="AS33" s="209"/>
      <c r="AT33" s="343"/>
      <c r="AU33" s="221">
        <v>11927</v>
      </c>
      <c r="AV33" s="221"/>
      <c r="AW33" s="221"/>
      <c r="AX33" s="223"/>
    </row>
    <row r="34" spans="1:50" ht="23.25" customHeight="1" x14ac:dyDescent="0.15">
      <c r="A34" s="405"/>
      <c r="B34" s="403"/>
      <c r="C34" s="403"/>
      <c r="D34" s="403"/>
      <c r="E34" s="403"/>
      <c r="F34" s="404"/>
      <c r="G34" s="573"/>
      <c r="H34" s="574"/>
      <c r="I34" s="574"/>
      <c r="J34" s="574"/>
      <c r="K34" s="574"/>
      <c r="L34" s="574"/>
      <c r="M34" s="574"/>
      <c r="N34" s="574"/>
      <c r="O34" s="575"/>
      <c r="P34" s="113"/>
      <c r="Q34" s="113"/>
      <c r="R34" s="113"/>
      <c r="S34" s="113"/>
      <c r="T34" s="113"/>
      <c r="U34" s="113"/>
      <c r="V34" s="113"/>
      <c r="W34" s="113"/>
      <c r="X34" s="114"/>
      <c r="Y34" s="417" t="s">
        <v>13</v>
      </c>
      <c r="Z34" s="418"/>
      <c r="AA34" s="419"/>
      <c r="AB34" s="559" t="s">
        <v>301</v>
      </c>
      <c r="AC34" s="559"/>
      <c r="AD34" s="559"/>
      <c r="AE34" s="220">
        <v>94.4</v>
      </c>
      <c r="AF34" s="221"/>
      <c r="AG34" s="221"/>
      <c r="AH34" s="221"/>
      <c r="AI34" s="220">
        <v>92.4</v>
      </c>
      <c r="AJ34" s="221"/>
      <c r="AK34" s="221"/>
      <c r="AL34" s="221"/>
      <c r="AM34" s="220">
        <v>91.8</v>
      </c>
      <c r="AN34" s="221"/>
      <c r="AO34" s="221"/>
      <c r="AP34" s="221"/>
      <c r="AQ34" s="342" t="s">
        <v>571</v>
      </c>
      <c r="AR34" s="209"/>
      <c r="AS34" s="209"/>
      <c r="AT34" s="343"/>
      <c r="AU34" s="221"/>
      <c r="AV34" s="221"/>
      <c r="AW34" s="221"/>
      <c r="AX34" s="223"/>
    </row>
    <row r="35" spans="1:50" ht="23.25" customHeight="1" x14ac:dyDescent="0.15">
      <c r="A35" s="228" t="s">
        <v>495</v>
      </c>
      <c r="B35" s="229"/>
      <c r="C35" s="229"/>
      <c r="D35" s="229"/>
      <c r="E35" s="229"/>
      <c r="F35" s="230"/>
      <c r="G35" s="234" t="s">
        <v>704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773" t="s">
        <v>468</v>
      </c>
      <c r="B37" s="774"/>
      <c r="C37" s="774"/>
      <c r="D37" s="774"/>
      <c r="E37" s="774"/>
      <c r="F37" s="775"/>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6" t="s">
        <v>11</v>
      </c>
      <c r="AC37" s="247"/>
      <c r="AD37" s="248"/>
      <c r="AE37" s="246" t="s">
        <v>525</v>
      </c>
      <c r="AF37" s="247"/>
      <c r="AG37" s="247"/>
      <c r="AH37" s="248"/>
      <c r="AI37" s="246" t="s">
        <v>522</v>
      </c>
      <c r="AJ37" s="247"/>
      <c r="AK37" s="247"/>
      <c r="AL37" s="248"/>
      <c r="AM37" s="252" t="s">
        <v>517</v>
      </c>
      <c r="AN37" s="252"/>
      <c r="AO37" s="252"/>
      <c r="AP37" s="246"/>
      <c r="AQ37" s="153" t="s">
        <v>354</v>
      </c>
      <c r="AR37" s="154"/>
      <c r="AS37" s="154"/>
      <c r="AT37" s="155"/>
      <c r="AU37" s="413" t="s">
        <v>253</v>
      </c>
      <c r="AV37" s="413"/>
      <c r="AW37" s="413"/>
      <c r="AX37" s="913"/>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9"/>
      <c r="AC38" s="250"/>
      <c r="AD38" s="251"/>
      <c r="AE38" s="249"/>
      <c r="AF38" s="250"/>
      <c r="AG38" s="250"/>
      <c r="AH38" s="251"/>
      <c r="AI38" s="249"/>
      <c r="AJ38" s="250"/>
      <c r="AK38" s="250"/>
      <c r="AL38" s="251"/>
      <c r="AM38" s="253"/>
      <c r="AN38" s="253"/>
      <c r="AO38" s="253"/>
      <c r="AP38" s="249"/>
      <c r="AQ38" s="593" t="s">
        <v>675</v>
      </c>
      <c r="AR38" s="202"/>
      <c r="AS38" s="135" t="s">
        <v>355</v>
      </c>
      <c r="AT38" s="136"/>
      <c r="AU38" s="201">
        <v>31</v>
      </c>
      <c r="AV38" s="201"/>
      <c r="AW38" s="400" t="s">
        <v>300</v>
      </c>
      <c r="AX38" s="401"/>
    </row>
    <row r="39" spans="1:50" ht="23.25" customHeight="1" x14ac:dyDescent="0.15">
      <c r="A39" s="405"/>
      <c r="B39" s="403"/>
      <c r="C39" s="403"/>
      <c r="D39" s="403"/>
      <c r="E39" s="403"/>
      <c r="F39" s="404"/>
      <c r="G39" s="567" t="s">
        <v>578</v>
      </c>
      <c r="H39" s="568"/>
      <c r="I39" s="568"/>
      <c r="J39" s="568"/>
      <c r="K39" s="568"/>
      <c r="L39" s="568"/>
      <c r="M39" s="568"/>
      <c r="N39" s="568"/>
      <c r="O39" s="569"/>
      <c r="P39" s="107" t="s">
        <v>579</v>
      </c>
      <c r="Q39" s="107"/>
      <c r="R39" s="107"/>
      <c r="S39" s="107"/>
      <c r="T39" s="107"/>
      <c r="U39" s="107"/>
      <c r="V39" s="107"/>
      <c r="W39" s="107"/>
      <c r="X39" s="108"/>
      <c r="Y39" s="473" t="s">
        <v>12</v>
      </c>
      <c r="Z39" s="533"/>
      <c r="AA39" s="534"/>
      <c r="AB39" s="463" t="s">
        <v>592</v>
      </c>
      <c r="AC39" s="463"/>
      <c r="AD39" s="463"/>
      <c r="AE39" s="220">
        <v>26810</v>
      </c>
      <c r="AF39" s="221"/>
      <c r="AG39" s="221"/>
      <c r="AH39" s="221"/>
      <c r="AI39" s="220">
        <v>24613</v>
      </c>
      <c r="AJ39" s="221"/>
      <c r="AK39" s="221"/>
      <c r="AL39" s="221"/>
      <c r="AM39" s="220">
        <v>23860</v>
      </c>
      <c r="AN39" s="221"/>
      <c r="AO39" s="221"/>
      <c r="AP39" s="221"/>
      <c r="AQ39" s="342" t="s">
        <v>556</v>
      </c>
      <c r="AR39" s="209"/>
      <c r="AS39" s="209"/>
      <c r="AT39" s="343"/>
      <c r="AU39" s="221"/>
      <c r="AV39" s="221"/>
      <c r="AW39" s="221"/>
      <c r="AX39" s="223"/>
    </row>
    <row r="40" spans="1:50" ht="23.25" customHeight="1" x14ac:dyDescent="0.15">
      <c r="A40" s="406"/>
      <c r="B40" s="407"/>
      <c r="C40" s="407"/>
      <c r="D40" s="407"/>
      <c r="E40" s="407"/>
      <c r="F40" s="408"/>
      <c r="G40" s="570"/>
      <c r="H40" s="571"/>
      <c r="I40" s="571"/>
      <c r="J40" s="571"/>
      <c r="K40" s="571"/>
      <c r="L40" s="571"/>
      <c r="M40" s="571"/>
      <c r="N40" s="571"/>
      <c r="O40" s="572"/>
      <c r="P40" s="110"/>
      <c r="Q40" s="110"/>
      <c r="R40" s="110"/>
      <c r="S40" s="110"/>
      <c r="T40" s="110"/>
      <c r="U40" s="110"/>
      <c r="V40" s="110"/>
      <c r="W40" s="110"/>
      <c r="X40" s="111"/>
      <c r="Y40" s="417" t="s">
        <v>54</v>
      </c>
      <c r="Z40" s="418"/>
      <c r="AA40" s="419"/>
      <c r="AB40" s="525" t="s">
        <v>592</v>
      </c>
      <c r="AC40" s="525"/>
      <c r="AD40" s="525"/>
      <c r="AE40" s="220">
        <v>28245</v>
      </c>
      <c r="AF40" s="221"/>
      <c r="AG40" s="221"/>
      <c r="AH40" s="221"/>
      <c r="AI40" s="220">
        <v>26810</v>
      </c>
      <c r="AJ40" s="221"/>
      <c r="AK40" s="221"/>
      <c r="AL40" s="221"/>
      <c r="AM40" s="220">
        <v>24613</v>
      </c>
      <c r="AN40" s="221"/>
      <c r="AO40" s="221"/>
      <c r="AP40" s="221"/>
      <c r="AQ40" s="342" t="s">
        <v>556</v>
      </c>
      <c r="AR40" s="209"/>
      <c r="AS40" s="209"/>
      <c r="AT40" s="343"/>
      <c r="AU40" s="221">
        <v>23860</v>
      </c>
      <c r="AV40" s="221"/>
      <c r="AW40" s="221"/>
      <c r="AX40" s="223"/>
    </row>
    <row r="41" spans="1:50" ht="23.25" customHeight="1" x14ac:dyDescent="0.15">
      <c r="A41" s="409"/>
      <c r="B41" s="410"/>
      <c r="C41" s="410"/>
      <c r="D41" s="410"/>
      <c r="E41" s="410"/>
      <c r="F41" s="411"/>
      <c r="G41" s="573"/>
      <c r="H41" s="574"/>
      <c r="I41" s="574"/>
      <c r="J41" s="574"/>
      <c r="K41" s="574"/>
      <c r="L41" s="574"/>
      <c r="M41" s="574"/>
      <c r="N41" s="574"/>
      <c r="O41" s="575"/>
      <c r="P41" s="113"/>
      <c r="Q41" s="113"/>
      <c r="R41" s="113"/>
      <c r="S41" s="113"/>
      <c r="T41" s="113"/>
      <c r="U41" s="113"/>
      <c r="V41" s="113"/>
      <c r="W41" s="113"/>
      <c r="X41" s="114"/>
      <c r="Y41" s="417" t="s">
        <v>13</v>
      </c>
      <c r="Z41" s="418"/>
      <c r="AA41" s="419"/>
      <c r="AB41" s="559" t="s">
        <v>301</v>
      </c>
      <c r="AC41" s="559"/>
      <c r="AD41" s="559"/>
      <c r="AE41" s="220">
        <v>94.9</v>
      </c>
      <c r="AF41" s="221"/>
      <c r="AG41" s="221"/>
      <c r="AH41" s="221"/>
      <c r="AI41" s="220">
        <v>91.8</v>
      </c>
      <c r="AJ41" s="221"/>
      <c r="AK41" s="221"/>
      <c r="AL41" s="221"/>
      <c r="AM41" s="220">
        <v>96.9</v>
      </c>
      <c r="AN41" s="221"/>
      <c r="AO41" s="221"/>
      <c r="AP41" s="221"/>
      <c r="AQ41" s="342" t="s">
        <v>556</v>
      </c>
      <c r="AR41" s="209"/>
      <c r="AS41" s="209"/>
      <c r="AT41" s="343"/>
      <c r="AU41" s="221"/>
      <c r="AV41" s="221"/>
      <c r="AW41" s="221"/>
      <c r="AX41" s="223"/>
    </row>
    <row r="42" spans="1:50" ht="23.25" customHeight="1" x14ac:dyDescent="0.15">
      <c r="A42" s="228" t="s">
        <v>495</v>
      </c>
      <c r="B42" s="229"/>
      <c r="C42" s="229"/>
      <c r="D42" s="229"/>
      <c r="E42" s="229"/>
      <c r="F42" s="230"/>
      <c r="G42" s="234" t="s">
        <v>704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773" t="s">
        <v>468</v>
      </c>
      <c r="B44" s="774"/>
      <c r="C44" s="774"/>
      <c r="D44" s="774"/>
      <c r="E44" s="774"/>
      <c r="F44" s="775"/>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6" t="s">
        <v>11</v>
      </c>
      <c r="AC44" s="247"/>
      <c r="AD44" s="248"/>
      <c r="AE44" s="246" t="s">
        <v>525</v>
      </c>
      <c r="AF44" s="247"/>
      <c r="AG44" s="247"/>
      <c r="AH44" s="248"/>
      <c r="AI44" s="246" t="s">
        <v>522</v>
      </c>
      <c r="AJ44" s="247"/>
      <c r="AK44" s="247"/>
      <c r="AL44" s="248"/>
      <c r="AM44" s="252" t="s">
        <v>517</v>
      </c>
      <c r="AN44" s="252"/>
      <c r="AO44" s="252"/>
      <c r="AP44" s="246"/>
      <c r="AQ44" s="153" t="s">
        <v>354</v>
      </c>
      <c r="AR44" s="154"/>
      <c r="AS44" s="154"/>
      <c r="AT44" s="155"/>
      <c r="AU44" s="413" t="s">
        <v>253</v>
      </c>
      <c r="AV44" s="413"/>
      <c r="AW44" s="413"/>
      <c r="AX44" s="913"/>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9"/>
      <c r="AC45" s="250"/>
      <c r="AD45" s="251"/>
      <c r="AE45" s="249"/>
      <c r="AF45" s="250"/>
      <c r="AG45" s="250"/>
      <c r="AH45" s="251"/>
      <c r="AI45" s="249"/>
      <c r="AJ45" s="250"/>
      <c r="AK45" s="250"/>
      <c r="AL45" s="251"/>
      <c r="AM45" s="253"/>
      <c r="AN45" s="253"/>
      <c r="AO45" s="253"/>
      <c r="AP45" s="249"/>
      <c r="AQ45" s="593" t="s">
        <v>675</v>
      </c>
      <c r="AR45" s="202"/>
      <c r="AS45" s="135" t="s">
        <v>355</v>
      </c>
      <c r="AT45" s="136"/>
      <c r="AU45" s="201">
        <v>31</v>
      </c>
      <c r="AV45" s="201"/>
      <c r="AW45" s="400" t="s">
        <v>300</v>
      </c>
      <c r="AX45" s="401"/>
    </row>
    <row r="46" spans="1:50" ht="23.25" customHeight="1" x14ac:dyDescent="0.15">
      <c r="A46" s="405"/>
      <c r="B46" s="403"/>
      <c r="C46" s="403"/>
      <c r="D46" s="403"/>
      <c r="E46" s="403"/>
      <c r="F46" s="404"/>
      <c r="G46" s="567" t="s">
        <v>582</v>
      </c>
      <c r="H46" s="568"/>
      <c r="I46" s="568"/>
      <c r="J46" s="568"/>
      <c r="K46" s="568"/>
      <c r="L46" s="568"/>
      <c r="M46" s="568"/>
      <c r="N46" s="568"/>
      <c r="O46" s="569"/>
      <c r="P46" s="107" t="s">
        <v>583</v>
      </c>
      <c r="Q46" s="107"/>
      <c r="R46" s="107"/>
      <c r="S46" s="107"/>
      <c r="T46" s="107"/>
      <c r="U46" s="107"/>
      <c r="V46" s="107"/>
      <c r="W46" s="107"/>
      <c r="X46" s="108"/>
      <c r="Y46" s="473" t="s">
        <v>12</v>
      </c>
      <c r="Z46" s="533"/>
      <c r="AA46" s="534"/>
      <c r="AB46" s="463" t="s">
        <v>581</v>
      </c>
      <c r="AC46" s="463"/>
      <c r="AD46" s="463"/>
      <c r="AE46" s="220">
        <v>505</v>
      </c>
      <c r="AF46" s="221"/>
      <c r="AG46" s="221"/>
      <c r="AH46" s="221"/>
      <c r="AI46" s="220">
        <v>281</v>
      </c>
      <c r="AJ46" s="221"/>
      <c r="AK46" s="221"/>
      <c r="AL46" s="221"/>
      <c r="AM46" s="220">
        <v>267</v>
      </c>
      <c r="AN46" s="221"/>
      <c r="AO46" s="221"/>
      <c r="AP46" s="221"/>
      <c r="AQ46" s="342" t="s">
        <v>675</v>
      </c>
      <c r="AR46" s="209"/>
      <c r="AS46" s="209"/>
      <c r="AT46" s="343"/>
      <c r="AU46" s="221"/>
      <c r="AV46" s="221"/>
      <c r="AW46" s="221"/>
      <c r="AX46" s="223"/>
    </row>
    <row r="47" spans="1:50" ht="23.25" customHeight="1" x14ac:dyDescent="0.15">
      <c r="A47" s="406"/>
      <c r="B47" s="407"/>
      <c r="C47" s="407"/>
      <c r="D47" s="407"/>
      <c r="E47" s="407"/>
      <c r="F47" s="408"/>
      <c r="G47" s="570"/>
      <c r="H47" s="571"/>
      <c r="I47" s="571"/>
      <c r="J47" s="571"/>
      <c r="K47" s="571"/>
      <c r="L47" s="571"/>
      <c r="M47" s="571"/>
      <c r="N47" s="571"/>
      <c r="O47" s="572"/>
      <c r="P47" s="110"/>
      <c r="Q47" s="110"/>
      <c r="R47" s="110"/>
      <c r="S47" s="110"/>
      <c r="T47" s="110"/>
      <c r="U47" s="110"/>
      <c r="V47" s="110"/>
      <c r="W47" s="110"/>
      <c r="X47" s="111"/>
      <c r="Y47" s="417" t="s">
        <v>54</v>
      </c>
      <c r="Z47" s="418"/>
      <c r="AA47" s="419"/>
      <c r="AB47" s="525" t="s">
        <v>581</v>
      </c>
      <c r="AC47" s="525"/>
      <c r="AD47" s="525"/>
      <c r="AE47" s="220">
        <v>700</v>
      </c>
      <c r="AF47" s="221"/>
      <c r="AG47" s="221"/>
      <c r="AH47" s="221"/>
      <c r="AI47" s="220">
        <v>260</v>
      </c>
      <c r="AJ47" s="221"/>
      <c r="AK47" s="221"/>
      <c r="AL47" s="221"/>
      <c r="AM47" s="220">
        <v>260</v>
      </c>
      <c r="AN47" s="221"/>
      <c r="AO47" s="221"/>
      <c r="AP47" s="221"/>
      <c r="AQ47" s="342" t="s">
        <v>675</v>
      </c>
      <c r="AR47" s="209"/>
      <c r="AS47" s="209"/>
      <c r="AT47" s="343"/>
      <c r="AU47" s="221">
        <v>330</v>
      </c>
      <c r="AV47" s="221"/>
      <c r="AW47" s="221"/>
      <c r="AX47" s="223"/>
    </row>
    <row r="48" spans="1:50" ht="23.25" customHeight="1" x14ac:dyDescent="0.15">
      <c r="A48" s="409"/>
      <c r="B48" s="410"/>
      <c r="C48" s="410"/>
      <c r="D48" s="410"/>
      <c r="E48" s="410"/>
      <c r="F48" s="411"/>
      <c r="G48" s="573"/>
      <c r="H48" s="574"/>
      <c r="I48" s="574"/>
      <c r="J48" s="574"/>
      <c r="K48" s="574"/>
      <c r="L48" s="574"/>
      <c r="M48" s="574"/>
      <c r="N48" s="574"/>
      <c r="O48" s="575"/>
      <c r="P48" s="113"/>
      <c r="Q48" s="113"/>
      <c r="R48" s="113"/>
      <c r="S48" s="113"/>
      <c r="T48" s="113"/>
      <c r="U48" s="113"/>
      <c r="V48" s="113"/>
      <c r="W48" s="113"/>
      <c r="X48" s="114"/>
      <c r="Y48" s="417" t="s">
        <v>13</v>
      </c>
      <c r="Z48" s="418"/>
      <c r="AA48" s="419"/>
      <c r="AB48" s="559" t="s">
        <v>301</v>
      </c>
      <c r="AC48" s="559"/>
      <c r="AD48" s="559"/>
      <c r="AE48" s="220">
        <v>72.099999999999994</v>
      </c>
      <c r="AF48" s="221"/>
      <c r="AG48" s="221"/>
      <c r="AH48" s="221"/>
      <c r="AI48" s="220">
        <v>108.1</v>
      </c>
      <c r="AJ48" s="221"/>
      <c r="AK48" s="221"/>
      <c r="AL48" s="221"/>
      <c r="AM48" s="220">
        <v>102.6</v>
      </c>
      <c r="AN48" s="221"/>
      <c r="AO48" s="221"/>
      <c r="AP48" s="221"/>
      <c r="AQ48" s="342" t="s">
        <v>675</v>
      </c>
      <c r="AR48" s="209"/>
      <c r="AS48" s="209"/>
      <c r="AT48" s="343"/>
      <c r="AU48" s="221"/>
      <c r="AV48" s="221"/>
      <c r="AW48" s="221"/>
      <c r="AX48" s="223"/>
    </row>
    <row r="49" spans="1:50" ht="23.25" customHeight="1" x14ac:dyDescent="0.15">
      <c r="A49" s="228" t="s">
        <v>495</v>
      </c>
      <c r="B49" s="229"/>
      <c r="C49" s="229"/>
      <c r="D49" s="229"/>
      <c r="E49" s="229"/>
      <c r="F49" s="230"/>
      <c r="G49" s="234" t="s">
        <v>704</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2" t="s">
        <v>468</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6" t="s">
        <v>11</v>
      </c>
      <c r="AC51" s="247"/>
      <c r="AD51" s="248"/>
      <c r="AE51" s="246" t="s">
        <v>525</v>
      </c>
      <c r="AF51" s="247"/>
      <c r="AG51" s="247"/>
      <c r="AH51" s="248"/>
      <c r="AI51" s="246" t="s">
        <v>522</v>
      </c>
      <c r="AJ51" s="247"/>
      <c r="AK51" s="247"/>
      <c r="AL51" s="248"/>
      <c r="AM51" s="252" t="s">
        <v>518</v>
      </c>
      <c r="AN51" s="252"/>
      <c r="AO51" s="252"/>
      <c r="AP51" s="246"/>
      <c r="AQ51" s="153" t="s">
        <v>354</v>
      </c>
      <c r="AR51" s="154"/>
      <c r="AS51" s="154"/>
      <c r="AT51" s="155"/>
      <c r="AU51" s="927" t="s">
        <v>253</v>
      </c>
      <c r="AV51" s="927"/>
      <c r="AW51" s="927"/>
      <c r="AX51" s="928"/>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9"/>
      <c r="AC52" s="250"/>
      <c r="AD52" s="251"/>
      <c r="AE52" s="249"/>
      <c r="AF52" s="250"/>
      <c r="AG52" s="250"/>
      <c r="AH52" s="251"/>
      <c r="AI52" s="249"/>
      <c r="AJ52" s="250"/>
      <c r="AK52" s="250"/>
      <c r="AL52" s="251"/>
      <c r="AM52" s="253"/>
      <c r="AN52" s="253"/>
      <c r="AO52" s="253"/>
      <c r="AP52" s="249"/>
      <c r="AQ52" s="593" t="s">
        <v>675</v>
      </c>
      <c r="AR52" s="202"/>
      <c r="AS52" s="135" t="s">
        <v>355</v>
      </c>
      <c r="AT52" s="136"/>
      <c r="AU52" s="201">
        <v>31</v>
      </c>
      <c r="AV52" s="201"/>
      <c r="AW52" s="400" t="s">
        <v>300</v>
      </c>
      <c r="AX52" s="401"/>
    </row>
    <row r="53" spans="1:50" ht="23.25" customHeight="1" x14ac:dyDescent="0.15">
      <c r="A53" s="405"/>
      <c r="B53" s="403"/>
      <c r="C53" s="403"/>
      <c r="D53" s="403"/>
      <c r="E53" s="403"/>
      <c r="F53" s="404"/>
      <c r="G53" s="567" t="s">
        <v>584</v>
      </c>
      <c r="H53" s="568"/>
      <c r="I53" s="568"/>
      <c r="J53" s="568"/>
      <c r="K53" s="568"/>
      <c r="L53" s="568"/>
      <c r="M53" s="568"/>
      <c r="N53" s="568"/>
      <c r="O53" s="569"/>
      <c r="P53" s="107" t="s">
        <v>585</v>
      </c>
      <c r="Q53" s="107"/>
      <c r="R53" s="107"/>
      <c r="S53" s="107"/>
      <c r="T53" s="107"/>
      <c r="U53" s="107"/>
      <c r="V53" s="107"/>
      <c r="W53" s="107"/>
      <c r="X53" s="108"/>
      <c r="Y53" s="473" t="s">
        <v>12</v>
      </c>
      <c r="Z53" s="533"/>
      <c r="AA53" s="534"/>
      <c r="AB53" s="463" t="s">
        <v>581</v>
      </c>
      <c r="AC53" s="463"/>
      <c r="AD53" s="463"/>
      <c r="AE53" s="220">
        <v>1392</v>
      </c>
      <c r="AF53" s="221"/>
      <c r="AG53" s="221"/>
      <c r="AH53" s="221"/>
      <c r="AI53" s="220">
        <v>1389</v>
      </c>
      <c r="AJ53" s="221"/>
      <c r="AK53" s="221"/>
      <c r="AL53" s="221"/>
      <c r="AM53" s="220">
        <v>1369</v>
      </c>
      <c r="AN53" s="221"/>
      <c r="AO53" s="221"/>
      <c r="AP53" s="221"/>
      <c r="AQ53" s="342" t="s">
        <v>675</v>
      </c>
      <c r="AR53" s="209"/>
      <c r="AS53" s="209"/>
      <c r="AT53" s="343"/>
      <c r="AU53" s="221"/>
      <c r="AV53" s="221"/>
      <c r="AW53" s="221"/>
      <c r="AX53" s="223"/>
    </row>
    <row r="54" spans="1:50" ht="23.25" customHeight="1" x14ac:dyDescent="0.15">
      <c r="A54" s="406"/>
      <c r="B54" s="407"/>
      <c r="C54" s="407"/>
      <c r="D54" s="407"/>
      <c r="E54" s="407"/>
      <c r="F54" s="408"/>
      <c r="G54" s="570"/>
      <c r="H54" s="571"/>
      <c r="I54" s="571"/>
      <c r="J54" s="571"/>
      <c r="K54" s="571"/>
      <c r="L54" s="571"/>
      <c r="M54" s="571"/>
      <c r="N54" s="571"/>
      <c r="O54" s="572"/>
      <c r="P54" s="110"/>
      <c r="Q54" s="110"/>
      <c r="R54" s="110"/>
      <c r="S54" s="110"/>
      <c r="T54" s="110"/>
      <c r="U54" s="110"/>
      <c r="V54" s="110"/>
      <c r="W54" s="110"/>
      <c r="X54" s="111"/>
      <c r="Y54" s="417" t="s">
        <v>54</v>
      </c>
      <c r="Z54" s="418"/>
      <c r="AA54" s="419"/>
      <c r="AB54" s="525" t="s">
        <v>581</v>
      </c>
      <c r="AC54" s="525"/>
      <c r="AD54" s="525"/>
      <c r="AE54" s="220">
        <v>1666</v>
      </c>
      <c r="AF54" s="221"/>
      <c r="AG54" s="221"/>
      <c r="AH54" s="221"/>
      <c r="AI54" s="220">
        <v>1542</v>
      </c>
      <c r="AJ54" s="221"/>
      <c r="AK54" s="221"/>
      <c r="AL54" s="221"/>
      <c r="AM54" s="220">
        <v>1726</v>
      </c>
      <c r="AN54" s="221"/>
      <c r="AO54" s="221"/>
      <c r="AP54" s="221"/>
      <c r="AQ54" s="342" t="s">
        <v>675</v>
      </c>
      <c r="AR54" s="209"/>
      <c r="AS54" s="209"/>
      <c r="AT54" s="343"/>
      <c r="AU54" s="221">
        <v>1800</v>
      </c>
      <c r="AV54" s="221"/>
      <c r="AW54" s="221"/>
      <c r="AX54" s="223"/>
    </row>
    <row r="55" spans="1:50" ht="23.25" customHeight="1" x14ac:dyDescent="0.15">
      <c r="A55" s="409"/>
      <c r="B55" s="410"/>
      <c r="C55" s="410"/>
      <c r="D55" s="410"/>
      <c r="E55" s="410"/>
      <c r="F55" s="411"/>
      <c r="G55" s="573"/>
      <c r="H55" s="574"/>
      <c r="I55" s="574"/>
      <c r="J55" s="574"/>
      <c r="K55" s="574"/>
      <c r="L55" s="574"/>
      <c r="M55" s="574"/>
      <c r="N55" s="574"/>
      <c r="O55" s="575"/>
      <c r="P55" s="113"/>
      <c r="Q55" s="113"/>
      <c r="R55" s="113"/>
      <c r="S55" s="113"/>
      <c r="T55" s="113"/>
      <c r="U55" s="113"/>
      <c r="V55" s="113"/>
      <c r="W55" s="113"/>
      <c r="X55" s="114"/>
      <c r="Y55" s="417" t="s">
        <v>13</v>
      </c>
      <c r="Z55" s="418"/>
      <c r="AA55" s="419"/>
      <c r="AB55" s="597" t="s">
        <v>14</v>
      </c>
      <c r="AC55" s="597"/>
      <c r="AD55" s="597"/>
      <c r="AE55" s="220">
        <v>83.6</v>
      </c>
      <c r="AF55" s="221"/>
      <c r="AG55" s="221"/>
      <c r="AH55" s="221"/>
      <c r="AI55" s="220">
        <v>90.1</v>
      </c>
      <c r="AJ55" s="221"/>
      <c r="AK55" s="221"/>
      <c r="AL55" s="221"/>
      <c r="AM55" s="220">
        <v>79.3</v>
      </c>
      <c r="AN55" s="221"/>
      <c r="AO55" s="221"/>
      <c r="AP55" s="221"/>
      <c r="AQ55" s="342" t="s">
        <v>675</v>
      </c>
      <c r="AR55" s="209"/>
      <c r="AS55" s="209"/>
      <c r="AT55" s="343"/>
      <c r="AU55" s="221"/>
      <c r="AV55" s="221"/>
      <c r="AW55" s="221"/>
      <c r="AX55" s="223"/>
    </row>
    <row r="56" spans="1:50" ht="23.25" customHeight="1" x14ac:dyDescent="0.15">
      <c r="A56" s="228" t="s">
        <v>495</v>
      </c>
      <c r="B56" s="229"/>
      <c r="C56" s="229"/>
      <c r="D56" s="229"/>
      <c r="E56" s="229"/>
      <c r="F56" s="230"/>
      <c r="G56" s="234" t="s">
        <v>580</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2" t="s">
        <v>468</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6" t="s">
        <v>11</v>
      </c>
      <c r="AC58" s="247"/>
      <c r="AD58" s="248"/>
      <c r="AE58" s="246" t="s">
        <v>526</v>
      </c>
      <c r="AF58" s="247"/>
      <c r="AG58" s="247"/>
      <c r="AH58" s="248"/>
      <c r="AI58" s="246" t="s">
        <v>522</v>
      </c>
      <c r="AJ58" s="247"/>
      <c r="AK58" s="247"/>
      <c r="AL58" s="248"/>
      <c r="AM58" s="252" t="s">
        <v>517</v>
      </c>
      <c r="AN58" s="252"/>
      <c r="AO58" s="252"/>
      <c r="AP58" s="246"/>
      <c r="AQ58" s="153" t="s">
        <v>354</v>
      </c>
      <c r="AR58" s="154"/>
      <c r="AS58" s="154"/>
      <c r="AT58" s="155"/>
      <c r="AU58" s="927" t="s">
        <v>253</v>
      </c>
      <c r="AV58" s="927"/>
      <c r="AW58" s="927"/>
      <c r="AX58" s="928"/>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9"/>
      <c r="AC59" s="250"/>
      <c r="AD59" s="251"/>
      <c r="AE59" s="249"/>
      <c r="AF59" s="250"/>
      <c r="AG59" s="250"/>
      <c r="AH59" s="251"/>
      <c r="AI59" s="249"/>
      <c r="AJ59" s="250"/>
      <c r="AK59" s="250"/>
      <c r="AL59" s="251"/>
      <c r="AM59" s="253"/>
      <c r="AN59" s="253"/>
      <c r="AO59" s="253"/>
      <c r="AP59" s="249"/>
      <c r="AQ59" s="593"/>
      <c r="AR59" s="202"/>
      <c r="AS59" s="135" t="s">
        <v>355</v>
      </c>
      <c r="AT59" s="136"/>
      <c r="AU59" s="201"/>
      <c r="AV59" s="201"/>
      <c r="AW59" s="400" t="s">
        <v>300</v>
      </c>
      <c r="AX59" s="401"/>
    </row>
    <row r="60" spans="1:50" ht="23.25" hidden="1" customHeight="1" x14ac:dyDescent="0.15">
      <c r="A60" s="405"/>
      <c r="B60" s="403"/>
      <c r="C60" s="403"/>
      <c r="D60" s="403"/>
      <c r="E60" s="403"/>
      <c r="F60" s="404"/>
      <c r="G60" s="567"/>
      <c r="H60" s="568"/>
      <c r="I60" s="568"/>
      <c r="J60" s="568"/>
      <c r="K60" s="568"/>
      <c r="L60" s="568"/>
      <c r="M60" s="568"/>
      <c r="N60" s="568"/>
      <c r="O60" s="569"/>
      <c r="P60" s="107"/>
      <c r="Q60" s="107"/>
      <c r="R60" s="107"/>
      <c r="S60" s="107"/>
      <c r="T60" s="107"/>
      <c r="U60" s="107"/>
      <c r="V60" s="107"/>
      <c r="W60" s="107"/>
      <c r="X60" s="108"/>
      <c r="Y60" s="473" t="s">
        <v>12</v>
      </c>
      <c r="Z60" s="533"/>
      <c r="AA60" s="534"/>
      <c r="AB60" s="463"/>
      <c r="AC60" s="463"/>
      <c r="AD60" s="46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3.25" hidden="1" customHeight="1" x14ac:dyDescent="0.15">
      <c r="A61" s="406"/>
      <c r="B61" s="407"/>
      <c r="C61" s="407"/>
      <c r="D61" s="407"/>
      <c r="E61" s="407"/>
      <c r="F61" s="408"/>
      <c r="G61" s="570"/>
      <c r="H61" s="571"/>
      <c r="I61" s="571"/>
      <c r="J61" s="571"/>
      <c r="K61" s="571"/>
      <c r="L61" s="571"/>
      <c r="M61" s="571"/>
      <c r="N61" s="571"/>
      <c r="O61" s="572"/>
      <c r="P61" s="110"/>
      <c r="Q61" s="110"/>
      <c r="R61" s="110"/>
      <c r="S61" s="110"/>
      <c r="T61" s="110"/>
      <c r="U61" s="110"/>
      <c r="V61" s="110"/>
      <c r="W61" s="110"/>
      <c r="X61" s="111"/>
      <c r="Y61" s="417" t="s">
        <v>54</v>
      </c>
      <c r="Z61" s="418"/>
      <c r="AA61" s="419"/>
      <c r="AB61" s="525"/>
      <c r="AC61" s="525"/>
      <c r="AD61" s="525"/>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3.25" hidden="1" customHeight="1" x14ac:dyDescent="0.15">
      <c r="A62" s="406"/>
      <c r="B62" s="407"/>
      <c r="C62" s="407"/>
      <c r="D62" s="407"/>
      <c r="E62" s="407"/>
      <c r="F62" s="408"/>
      <c r="G62" s="573"/>
      <c r="H62" s="574"/>
      <c r="I62" s="574"/>
      <c r="J62" s="574"/>
      <c r="K62" s="574"/>
      <c r="L62" s="574"/>
      <c r="M62" s="574"/>
      <c r="N62" s="574"/>
      <c r="O62" s="575"/>
      <c r="P62" s="113"/>
      <c r="Q62" s="113"/>
      <c r="R62" s="113"/>
      <c r="S62" s="113"/>
      <c r="T62" s="113"/>
      <c r="U62" s="113"/>
      <c r="V62" s="113"/>
      <c r="W62" s="113"/>
      <c r="X62" s="114"/>
      <c r="Y62" s="417" t="s">
        <v>13</v>
      </c>
      <c r="Z62" s="418"/>
      <c r="AA62" s="419"/>
      <c r="AB62" s="559" t="s">
        <v>14</v>
      </c>
      <c r="AC62" s="559"/>
      <c r="AD62" s="559"/>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23.25" hidden="1" customHeight="1" x14ac:dyDescent="0.15">
      <c r="A63" s="228" t="s">
        <v>495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4" t="s">
        <v>469</v>
      </c>
      <c r="B65" s="485"/>
      <c r="C65" s="485"/>
      <c r="D65" s="485"/>
      <c r="E65" s="485"/>
      <c r="F65" s="486"/>
      <c r="G65" s="487"/>
      <c r="H65" s="241" t="s">
        <v>265</v>
      </c>
      <c r="I65" s="241"/>
      <c r="J65" s="241"/>
      <c r="K65" s="241"/>
      <c r="L65" s="241"/>
      <c r="M65" s="241"/>
      <c r="N65" s="241"/>
      <c r="O65" s="242"/>
      <c r="P65" s="240" t="s">
        <v>59</v>
      </c>
      <c r="Q65" s="241"/>
      <c r="R65" s="241"/>
      <c r="S65" s="241"/>
      <c r="T65" s="241"/>
      <c r="U65" s="241"/>
      <c r="V65" s="242"/>
      <c r="W65" s="489" t="s">
        <v>464</v>
      </c>
      <c r="X65" s="490"/>
      <c r="Y65" s="493"/>
      <c r="Z65" s="493"/>
      <c r="AA65" s="494"/>
      <c r="AB65" s="240" t="s">
        <v>11</v>
      </c>
      <c r="AC65" s="241"/>
      <c r="AD65" s="242"/>
      <c r="AE65" s="246" t="s">
        <v>525</v>
      </c>
      <c r="AF65" s="247"/>
      <c r="AG65" s="247"/>
      <c r="AH65" s="248"/>
      <c r="AI65" s="246" t="s">
        <v>522</v>
      </c>
      <c r="AJ65" s="247"/>
      <c r="AK65" s="247"/>
      <c r="AL65" s="248"/>
      <c r="AM65" s="252" t="s">
        <v>517</v>
      </c>
      <c r="AN65" s="252"/>
      <c r="AO65" s="252"/>
      <c r="AP65" s="246"/>
      <c r="AQ65" s="240" t="s">
        <v>354</v>
      </c>
      <c r="AR65" s="241"/>
      <c r="AS65" s="241"/>
      <c r="AT65" s="242"/>
      <c r="AU65" s="254" t="s">
        <v>253</v>
      </c>
      <c r="AV65" s="254"/>
      <c r="AW65" s="254"/>
      <c r="AX65" s="255"/>
    </row>
    <row r="66" spans="1:50" ht="18.75" hidden="1" customHeight="1" x14ac:dyDescent="0.15">
      <c r="A66" s="477"/>
      <c r="B66" s="478"/>
      <c r="C66" s="478"/>
      <c r="D66" s="478"/>
      <c r="E66" s="478"/>
      <c r="F66" s="479"/>
      <c r="G66" s="488"/>
      <c r="H66" s="244"/>
      <c r="I66" s="244"/>
      <c r="J66" s="244"/>
      <c r="K66" s="244"/>
      <c r="L66" s="244"/>
      <c r="M66" s="244"/>
      <c r="N66" s="244"/>
      <c r="O66" s="245"/>
      <c r="P66" s="243"/>
      <c r="Q66" s="244"/>
      <c r="R66" s="244"/>
      <c r="S66" s="244"/>
      <c r="T66" s="244"/>
      <c r="U66" s="244"/>
      <c r="V66" s="245"/>
      <c r="W66" s="491"/>
      <c r="X66" s="492"/>
      <c r="Y66" s="495"/>
      <c r="Z66" s="495"/>
      <c r="AA66" s="496"/>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467</v>
      </c>
      <c r="AX66" s="256"/>
    </row>
    <row r="67" spans="1:50" ht="23.25" hidden="1" customHeight="1" x14ac:dyDescent="0.15">
      <c r="A67" s="477"/>
      <c r="B67" s="478"/>
      <c r="C67" s="478"/>
      <c r="D67" s="478"/>
      <c r="E67" s="478"/>
      <c r="F67" s="479"/>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485</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7"/>
      <c r="B68" s="478"/>
      <c r="C68" s="478"/>
      <c r="D68" s="478"/>
      <c r="E68" s="478"/>
      <c r="F68" s="479"/>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485</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7"/>
      <c r="B69" s="478"/>
      <c r="C69" s="478"/>
      <c r="D69" s="478"/>
      <c r="E69" s="478"/>
      <c r="F69" s="479"/>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486</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7" t="s">
        <v>474</v>
      </c>
      <c r="B70" s="478"/>
      <c r="C70" s="478"/>
      <c r="D70" s="478"/>
      <c r="E70" s="478"/>
      <c r="F70" s="479"/>
      <c r="G70" s="258" t="s">
        <v>357</v>
      </c>
      <c r="H70" s="309"/>
      <c r="I70" s="309"/>
      <c r="J70" s="309"/>
      <c r="K70" s="309"/>
      <c r="L70" s="309"/>
      <c r="M70" s="309"/>
      <c r="N70" s="309"/>
      <c r="O70" s="309"/>
      <c r="P70" s="309"/>
      <c r="Q70" s="309"/>
      <c r="R70" s="309"/>
      <c r="S70" s="309"/>
      <c r="T70" s="309"/>
      <c r="U70" s="309"/>
      <c r="V70" s="309"/>
      <c r="W70" s="312" t="s">
        <v>484</v>
      </c>
      <c r="X70" s="313"/>
      <c r="Y70" s="272" t="s">
        <v>12</v>
      </c>
      <c r="Z70" s="272"/>
      <c r="AA70" s="273"/>
      <c r="AB70" s="274" t="s">
        <v>485</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7"/>
      <c r="B71" s="478"/>
      <c r="C71" s="478"/>
      <c r="D71" s="478"/>
      <c r="E71" s="478"/>
      <c r="F71" s="479"/>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485</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0"/>
      <c r="B72" s="481"/>
      <c r="C72" s="481"/>
      <c r="D72" s="481"/>
      <c r="E72" s="481"/>
      <c r="F72" s="482"/>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486</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8" t="s">
        <v>469</v>
      </c>
      <c r="B73" s="509"/>
      <c r="C73" s="509"/>
      <c r="D73" s="509"/>
      <c r="E73" s="509"/>
      <c r="F73" s="510"/>
      <c r="G73" s="585"/>
      <c r="H73" s="132" t="s">
        <v>265</v>
      </c>
      <c r="I73" s="132"/>
      <c r="J73" s="132"/>
      <c r="K73" s="132"/>
      <c r="L73" s="132"/>
      <c r="M73" s="132"/>
      <c r="N73" s="132"/>
      <c r="O73" s="133"/>
      <c r="P73" s="161" t="s">
        <v>59</v>
      </c>
      <c r="Q73" s="132"/>
      <c r="R73" s="132"/>
      <c r="S73" s="132"/>
      <c r="T73" s="132"/>
      <c r="U73" s="132"/>
      <c r="V73" s="132"/>
      <c r="W73" s="132"/>
      <c r="X73" s="133"/>
      <c r="Y73" s="587"/>
      <c r="Z73" s="588"/>
      <c r="AA73" s="589"/>
      <c r="AB73" s="161" t="s">
        <v>11</v>
      </c>
      <c r="AC73" s="132"/>
      <c r="AD73" s="133"/>
      <c r="AE73" s="246" t="s">
        <v>525</v>
      </c>
      <c r="AF73" s="247"/>
      <c r="AG73" s="247"/>
      <c r="AH73" s="248"/>
      <c r="AI73" s="246" t="s">
        <v>522</v>
      </c>
      <c r="AJ73" s="247"/>
      <c r="AK73" s="247"/>
      <c r="AL73" s="248"/>
      <c r="AM73" s="252" t="s">
        <v>517</v>
      </c>
      <c r="AN73" s="252"/>
      <c r="AO73" s="252"/>
      <c r="AP73" s="246"/>
      <c r="AQ73" s="161" t="s">
        <v>354</v>
      </c>
      <c r="AR73" s="132"/>
      <c r="AS73" s="132"/>
      <c r="AT73" s="133"/>
      <c r="AU73" s="137" t="s">
        <v>253</v>
      </c>
      <c r="AV73" s="138"/>
      <c r="AW73" s="138"/>
      <c r="AX73" s="139"/>
    </row>
    <row r="74" spans="1:50" ht="18.75" hidden="1" customHeight="1" x14ac:dyDescent="0.15">
      <c r="A74" s="511"/>
      <c r="B74" s="512"/>
      <c r="C74" s="512"/>
      <c r="D74" s="512"/>
      <c r="E74" s="512"/>
      <c r="F74" s="513"/>
      <c r="G74" s="586"/>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3"/>
      <c r="AR74" s="202"/>
      <c r="AS74" s="135" t="s">
        <v>355</v>
      </c>
      <c r="AT74" s="136"/>
      <c r="AU74" s="593"/>
      <c r="AV74" s="202"/>
      <c r="AW74" s="135" t="s">
        <v>300</v>
      </c>
      <c r="AX74" s="197"/>
    </row>
    <row r="75" spans="1:50" ht="23.25" hidden="1" customHeight="1" x14ac:dyDescent="0.15">
      <c r="A75" s="511"/>
      <c r="B75" s="512"/>
      <c r="C75" s="512"/>
      <c r="D75" s="512"/>
      <c r="E75" s="512"/>
      <c r="F75" s="513"/>
      <c r="G75" s="612"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15">
      <c r="A76" s="511"/>
      <c r="B76" s="512"/>
      <c r="C76" s="512"/>
      <c r="D76" s="512"/>
      <c r="E76" s="512"/>
      <c r="F76" s="513"/>
      <c r="G76" s="613"/>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15">
      <c r="A77" s="511"/>
      <c r="B77" s="512"/>
      <c r="C77" s="512"/>
      <c r="D77" s="512"/>
      <c r="E77" s="512"/>
      <c r="F77" s="513"/>
      <c r="G77" s="614"/>
      <c r="H77" s="113"/>
      <c r="I77" s="113"/>
      <c r="J77" s="113"/>
      <c r="K77" s="113"/>
      <c r="L77" s="113"/>
      <c r="M77" s="113"/>
      <c r="N77" s="113"/>
      <c r="O77" s="114"/>
      <c r="P77" s="110"/>
      <c r="Q77" s="110"/>
      <c r="R77" s="110"/>
      <c r="S77" s="110"/>
      <c r="T77" s="110"/>
      <c r="U77" s="110"/>
      <c r="V77" s="110"/>
      <c r="W77" s="110"/>
      <c r="X77" s="111"/>
      <c r="Y77" s="161" t="s">
        <v>13</v>
      </c>
      <c r="Z77" s="132"/>
      <c r="AA77" s="133"/>
      <c r="AB77" s="582" t="s">
        <v>14</v>
      </c>
      <c r="AC77" s="582"/>
      <c r="AD77" s="582"/>
      <c r="AE77" s="893"/>
      <c r="AF77" s="894"/>
      <c r="AG77" s="894"/>
      <c r="AH77" s="894"/>
      <c r="AI77" s="893"/>
      <c r="AJ77" s="894"/>
      <c r="AK77" s="894"/>
      <c r="AL77" s="894"/>
      <c r="AM77" s="893"/>
      <c r="AN77" s="894"/>
      <c r="AO77" s="894"/>
      <c r="AP77" s="894"/>
      <c r="AQ77" s="342"/>
      <c r="AR77" s="209"/>
      <c r="AS77" s="209"/>
      <c r="AT77" s="343"/>
      <c r="AU77" s="221"/>
      <c r="AV77" s="221"/>
      <c r="AW77" s="221"/>
      <c r="AX77" s="223"/>
    </row>
    <row r="78" spans="1:50" ht="69.75" hidden="1" customHeight="1" x14ac:dyDescent="0.15">
      <c r="A78" s="337" t="s">
        <v>498</v>
      </c>
      <c r="B78" s="338"/>
      <c r="C78" s="338"/>
      <c r="D78" s="338"/>
      <c r="E78" s="335" t="s">
        <v>446</v>
      </c>
      <c r="F78" s="336"/>
      <c r="G78" s="57" t="s">
        <v>357</v>
      </c>
      <c r="H78" s="590"/>
      <c r="I78" s="591"/>
      <c r="J78" s="591"/>
      <c r="K78" s="591"/>
      <c r="L78" s="591"/>
      <c r="M78" s="591"/>
      <c r="N78" s="591"/>
      <c r="O78" s="592"/>
      <c r="P78" s="149"/>
      <c r="Q78" s="149"/>
      <c r="R78" s="149"/>
      <c r="S78" s="149"/>
      <c r="T78" s="149"/>
      <c r="U78" s="149"/>
      <c r="V78" s="149"/>
      <c r="W78" s="149"/>
      <c r="X78" s="149"/>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80" t="s">
        <v>463</v>
      </c>
      <c r="AP79" s="281"/>
      <c r="AQ79" s="281"/>
      <c r="AR79" s="81" t="s">
        <v>461</v>
      </c>
      <c r="AS79" s="280"/>
      <c r="AT79" s="281"/>
      <c r="AU79" s="281"/>
      <c r="AV79" s="281"/>
      <c r="AW79" s="281"/>
      <c r="AX79" s="950"/>
    </row>
    <row r="80" spans="1:50" ht="18.75" hidden="1" customHeight="1" x14ac:dyDescent="0.15">
      <c r="A80" s="867" t="s">
        <v>266</v>
      </c>
      <c r="B80" s="526" t="s">
        <v>460</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550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8"/>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8"/>
      <c r="B82" s="529"/>
      <c r="C82" s="430"/>
      <c r="D82" s="430"/>
      <c r="E82" s="430"/>
      <c r="F82" s="431"/>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9"/>
      <c r="C83" s="430"/>
      <c r="D83" s="430"/>
      <c r="E83" s="430"/>
      <c r="F83" s="431"/>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6"/>
      <c r="Z85" s="167"/>
      <c r="AA85" s="168"/>
      <c r="AB85" s="560" t="s">
        <v>11</v>
      </c>
      <c r="AC85" s="561"/>
      <c r="AD85" s="562"/>
      <c r="AE85" s="246" t="s">
        <v>525</v>
      </c>
      <c r="AF85" s="247"/>
      <c r="AG85" s="247"/>
      <c r="AH85" s="248"/>
      <c r="AI85" s="246" t="s">
        <v>522</v>
      </c>
      <c r="AJ85" s="247"/>
      <c r="AK85" s="247"/>
      <c r="AL85" s="248"/>
      <c r="AM85" s="252" t="s">
        <v>517</v>
      </c>
      <c r="AN85" s="252"/>
      <c r="AO85" s="252"/>
      <c r="AP85" s="246"/>
      <c r="AQ85" s="161" t="s">
        <v>354</v>
      </c>
      <c r="AR85" s="132"/>
      <c r="AS85" s="132"/>
      <c r="AT85" s="133"/>
      <c r="AU85" s="535" t="s">
        <v>253</v>
      </c>
      <c r="AV85" s="535"/>
      <c r="AW85" s="535"/>
      <c r="AX85" s="536"/>
      <c r="AY85" s="10"/>
      <c r="AZ85" s="10"/>
      <c r="BA85" s="10"/>
      <c r="BB85" s="10"/>
      <c r="BC85" s="10"/>
    </row>
    <row r="86" spans="1:60" ht="18.75" hidden="1" customHeight="1" x14ac:dyDescent="0.15">
      <c r="A86" s="868"/>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6"/>
      <c r="Z86" s="167"/>
      <c r="AA86" s="168"/>
      <c r="AB86" s="249"/>
      <c r="AC86" s="250"/>
      <c r="AD86" s="251"/>
      <c r="AE86" s="249"/>
      <c r="AF86" s="250"/>
      <c r="AG86" s="250"/>
      <c r="AH86" s="251"/>
      <c r="AI86" s="249"/>
      <c r="AJ86" s="250"/>
      <c r="AK86" s="250"/>
      <c r="AL86" s="251"/>
      <c r="AM86" s="253"/>
      <c r="AN86" s="253"/>
      <c r="AO86" s="253"/>
      <c r="AP86" s="249"/>
      <c r="AQ86" s="200"/>
      <c r="AR86" s="201"/>
      <c r="AS86" s="135" t="s">
        <v>355</v>
      </c>
      <c r="AT86" s="136"/>
      <c r="AU86" s="201"/>
      <c r="AV86" s="201"/>
      <c r="AW86" s="400" t="s">
        <v>300</v>
      </c>
      <c r="AX86" s="401"/>
      <c r="AY86" s="10"/>
      <c r="AZ86" s="10"/>
      <c r="BA86" s="10"/>
      <c r="BB86" s="10"/>
      <c r="BC86" s="10"/>
      <c r="BD86" s="10"/>
      <c r="BE86" s="10"/>
      <c r="BF86" s="10"/>
      <c r="BG86" s="10"/>
      <c r="BH86" s="10"/>
    </row>
    <row r="87" spans="1:60" ht="23.25" hidden="1" customHeight="1" x14ac:dyDescent="0.15">
      <c r="A87" s="868"/>
      <c r="B87" s="430"/>
      <c r="C87" s="430"/>
      <c r="D87" s="430"/>
      <c r="E87" s="430"/>
      <c r="F87" s="431"/>
      <c r="G87" s="106"/>
      <c r="H87" s="107"/>
      <c r="I87" s="107"/>
      <c r="J87" s="107"/>
      <c r="K87" s="107"/>
      <c r="L87" s="107"/>
      <c r="M87" s="107"/>
      <c r="N87" s="107"/>
      <c r="O87" s="108"/>
      <c r="P87" s="107"/>
      <c r="Q87" s="516"/>
      <c r="R87" s="516"/>
      <c r="S87" s="516"/>
      <c r="T87" s="516"/>
      <c r="U87" s="516"/>
      <c r="V87" s="516"/>
      <c r="W87" s="516"/>
      <c r="X87" s="517"/>
      <c r="Y87" s="564" t="s">
        <v>62</v>
      </c>
      <c r="Z87" s="565"/>
      <c r="AA87" s="566"/>
      <c r="AB87" s="463"/>
      <c r="AC87" s="463"/>
      <c r="AD87" s="463"/>
      <c r="AE87" s="220"/>
      <c r="AF87" s="221"/>
      <c r="AG87" s="221"/>
      <c r="AH87" s="221"/>
      <c r="AI87" s="220"/>
      <c r="AJ87" s="221"/>
      <c r="AK87" s="221"/>
      <c r="AL87" s="221"/>
      <c r="AM87" s="220"/>
      <c r="AN87" s="221"/>
      <c r="AO87" s="221"/>
      <c r="AP87" s="221"/>
      <c r="AQ87" s="342"/>
      <c r="AR87" s="209"/>
      <c r="AS87" s="209"/>
      <c r="AT87" s="343"/>
      <c r="AU87" s="221"/>
      <c r="AV87" s="221"/>
      <c r="AW87" s="221"/>
      <c r="AX87" s="223"/>
    </row>
    <row r="88" spans="1:60" ht="23.25" hidden="1" customHeight="1" x14ac:dyDescent="0.15">
      <c r="A88" s="868"/>
      <c r="B88" s="430"/>
      <c r="C88" s="430"/>
      <c r="D88" s="430"/>
      <c r="E88" s="430"/>
      <c r="F88" s="431"/>
      <c r="G88" s="109"/>
      <c r="H88" s="110"/>
      <c r="I88" s="110"/>
      <c r="J88" s="110"/>
      <c r="K88" s="110"/>
      <c r="L88" s="110"/>
      <c r="M88" s="110"/>
      <c r="N88" s="110"/>
      <c r="O88" s="111"/>
      <c r="P88" s="518"/>
      <c r="Q88" s="518"/>
      <c r="R88" s="518"/>
      <c r="S88" s="518"/>
      <c r="T88" s="518"/>
      <c r="U88" s="518"/>
      <c r="V88" s="518"/>
      <c r="W88" s="518"/>
      <c r="X88" s="519"/>
      <c r="Y88" s="460" t="s">
        <v>54</v>
      </c>
      <c r="Z88" s="461"/>
      <c r="AA88" s="462"/>
      <c r="AB88" s="525"/>
      <c r="AC88" s="525"/>
      <c r="AD88" s="525"/>
      <c r="AE88" s="220"/>
      <c r="AF88" s="221"/>
      <c r="AG88" s="221"/>
      <c r="AH88" s="221"/>
      <c r="AI88" s="220"/>
      <c r="AJ88" s="221"/>
      <c r="AK88" s="221"/>
      <c r="AL88" s="221"/>
      <c r="AM88" s="220"/>
      <c r="AN88" s="221"/>
      <c r="AO88" s="221"/>
      <c r="AP88" s="221"/>
      <c r="AQ88" s="342"/>
      <c r="AR88" s="209"/>
      <c r="AS88" s="209"/>
      <c r="AT88" s="343"/>
      <c r="AU88" s="221"/>
      <c r="AV88" s="221"/>
      <c r="AW88" s="221"/>
      <c r="AX88" s="223"/>
      <c r="AY88" s="10"/>
      <c r="AZ88" s="10"/>
      <c r="BA88" s="10"/>
      <c r="BB88" s="10"/>
      <c r="BC88" s="10"/>
    </row>
    <row r="89" spans="1:60" ht="23.25" hidden="1" customHeight="1" x14ac:dyDescent="0.15">
      <c r="A89" s="868"/>
      <c r="B89" s="531"/>
      <c r="C89" s="531"/>
      <c r="D89" s="531"/>
      <c r="E89" s="531"/>
      <c r="F89" s="532"/>
      <c r="G89" s="112"/>
      <c r="H89" s="113"/>
      <c r="I89" s="113"/>
      <c r="J89" s="113"/>
      <c r="K89" s="113"/>
      <c r="L89" s="113"/>
      <c r="M89" s="113"/>
      <c r="N89" s="113"/>
      <c r="O89" s="114"/>
      <c r="P89" s="178"/>
      <c r="Q89" s="178"/>
      <c r="R89" s="178"/>
      <c r="S89" s="178"/>
      <c r="T89" s="178"/>
      <c r="U89" s="178"/>
      <c r="V89" s="178"/>
      <c r="W89" s="178"/>
      <c r="X89" s="563"/>
      <c r="Y89" s="460" t="s">
        <v>13</v>
      </c>
      <c r="Z89" s="461"/>
      <c r="AA89" s="462"/>
      <c r="AB89" s="597" t="s">
        <v>14</v>
      </c>
      <c r="AC89" s="597"/>
      <c r="AD89" s="597"/>
      <c r="AE89" s="220"/>
      <c r="AF89" s="221"/>
      <c r="AG89" s="221"/>
      <c r="AH89" s="221"/>
      <c r="AI89" s="220"/>
      <c r="AJ89" s="221"/>
      <c r="AK89" s="221"/>
      <c r="AL89" s="221"/>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x14ac:dyDescent="0.15">
      <c r="A90" s="868"/>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6"/>
      <c r="Z90" s="167"/>
      <c r="AA90" s="168"/>
      <c r="AB90" s="560" t="s">
        <v>11</v>
      </c>
      <c r="AC90" s="561"/>
      <c r="AD90" s="562"/>
      <c r="AE90" s="246" t="s">
        <v>525</v>
      </c>
      <c r="AF90" s="247"/>
      <c r="AG90" s="247"/>
      <c r="AH90" s="248"/>
      <c r="AI90" s="246" t="s">
        <v>522</v>
      </c>
      <c r="AJ90" s="247"/>
      <c r="AK90" s="247"/>
      <c r="AL90" s="248"/>
      <c r="AM90" s="252" t="s">
        <v>517</v>
      </c>
      <c r="AN90" s="252"/>
      <c r="AO90" s="252"/>
      <c r="AP90" s="246"/>
      <c r="AQ90" s="161" t="s">
        <v>354</v>
      </c>
      <c r="AR90" s="132"/>
      <c r="AS90" s="132"/>
      <c r="AT90" s="133"/>
      <c r="AU90" s="535" t="s">
        <v>253</v>
      </c>
      <c r="AV90" s="535"/>
      <c r="AW90" s="535"/>
      <c r="AX90" s="536"/>
    </row>
    <row r="91" spans="1:60" ht="18.75" hidden="1" customHeight="1" x14ac:dyDescent="0.15">
      <c r="A91" s="868"/>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0" t="s">
        <v>300</v>
      </c>
      <c r="AX91" s="401"/>
      <c r="AY91" s="10"/>
      <c r="AZ91" s="10"/>
      <c r="BA91" s="10"/>
      <c r="BB91" s="10"/>
      <c r="BC91" s="10"/>
    </row>
    <row r="92" spans="1:60" ht="23.25" hidden="1" customHeight="1" x14ac:dyDescent="0.15">
      <c r="A92" s="868"/>
      <c r="B92" s="430"/>
      <c r="C92" s="430"/>
      <c r="D92" s="430"/>
      <c r="E92" s="430"/>
      <c r="F92" s="431"/>
      <c r="G92" s="106"/>
      <c r="H92" s="107"/>
      <c r="I92" s="107"/>
      <c r="J92" s="107"/>
      <c r="K92" s="107"/>
      <c r="L92" s="107"/>
      <c r="M92" s="107"/>
      <c r="N92" s="107"/>
      <c r="O92" s="108"/>
      <c r="P92" s="107"/>
      <c r="Q92" s="516"/>
      <c r="R92" s="516"/>
      <c r="S92" s="516"/>
      <c r="T92" s="516"/>
      <c r="U92" s="516"/>
      <c r="V92" s="516"/>
      <c r="W92" s="516"/>
      <c r="X92" s="517"/>
      <c r="Y92" s="564" t="s">
        <v>62</v>
      </c>
      <c r="Z92" s="565"/>
      <c r="AA92" s="566"/>
      <c r="AB92" s="463"/>
      <c r="AC92" s="463"/>
      <c r="AD92" s="463"/>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x14ac:dyDescent="0.15">
      <c r="A93" s="868"/>
      <c r="B93" s="430"/>
      <c r="C93" s="430"/>
      <c r="D93" s="430"/>
      <c r="E93" s="430"/>
      <c r="F93" s="431"/>
      <c r="G93" s="109"/>
      <c r="H93" s="110"/>
      <c r="I93" s="110"/>
      <c r="J93" s="110"/>
      <c r="K93" s="110"/>
      <c r="L93" s="110"/>
      <c r="M93" s="110"/>
      <c r="N93" s="110"/>
      <c r="O93" s="111"/>
      <c r="P93" s="518"/>
      <c r="Q93" s="518"/>
      <c r="R93" s="518"/>
      <c r="S93" s="518"/>
      <c r="T93" s="518"/>
      <c r="U93" s="518"/>
      <c r="V93" s="518"/>
      <c r="W93" s="518"/>
      <c r="X93" s="519"/>
      <c r="Y93" s="460" t="s">
        <v>54</v>
      </c>
      <c r="Z93" s="461"/>
      <c r="AA93" s="462"/>
      <c r="AB93" s="525"/>
      <c r="AC93" s="525"/>
      <c r="AD93" s="525"/>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x14ac:dyDescent="0.15">
      <c r="A94" s="868"/>
      <c r="B94" s="531"/>
      <c r="C94" s="531"/>
      <c r="D94" s="531"/>
      <c r="E94" s="531"/>
      <c r="F94" s="532"/>
      <c r="G94" s="112"/>
      <c r="H94" s="113"/>
      <c r="I94" s="113"/>
      <c r="J94" s="113"/>
      <c r="K94" s="113"/>
      <c r="L94" s="113"/>
      <c r="M94" s="113"/>
      <c r="N94" s="113"/>
      <c r="O94" s="114"/>
      <c r="P94" s="178"/>
      <c r="Q94" s="178"/>
      <c r="R94" s="178"/>
      <c r="S94" s="178"/>
      <c r="T94" s="178"/>
      <c r="U94" s="178"/>
      <c r="V94" s="178"/>
      <c r="W94" s="178"/>
      <c r="X94" s="563"/>
      <c r="Y94" s="460" t="s">
        <v>13</v>
      </c>
      <c r="Z94" s="461"/>
      <c r="AA94" s="462"/>
      <c r="AB94" s="597" t="s">
        <v>14</v>
      </c>
      <c r="AC94" s="597"/>
      <c r="AD94" s="597"/>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x14ac:dyDescent="0.15">
      <c r="A95" s="868"/>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6"/>
      <c r="Z95" s="167"/>
      <c r="AA95" s="168"/>
      <c r="AB95" s="560" t="s">
        <v>11</v>
      </c>
      <c r="AC95" s="561"/>
      <c r="AD95" s="562"/>
      <c r="AE95" s="246" t="s">
        <v>525</v>
      </c>
      <c r="AF95" s="247"/>
      <c r="AG95" s="247"/>
      <c r="AH95" s="248"/>
      <c r="AI95" s="246" t="s">
        <v>522</v>
      </c>
      <c r="AJ95" s="247"/>
      <c r="AK95" s="247"/>
      <c r="AL95" s="248"/>
      <c r="AM95" s="252" t="s">
        <v>517</v>
      </c>
      <c r="AN95" s="252"/>
      <c r="AO95" s="252"/>
      <c r="AP95" s="246"/>
      <c r="AQ95" s="161" t="s">
        <v>354</v>
      </c>
      <c r="AR95" s="132"/>
      <c r="AS95" s="132"/>
      <c r="AT95" s="133"/>
      <c r="AU95" s="535" t="s">
        <v>253</v>
      </c>
      <c r="AV95" s="535"/>
      <c r="AW95" s="535"/>
      <c r="AX95" s="536"/>
      <c r="AY95" s="10"/>
      <c r="AZ95" s="10"/>
      <c r="BA95" s="10"/>
      <c r="BB95" s="10"/>
      <c r="BC95" s="10"/>
      <c r="BD95" s="10"/>
      <c r="BE95" s="10"/>
      <c r="BF95" s="10"/>
      <c r="BG95" s="10"/>
      <c r="BH95" s="10"/>
    </row>
    <row r="96" spans="1:60" ht="18.75" hidden="1" customHeight="1" x14ac:dyDescent="0.15">
      <c r="A96" s="868"/>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0" t="s">
        <v>300</v>
      </c>
      <c r="AX96" s="401"/>
    </row>
    <row r="97" spans="1:60" ht="23.25" hidden="1" customHeight="1" x14ac:dyDescent="0.15">
      <c r="A97" s="868"/>
      <c r="B97" s="430"/>
      <c r="C97" s="430"/>
      <c r="D97" s="430"/>
      <c r="E97" s="430"/>
      <c r="F97" s="431"/>
      <c r="G97" s="106"/>
      <c r="H97" s="107"/>
      <c r="I97" s="107"/>
      <c r="J97" s="107"/>
      <c r="K97" s="107"/>
      <c r="L97" s="107"/>
      <c r="M97" s="107"/>
      <c r="N97" s="107"/>
      <c r="O97" s="108"/>
      <c r="P97" s="107"/>
      <c r="Q97" s="516"/>
      <c r="R97" s="516"/>
      <c r="S97" s="516"/>
      <c r="T97" s="516"/>
      <c r="U97" s="516"/>
      <c r="V97" s="516"/>
      <c r="W97" s="516"/>
      <c r="X97" s="517"/>
      <c r="Y97" s="564" t="s">
        <v>62</v>
      </c>
      <c r="Z97" s="565"/>
      <c r="AA97" s="566"/>
      <c r="AB97" s="470"/>
      <c r="AC97" s="471"/>
      <c r="AD97" s="472"/>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x14ac:dyDescent="0.15">
      <c r="A98" s="868"/>
      <c r="B98" s="430"/>
      <c r="C98" s="430"/>
      <c r="D98" s="430"/>
      <c r="E98" s="430"/>
      <c r="F98" s="431"/>
      <c r="G98" s="109"/>
      <c r="H98" s="110"/>
      <c r="I98" s="110"/>
      <c r="J98" s="110"/>
      <c r="K98" s="110"/>
      <c r="L98" s="110"/>
      <c r="M98" s="110"/>
      <c r="N98" s="110"/>
      <c r="O98" s="111"/>
      <c r="P98" s="518"/>
      <c r="Q98" s="518"/>
      <c r="R98" s="518"/>
      <c r="S98" s="518"/>
      <c r="T98" s="518"/>
      <c r="U98" s="518"/>
      <c r="V98" s="518"/>
      <c r="W98" s="518"/>
      <c r="X98" s="519"/>
      <c r="Y98" s="460" t="s">
        <v>54</v>
      </c>
      <c r="Z98" s="461"/>
      <c r="AA98" s="462"/>
      <c r="AB98" s="464"/>
      <c r="AC98" s="465"/>
      <c r="AD98" s="466"/>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
      <c r="A99" s="869"/>
      <c r="B99" s="432"/>
      <c r="C99" s="432"/>
      <c r="D99" s="432"/>
      <c r="E99" s="432"/>
      <c r="F99" s="433"/>
      <c r="G99" s="583"/>
      <c r="H99" s="217"/>
      <c r="I99" s="217"/>
      <c r="J99" s="217"/>
      <c r="K99" s="217"/>
      <c r="L99" s="217"/>
      <c r="M99" s="217"/>
      <c r="N99" s="217"/>
      <c r="O99" s="584"/>
      <c r="P99" s="520"/>
      <c r="Q99" s="520"/>
      <c r="R99" s="520"/>
      <c r="S99" s="520"/>
      <c r="T99" s="520"/>
      <c r="U99" s="520"/>
      <c r="V99" s="520"/>
      <c r="W99" s="520"/>
      <c r="X99" s="521"/>
      <c r="Y99" s="898" t="s">
        <v>13</v>
      </c>
      <c r="Z99" s="899"/>
      <c r="AA99" s="900"/>
      <c r="AB99" s="895" t="s">
        <v>14</v>
      </c>
      <c r="AC99" s="896"/>
      <c r="AD99" s="897"/>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7"/>
      <c r="Z100" s="858"/>
      <c r="AA100" s="859"/>
      <c r="AB100" s="483" t="s">
        <v>11</v>
      </c>
      <c r="AC100" s="483"/>
      <c r="AD100" s="483"/>
      <c r="AE100" s="541" t="s">
        <v>525</v>
      </c>
      <c r="AF100" s="542"/>
      <c r="AG100" s="542"/>
      <c r="AH100" s="543"/>
      <c r="AI100" s="541" t="s">
        <v>522</v>
      </c>
      <c r="AJ100" s="542"/>
      <c r="AK100" s="542"/>
      <c r="AL100" s="543"/>
      <c r="AM100" s="541" t="s">
        <v>518</v>
      </c>
      <c r="AN100" s="542"/>
      <c r="AO100" s="542"/>
      <c r="AP100" s="543"/>
      <c r="AQ100" s="322" t="s">
        <v>511</v>
      </c>
      <c r="AR100" s="323"/>
      <c r="AS100" s="323"/>
      <c r="AT100" s="324"/>
      <c r="AU100" s="322" t="s">
        <v>508</v>
      </c>
      <c r="AV100" s="323"/>
      <c r="AW100" s="323"/>
      <c r="AX100" s="325"/>
    </row>
    <row r="101" spans="1:60" ht="23.25" customHeight="1" x14ac:dyDescent="0.15">
      <c r="A101" s="424"/>
      <c r="B101" s="425"/>
      <c r="C101" s="425"/>
      <c r="D101" s="425"/>
      <c r="E101" s="425"/>
      <c r="F101" s="426"/>
      <c r="G101" s="107" t="s">
        <v>586</v>
      </c>
      <c r="H101" s="107"/>
      <c r="I101" s="107"/>
      <c r="J101" s="107"/>
      <c r="K101" s="107"/>
      <c r="L101" s="107"/>
      <c r="M101" s="107"/>
      <c r="N101" s="107"/>
      <c r="O101" s="107"/>
      <c r="P101" s="107"/>
      <c r="Q101" s="107"/>
      <c r="R101" s="107"/>
      <c r="S101" s="107"/>
      <c r="T101" s="107"/>
      <c r="U101" s="107"/>
      <c r="V101" s="107"/>
      <c r="W101" s="107"/>
      <c r="X101" s="108"/>
      <c r="Y101" s="544" t="s">
        <v>55</v>
      </c>
      <c r="Z101" s="545"/>
      <c r="AA101" s="546"/>
      <c r="AB101" s="463" t="s">
        <v>587</v>
      </c>
      <c r="AC101" s="463"/>
      <c r="AD101" s="463"/>
      <c r="AE101" s="220">
        <v>150</v>
      </c>
      <c r="AF101" s="221"/>
      <c r="AG101" s="221"/>
      <c r="AH101" s="222"/>
      <c r="AI101" s="220">
        <v>123</v>
      </c>
      <c r="AJ101" s="221"/>
      <c r="AK101" s="221"/>
      <c r="AL101" s="222"/>
      <c r="AM101" s="220">
        <v>122</v>
      </c>
      <c r="AN101" s="221"/>
      <c r="AO101" s="221"/>
      <c r="AP101" s="222"/>
      <c r="AQ101" s="220"/>
      <c r="AR101" s="221"/>
      <c r="AS101" s="221"/>
      <c r="AT101" s="222"/>
      <c r="AU101" s="220"/>
      <c r="AV101" s="221"/>
      <c r="AW101" s="221"/>
      <c r="AX101" s="222"/>
    </row>
    <row r="102" spans="1:60" ht="23.25" customHeight="1" x14ac:dyDescent="0.15">
      <c r="A102" s="427"/>
      <c r="B102" s="428"/>
      <c r="C102" s="428"/>
      <c r="D102" s="428"/>
      <c r="E102" s="428"/>
      <c r="F102" s="429"/>
      <c r="G102" s="113"/>
      <c r="H102" s="113"/>
      <c r="I102" s="113"/>
      <c r="J102" s="113"/>
      <c r="K102" s="113"/>
      <c r="L102" s="113"/>
      <c r="M102" s="113"/>
      <c r="N102" s="113"/>
      <c r="O102" s="113"/>
      <c r="P102" s="113"/>
      <c r="Q102" s="113"/>
      <c r="R102" s="113"/>
      <c r="S102" s="113"/>
      <c r="T102" s="113"/>
      <c r="U102" s="113"/>
      <c r="V102" s="113"/>
      <c r="W102" s="113"/>
      <c r="X102" s="114"/>
      <c r="Y102" s="447" t="s">
        <v>56</v>
      </c>
      <c r="Z102" s="448"/>
      <c r="AA102" s="449"/>
      <c r="AB102" s="463" t="s">
        <v>588</v>
      </c>
      <c r="AC102" s="463"/>
      <c r="AD102" s="463"/>
      <c r="AE102" s="420">
        <v>130</v>
      </c>
      <c r="AF102" s="420"/>
      <c r="AG102" s="420"/>
      <c r="AH102" s="420"/>
      <c r="AI102" s="420">
        <v>130</v>
      </c>
      <c r="AJ102" s="420"/>
      <c r="AK102" s="420"/>
      <c r="AL102" s="420"/>
      <c r="AM102" s="420">
        <v>130</v>
      </c>
      <c r="AN102" s="420"/>
      <c r="AO102" s="420"/>
      <c r="AP102" s="420"/>
      <c r="AQ102" s="275">
        <v>130</v>
      </c>
      <c r="AR102" s="276"/>
      <c r="AS102" s="276"/>
      <c r="AT102" s="321"/>
      <c r="AU102" s="275"/>
      <c r="AV102" s="276"/>
      <c r="AW102" s="276"/>
      <c r="AX102" s="321"/>
    </row>
    <row r="103" spans="1:60" ht="31.5" customHeight="1" x14ac:dyDescent="0.15">
      <c r="A103" s="421" t="s">
        <v>470</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525</v>
      </c>
      <c r="AF103" s="418"/>
      <c r="AG103" s="418"/>
      <c r="AH103" s="419"/>
      <c r="AI103" s="417" t="s">
        <v>522</v>
      </c>
      <c r="AJ103" s="418"/>
      <c r="AK103" s="418"/>
      <c r="AL103" s="419"/>
      <c r="AM103" s="417" t="s">
        <v>518</v>
      </c>
      <c r="AN103" s="418"/>
      <c r="AO103" s="418"/>
      <c r="AP103" s="419"/>
      <c r="AQ103" s="286" t="s">
        <v>511</v>
      </c>
      <c r="AR103" s="287"/>
      <c r="AS103" s="287"/>
      <c r="AT103" s="326"/>
      <c r="AU103" s="286" t="s">
        <v>508</v>
      </c>
      <c r="AV103" s="287"/>
      <c r="AW103" s="287"/>
      <c r="AX103" s="288"/>
    </row>
    <row r="104" spans="1:60" ht="23.25" customHeight="1" x14ac:dyDescent="0.15">
      <c r="A104" s="424"/>
      <c r="B104" s="425"/>
      <c r="C104" s="425"/>
      <c r="D104" s="425"/>
      <c r="E104" s="425"/>
      <c r="F104" s="426"/>
      <c r="G104" s="107" t="s">
        <v>666</v>
      </c>
      <c r="H104" s="107"/>
      <c r="I104" s="107"/>
      <c r="J104" s="107"/>
      <c r="K104" s="107"/>
      <c r="L104" s="107"/>
      <c r="M104" s="107"/>
      <c r="N104" s="107"/>
      <c r="O104" s="107"/>
      <c r="P104" s="107"/>
      <c r="Q104" s="107"/>
      <c r="R104" s="107"/>
      <c r="S104" s="107"/>
      <c r="T104" s="107"/>
      <c r="U104" s="107"/>
      <c r="V104" s="107"/>
      <c r="W104" s="107"/>
      <c r="X104" s="108"/>
      <c r="Y104" s="467" t="s">
        <v>55</v>
      </c>
      <c r="Z104" s="468"/>
      <c r="AA104" s="469"/>
      <c r="AB104" s="547" t="s">
        <v>589</v>
      </c>
      <c r="AC104" s="548"/>
      <c r="AD104" s="549"/>
      <c r="AE104" s="220">
        <v>16</v>
      </c>
      <c r="AF104" s="221"/>
      <c r="AG104" s="221"/>
      <c r="AH104" s="222"/>
      <c r="AI104" s="220">
        <v>16</v>
      </c>
      <c r="AJ104" s="221"/>
      <c r="AK104" s="221"/>
      <c r="AL104" s="222"/>
      <c r="AM104" s="220">
        <v>15</v>
      </c>
      <c r="AN104" s="221"/>
      <c r="AO104" s="221"/>
      <c r="AP104" s="222"/>
      <c r="AQ104" s="220"/>
      <c r="AR104" s="221"/>
      <c r="AS104" s="221"/>
      <c r="AT104" s="222"/>
      <c r="AU104" s="220"/>
      <c r="AV104" s="221"/>
      <c r="AW104" s="221"/>
      <c r="AX104" s="222"/>
    </row>
    <row r="105" spans="1:60" ht="23.25" customHeight="1" x14ac:dyDescent="0.15">
      <c r="A105" s="427"/>
      <c r="B105" s="428"/>
      <c r="C105" s="428"/>
      <c r="D105" s="428"/>
      <c r="E105" s="428"/>
      <c r="F105" s="429"/>
      <c r="G105" s="113"/>
      <c r="H105" s="113"/>
      <c r="I105" s="113"/>
      <c r="J105" s="113"/>
      <c r="K105" s="113"/>
      <c r="L105" s="113"/>
      <c r="M105" s="113"/>
      <c r="N105" s="113"/>
      <c r="O105" s="113"/>
      <c r="P105" s="113"/>
      <c r="Q105" s="113"/>
      <c r="R105" s="113"/>
      <c r="S105" s="113"/>
      <c r="T105" s="113"/>
      <c r="U105" s="113"/>
      <c r="V105" s="113"/>
      <c r="W105" s="113"/>
      <c r="X105" s="114"/>
      <c r="Y105" s="447" t="s">
        <v>56</v>
      </c>
      <c r="Z105" s="550"/>
      <c r="AA105" s="551"/>
      <c r="AB105" s="470" t="s">
        <v>589</v>
      </c>
      <c r="AC105" s="471"/>
      <c r="AD105" s="472"/>
      <c r="AE105" s="420">
        <v>16</v>
      </c>
      <c r="AF105" s="420"/>
      <c r="AG105" s="420"/>
      <c r="AH105" s="420"/>
      <c r="AI105" s="420">
        <v>16</v>
      </c>
      <c r="AJ105" s="420"/>
      <c r="AK105" s="420"/>
      <c r="AL105" s="420"/>
      <c r="AM105" s="420">
        <v>16</v>
      </c>
      <c r="AN105" s="420"/>
      <c r="AO105" s="420"/>
      <c r="AP105" s="420"/>
      <c r="AQ105" s="220">
        <v>16</v>
      </c>
      <c r="AR105" s="221"/>
      <c r="AS105" s="221"/>
      <c r="AT105" s="222"/>
      <c r="AU105" s="275"/>
      <c r="AV105" s="276"/>
      <c r="AW105" s="276"/>
      <c r="AX105" s="321"/>
    </row>
    <row r="106" spans="1:60" ht="31.5" customHeight="1" x14ac:dyDescent="0.15">
      <c r="A106" s="421" t="s">
        <v>470</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525</v>
      </c>
      <c r="AF106" s="418"/>
      <c r="AG106" s="418"/>
      <c r="AH106" s="419"/>
      <c r="AI106" s="417" t="s">
        <v>522</v>
      </c>
      <c r="AJ106" s="418"/>
      <c r="AK106" s="418"/>
      <c r="AL106" s="419"/>
      <c r="AM106" s="417" t="s">
        <v>517</v>
      </c>
      <c r="AN106" s="418"/>
      <c r="AO106" s="418"/>
      <c r="AP106" s="419"/>
      <c r="AQ106" s="286" t="s">
        <v>511</v>
      </c>
      <c r="AR106" s="287"/>
      <c r="AS106" s="287"/>
      <c r="AT106" s="326"/>
      <c r="AU106" s="286" t="s">
        <v>508</v>
      </c>
      <c r="AV106" s="287"/>
      <c r="AW106" s="287"/>
      <c r="AX106" s="288"/>
    </row>
    <row r="107" spans="1:60" ht="23.25" customHeight="1" x14ac:dyDescent="0.15">
      <c r="A107" s="424"/>
      <c r="B107" s="425"/>
      <c r="C107" s="425"/>
      <c r="D107" s="425"/>
      <c r="E107" s="425"/>
      <c r="F107" s="426"/>
      <c r="G107" s="107" t="s">
        <v>590</v>
      </c>
      <c r="H107" s="107"/>
      <c r="I107" s="107"/>
      <c r="J107" s="107"/>
      <c r="K107" s="107"/>
      <c r="L107" s="107"/>
      <c r="M107" s="107"/>
      <c r="N107" s="107"/>
      <c r="O107" s="107"/>
      <c r="P107" s="107"/>
      <c r="Q107" s="107"/>
      <c r="R107" s="107"/>
      <c r="S107" s="107"/>
      <c r="T107" s="107"/>
      <c r="U107" s="107"/>
      <c r="V107" s="107"/>
      <c r="W107" s="107"/>
      <c r="X107" s="108"/>
      <c r="Y107" s="467" t="s">
        <v>55</v>
      </c>
      <c r="Z107" s="468"/>
      <c r="AA107" s="469"/>
      <c r="AB107" s="547" t="s">
        <v>589</v>
      </c>
      <c r="AC107" s="548"/>
      <c r="AD107" s="549"/>
      <c r="AE107" s="420">
        <v>11</v>
      </c>
      <c r="AF107" s="420"/>
      <c r="AG107" s="420"/>
      <c r="AH107" s="420"/>
      <c r="AI107" s="420">
        <v>4</v>
      </c>
      <c r="AJ107" s="420"/>
      <c r="AK107" s="420"/>
      <c r="AL107" s="420"/>
      <c r="AM107" s="420">
        <v>4</v>
      </c>
      <c r="AN107" s="420"/>
      <c r="AO107" s="420"/>
      <c r="AP107" s="420"/>
      <c r="AQ107" s="220"/>
      <c r="AR107" s="221"/>
      <c r="AS107" s="221"/>
      <c r="AT107" s="222"/>
      <c r="AU107" s="220"/>
      <c r="AV107" s="221"/>
      <c r="AW107" s="221"/>
      <c r="AX107" s="222"/>
    </row>
    <row r="108" spans="1:60" ht="23.25" customHeight="1" x14ac:dyDescent="0.15">
      <c r="A108" s="427"/>
      <c r="B108" s="428"/>
      <c r="C108" s="428"/>
      <c r="D108" s="428"/>
      <c r="E108" s="428"/>
      <c r="F108" s="429"/>
      <c r="G108" s="113"/>
      <c r="H108" s="113"/>
      <c r="I108" s="113"/>
      <c r="J108" s="113"/>
      <c r="K108" s="113"/>
      <c r="L108" s="113"/>
      <c r="M108" s="113"/>
      <c r="N108" s="113"/>
      <c r="O108" s="113"/>
      <c r="P108" s="113"/>
      <c r="Q108" s="113"/>
      <c r="R108" s="113"/>
      <c r="S108" s="113"/>
      <c r="T108" s="113"/>
      <c r="U108" s="113"/>
      <c r="V108" s="113"/>
      <c r="W108" s="113"/>
      <c r="X108" s="114"/>
      <c r="Y108" s="447" t="s">
        <v>56</v>
      </c>
      <c r="Z108" s="550"/>
      <c r="AA108" s="551"/>
      <c r="AB108" s="470" t="s">
        <v>589</v>
      </c>
      <c r="AC108" s="471"/>
      <c r="AD108" s="472"/>
      <c r="AE108" s="420">
        <v>11</v>
      </c>
      <c r="AF108" s="420"/>
      <c r="AG108" s="420"/>
      <c r="AH108" s="420"/>
      <c r="AI108" s="420">
        <v>4</v>
      </c>
      <c r="AJ108" s="420"/>
      <c r="AK108" s="420"/>
      <c r="AL108" s="420"/>
      <c r="AM108" s="420">
        <v>4</v>
      </c>
      <c r="AN108" s="420"/>
      <c r="AO108" s="420"/>
      <c r="AP108" s="420"/>
      <c r="AQ108" s="220">
        <v>5</v>
      </c>
      <c r="AR108" s="221"/>
      <c r="AS108" s="221"/>
      <c r="AT108" s="222"/>
      <c r="AU108" s="275"/>
      <c r="AV108" s="276"/>
      <c r="AW108" s="276"/>
      <c r="AX108" s="321"/>
    </row>
    <row r="109" spans="1:60" ht="31.5" customHeight="1" x14ac:dyDescent="0.15">
      <c r="A109" s="421" t="s">
        <v>470</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525</v>
      </c>
      <c r="AF109" s="418"/>
      <c r="AG109" s="418"/>
      <c r="AH109" s="419"/>
      <c r="AI109" s="417" t="s">
        <v>522</v>
      </c>
      <c r="AJ109" s="418"/>
      <c r="AK109" s="418"/>
      <c r="AL109" s="419"/>
      <c r="AM109" s="417" t="s">
        <v>518</v>
      </c>
      <c r="AN109" s="418"/>
      <c r="AO109" s="418"/>
      <c r="AP109" s="419"/>
      <c r="AQ109" s="286" t="s">
        <v>511</v>
      </c>
      <c r="AR109" s="287"/>
      <c r="AS109" s="287"/>
      <c r="AT109" s="326"/>
      <c r="AU109" s="286" t="s">
        <v>508</v>
      </c>
      <c r="AV109" s="287"/>
      <c r="AW109" s="287"/>
      <c r="AX109" s="288"/>
    </row>
    <row r="110" spans="1:60" ht="23.25" customHeight="1" x14ac:dyDescent="0.15">
      <c r="A110" s="424"/>
      <c r="B110" s="425"/>
      <c r="C110" s="425"/>
      <c r="D110" s="425"/>
      <c r="E110" s="425"/>
      <c r="F110" s="426"/>
      <c r="G110" s="107" t="s">
        <v>591</v>
      </c>
      <c r="H110" s="107"/>
      <c r="I110" s="107"/>
      <c r="J110" s="107"/>
      <c r="K110" s="107"/>
      <c r="L110" s="107"/>
      <c r="M110" s="107"/>
      <c r="N110" s="107"/>
      <c r="O110" s="107"/>
      <c r="P110" s="107"/>
      <c r="Q110" s="107"/>
      <c r="R110" s="107"/>
      <c r="S110" s="107"/>
      <c r="T110" s="107"/>
      <c r="U110" s="107"/>
      <c r="V110" s="107"/>
      <c r="W110" s="107"/>
      <c r="X110" s="108"/>
      <c r="Y110" s="467" t="s">
        <v>55</v>
      </c>
      <c r="Z110" s="468"/>
      <c r="AA110" s="469"/>
      <c r="AB110" s="547" t="s">
        <v>592</v>
      </c>
      <c r="AC110" s="548"/>
      <c r="AD110" s="549"/>
      <c r="AE110" s="420">
        <v>650</v>
      </c>
      <c r="AF110" s="420"/>
      <c r="AG110" s="420"/>
      <c r="AH110" s="420"/>
      <c r="AI110" s="420">
        <v>705</v>
      </c>
      <c r="AJ110" s="420"/>
      <c r="AK110" s="420"/>
      <c r="AL110" s="420"/>
      <c r="AM110" s="420">
        <v>742</v>
      </c>
      <c r="AN110" s="420"/>
      <c r="AO110" s="420"/>
      <c r="AP110" s="420"/>
      <c r="AQ110" s="220"/>
      <c r="AR110" s="221"/>
      <c r="AS110" s="221"/>
      <c r="AT110" s="222"/>
      <c r="AU110" s="220"/>
      <c r="AV110" s="221"/>
      <c r="AW110" s="221"/>
      <c r="AX110" s="222"/>
    </row>
    <row r="111" spans="1:60" ht="23.25" customHeight="1" x14ac:dyDescent="0.15">
      <c r="A111" s="427"/>
      <c r="B111" s="428"/>
      <c r="C111" s="428"/>
      <c r="D111" s="428"/>
      <c r="E111" s="428"/>
      <c r="F111" s="429"/>
      <c r="G111" s="113"/>
      <c r="H111" s="113"/>
      <c r="I111" s="113"/>
      <c r="J111" s="113"/>
      <c r="K111" s="113"/>
      <c r="L111" s="113"/>
      <c r="M111" s="113"/>
      <c r="N111" s="113"/>
      <c r="O111" s="113"/>
      <c r="P111" s="113"/>
      <c r="Q111" s="113"/>
      <c r="R111" s="113"/>
      <c r="S111" s="113"/>
      <c r="T111" s="113"/>
      <c r="U111" s="113"/>
      <c r="V111" s="113"/>
      <c r="W111" s="113"/>
      <c r="X111" s="114"/>
      <c r="Y111" s="447" t="s">
        <v>56</v>
      </c>
      <c r="Z111" s="550"/>
      <c r="AA111" s="551"/>
      <c r="AB111" s="470" t="s">
        <v>592</v>
      </c>
      <c r="AC111" s="471"/>
      <c r="AD111" s="472"/>
      <c r="AE111" s="420"/>
      <c r="AF111" s="420"/>
      <c r="AG111" s="420"/>
      <c r="AH111" s="420"/>
      <c r="AI111" s="420"/>
      <c r="AJ111" s="420"/>
      <c r="AK111" s="420"/>
      <c r="AL111" s="420"/>
      <c r="AM111" s="420"/>
      <c r="AN111" s="420"/>
      <c r="AO111" s="420"/>
      <c r="AP111" s="420"/>
      <c r="AQ111" s="220"/>
      <c r="AR111" s="221"/>
      <c r="AS111" s="221"/>
      <c r="AT111" s="222"/>
      <c r="AU111" s="275"/>
      <c r="AV111" s="276"/>
      <c r="AW111" s="276"/>
      <c r="AX111" s="321"/>
    </row>
    <row r="112" spans="1:60" ht="31.5" customHeight="1" x14ac:dyDescent="0.15">
      <c r="A112" s="421" t="s">
        <v>470</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525</v>
      </c>
      <c r="AF112" s="418"/>
      <c r="AG112" s="418"/>
      <c r="AH112" s="419"/>
      <c r="AI112" s="417" t="s">
        <v>522</v>
      </c>
      <c r="AJ112" s="418"/>
      <c r="AK112" s="418"/>
      <c r="AL112" s="419"/>
      <c r="AM112" s="417" t="s">
        <v>517</v>
      </c>
      <c r="AN112" s="418"/>
      <c r="AO112" s="418"/>
      <c r="AP112" s="419"/>
      <c r="AQ112" s="286" t="s">
        <v>511</v>
      </c>
      <c r="AR112" s="287"/>
      <c r="AS112" s="287"/>
      <c r="AT112" s="326"/>
      <c r="AU112" s="286" t="s">
        <v>508</v>
      </c>
      <c r="AV112" s="287"/>
      <c r="AW112" s="287"/>
      <c r="AX112" s="288"/>
    </row>
    <row r="113" spans="1:50" ht="23.25" customHeight="1" x14ac:dyDescent="0.15">
      <c r="A113" s="424"/>
      <c r="B113" s="425"/>
      <c r="C113" s="425"/>
      <c r="D113" s="425"/>
      <c r="E113" s="425"/>
      <c r="F113" s="426"/>
      <c r="G113" s="107" t="s">
        <v>593</v>
      </c>
      <c r="H113" s="107"/>
      <c r="I113" s="107"/>
      <c r="J113" s="107"/>
      <c r="K113" s="107"/>
      <c r="L113" s="107"/>
      <c r="M113" s="107"/>
      <c r="N113" s="107"/>
      <c r="O113" s="107"/>
      <c r="P113" s="107"/>
      <c r="Q113" s="107"/>
      <c r="R113" s="107"/>
      <c r="S113" s="107"/>
      <c r="T113" s="107"/>
      <c r="U113" s="107"/>
      <c r="V113" s="107"/>
      <c r="W113" s="107"/>
      <c r="X113" s="108"/>
      <c r="Y113" s="467" t="s">
        <v>55</v>
      </c>
      <c r="Z113" s="468"/>
      <c r="AA113" s="469"/>
      <c r="AB113" s="547" t="s">
        <v>589</v>
      </c>
      <c r="AC113" s="548"/>
      <c r="AD113" s="549"/>
      <c r="AE113" s="420">
        <v>31</v>
      </c>
      <c r="AF113" s="420"/>
      <c r="AG113" s="420"/>
      <c r="AH113" s="420"/>
      <c r="AI113" s="420">
        <v>30</v>
      </c>
      <c r="AJ113" s="420"/>
      <c r="AK113" s="420"/>
      <c r="AL113" s="420"/>
      <c r="AM113" s="420">
        <v>32</v>
      </c>
      <c r="AN113" s="420"/>
      <c r="AO113" s="420"/>
      <c r="AP113" s="420"/>
      <c r="AQ113" s="220"/>
      <c r="AR113" s="221"/>
      <c r="AS113" s="221"/>
      <c r="AT113" s="222"/>
      <c r="AU113" s="220"/>
      <c r="AV113" s="221"/>
      <c r="AW113" s="221"/>
      <c r="AX113" s="222"/>
    </row>
    <row r="114" spans="1:50" ht="23.25" customHeight="1" x14ac:dyDescent="0.15">
      <c r="A114" s="427"/>
      <c r="B114" s="428"/>
      <c r="C114" s="428"/>
      <c r="D114" s="428"/>
      <c r="E114" s="428"/>
      <c r="F114" s="429"/>
      <c r="G114" s="113"/>
      <c r="H114" s="113"/>
      <c r="I114" s="113"/>
      <c r="J114" s="113"/>
      <c r="K114" s="113"/>
      <c r="L114" s="113"/>
      <c r="M114" s="113"/>
      <c r="N114" s="113"/>
      <c r="O114" s="113"/>
      <c r="P114" s="113"/>
      <c r="Q114" s="113"/>
      <c r="R114" s="113"/>
      <c r="S114" s="113"/>
      <c r="T114" s="113"/>
      <c r="U114" s="113"/>
      <c r="V114" s="113"/>
      <c r="W114" s="113"/>
      <c r="X114" s="114"/>
      <c r="Y114" s="447" t="s">
        <v>56</v>
      </c>
      <c r="Z114" s="550"/>
      <c r="AA114" s="551"/>
      <c r="AB114" s="470" t="s">
        <v>589</v>
      </c>
      <c r="AC114" s="471"/>
      <c r="AD114" s="472"/>
      <c r="AE114" s="420">
        <v>30</v>
      </c>
      <c r="AF114" s="420"/>
      <c r="AG114" s="420"/>
      <c r="AH114" s="420"/>
      <c r="AI114" s="420">
        <v>31</v>
      </c>
      <c r="AJ114" s="420"/>
      <c r="AK114" s="420"/>
      <c r="AL114" s="420"/>
      <c r="AM114" s="420">
        <v>32</v>
      </c>
      <c r="AN114" s="420"/>
      <c r="AO114" s="420"/>
      <c r="AP114" s="420"/>
      <c r="AQ114" s="220">
        <v>34</v>
      </c>
      <c r="AR114" s="221"/>
      <c r="AS114" s="221"/>
      <c r="AT114" s="222"/>
      <c r="AU114" s="220"/>
      <c r="AV114" s="221"/>
      <c r="AW114" s="221"/>
      <c r="AX114" s="222"/>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6"/>
      <c r="Z115" s="557"/>
      <c r="AA115" s="558"/>
      <c r="AB115" s="417" t="s">
        <v>11</v>
      </c>
      <c r="AC115" s="418"/>
      <c r="AD115" s="419"/>
      <c r="AE115" s="417" t="s">
        <v>525</v>
      </c>
      <c r="AF115" s="418"/>
      <c r="AG115" s="418"/>
      <c r="AH115" s="419"/>
      <c r="AI115" s="417" t="s">
        <v>522</v>
      </c>
      <c r="AJ115" s="418"/>
      <c r="AK115" s="418"/>
      <c r="AL115" s="419"/>
      <c r="AM115" s="417" t="s">
        <v>517</v>
      </c>
      <c r="AN115" s="418"/>
      <c r="AO115" s="418"/>
      <c r="AP115" s="419"/>
      <c r="AQ115" s="594" t="s">
        <v>512</v>
      </c>
      <c r="AR115" s="595"/>
      <c r="AS115" s="595"/>
      <c r="AT115" s="595"/>
      <c r="AU115" s="595"/>
      <c r="AV115" s="595"/>
      <c r="AW115" s="595"/>
      <c r="AX115" s="596"/>
    </row>
    <row r="116" spans="1:50" ht="23.25" customHeight="1" x14ac:dyDescent="0.15">
      <c r="A116" s="441"/>
      <c r="B116" s="442"/>
      <c r="C116" s="442"/>
      <c r="D116" s="442"/>
      <c r="E116" s="442"/>
      <c r="F116" s="443"/>
      <c r="G116" s="395" t="s">
        <v>594</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595</v>
      </c>
      <c r="AC116" s="465"/>
      <c r="AD116" s="466"/>
      <c r="AE116" s="420">
        <v>838</v>
      </c>
      <c r="AF116" s="420"/>
      <c r="AG116" s="420"/>
      <c r="AH116" s="420"/>
      <c r="AI116" s="420">
        <v>914</v>
      </c>
      <c r="AJ116" s="420"/>
      <c r="AK116" s="420"/>
      <c r="AL116" s="420"/>
      <c r="AM116" s="420">
        <v>916</v>
      </c>
      <c r="AN116" s="420"/>
      <c r="AO116" s="420"/>
      <c r="AP116" s="420"/>
      <c r="AQ116" s="220">
        <v>574</v>
      </c>
      <c r="AR116" s="221"/>
      <c r="AS116" s="221"/>
      <c r="AT116" s="221"/>
      <c r="AU116" s="221"/>
      <c r="AV116" s="221"/>
      <c r="AW116" s="221"/>
      <c r="AX116" s="223"/>
    </row>
    <row r="117" spans="1:50" ht="46.5"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596</v>
      </c>
      <c r="AC117" s="475"/>
      <c r="AD117" s="476"/>
      <c r="AE117" s="553" t="s">
        <v>597</v>
      </c>
      <c r="AF117" s="554"/>
      <c r="AG117" s="554"/>
      <c r="AH117" s="554"/>
      <c r="AI117" s="553" t="s">
        <v>598</v>
      </c>
      <c r="AJ117" s="554"/>
      <c r="AK117" s="554"/>
      <c r="AL117" s="554"/>
      <c r="AM117" s="553" t="s">
        <v>706</v>
      </c>
      <c r="AN117" s="554"/>
      <c r="AO117" s="554"/>
      <c r="AP117" s="554"/>
      <c r="AQ117" s="553" t="s">
        <v>694</v>
      </c>
      <c r="AR117" s="554"/>
      <c r="AS117" s="554"/>
      <c r="AT117" s="554"/>
      <c r="AU117" s="554"/>
      <c r="AV117" s="554"/>
      <c r="AW117" s="554"/>
      <c r="AX117" s="555"/>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6"/>
      <c r="Z118" s="557"/>
      <c r="AA118" s="558"/>
      <c r="AB118" s="417" t="s">
        <v>11</v>
      </c>
      <c r="AC118" s="418"/>
      <c r="AD118" s="419"/>
      <c r="AE118" s="417" t="s">
        <v>525</v>
      </c>
      <c r="AF118" s="418"/>
      <c r="AG118" s="418"/>
      <c r="AH118" s="419"/>
      <c r="AI118" s="417" t="s">
        <v>522</v>
      </c>
      <c r="AJ118" s="418"/>
      <c r="AK118" s="418"/>
      <c r="AL118" s="419"/>
      <c r="AM118" s="417" t="s">
        <v>517</v>
      </c>
      <c r="AN118" s="418"/>
      <c r="AO118" s="418"/>
      <c r="AP118" s="419"/>
      <c r="AQ118" s="594" t="s">
        <v>512</v>
      </c>
      <c r="AR118" s="595"/>
      <c r="AS118" s="595"/>
      <c r="AT118" s="595"/>
      <c r="AU118" s="595"/>
      <c r="AV118" s="595"/>
      <c r="AW118" s="595"/>
      <c r="AX118" s="596"/>
    </row>
    <row r="119" spans="1:50" ht="23.25" customHeight="1" x14ac:dyDescent="0.15">
      <c r="A119" s="441"/>
      <c r="B119" s="442"/>
      <c r="C119" s="442"/>
      <c r="D119" s="442"/>
      <c r="E119" s="442"/>
      <c r="F119" s="443"/>
      <c r="G119" s="395" t="s">
        <v>599</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t="s">
        <v>595</v>
      </c>
      <c r="AC119" s="465"/>
      <c r="AD119" s="466"/>
      <c r="AE119" s="420">
        <v>2135</v>
      </c>
      <c r="AF119" s="420"/>
      <c r="AG119" s="420"/>
      <c r="AH119" s="420"/>
      <c r="AI119" s="420">
        <v>2105</v>
      </c>
      <c r="AJ119" s="420"/>
      <c r="AK119" s="420"/>
      <c r="AL119" s="420"/>
      <c r="AM119" s="420">
        <v>2283</v>
      </c>
      <c r="AN119" s="420"/>
      <c r="AO119" s="420"/>
      <c r="AP119" s="420"/>
      <c r="AQ119" s="420">
        <v>1970</v>
      </c>
      <c r="AR119" s="420"/>
      <c r="AS119" s="420"/>
      <c r="AT119" s="420"/>
      <c r="AU119" s="420"/>
      <c r="AV119" s="420"/>
      <c r="AW119" s="420"/>
      <c r="AX119" s="552"/>
    </row>
    <row r="120" spans="1:50" ht="46.5"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600</v>
      </c>
      <c r="AC120" s="475"/>
      <c r="AD120" s="476"/>
      <c r="AE120" s="553" t="s">
        <v>601</v>
      </c>
      <c r="AF120" s="554"/>
      <c r="AG120" s="554"/>
      <c r="AH120" s="554"/>
      <c r="AI120" s="553" t="s">
        <v>602</v>
      </c>
      <c r="AJ120" s="554"/>
      <c r="AK120" s="554"/>
      <c r="AL120" s="554"/>
      <c r="AM120" s="553" t="s">
        <v>705</v>
      </c>
      <c r="AN120" s="554"/>
      <c r="AO120" s="554"/>
      <c r="AP120" s="554"/>
      <c r="AQ120" s="553" t="s">
        <v>695</v>
      </c>
      <c r="AR120" s="554"/>
      <c r="AS120" s="554"/>
      <c r="AT120" s="554"/>
      <c r="AU120" s="554"/>
      <c r="AV120" s="554"/>
      <c r="AW120" s="554"/>
      <c r="AX120" s="555"/>
    </row>
    <row r="121" spans="1:50" ht="23.25"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6"/>
      <c r="Z121" s="557"/>
      <c r="AA121" s="558"/>
      <c r="AB121" s="417" t="s">
        <v>11</v>
      </c>
      <c r="AC121" s="418"/>
      <c r="AD121" s="419"/>
      <c r="AE121" s="417" t="s">
        <v>525</v>
      </c>
      <c r="AF121" s="418"/>
      <c r="AG121" s="418"/>
      <c r="AH121" s="419"/>
      <c r="AI121" s="417" t="s">
        <v>522</v>
      </c>
      <c r="AJ121" s="418"/>
      <c r="AK121" s="418"/>
      <c r="AL121" s="419"/>
      <c r="AM121" s="417" t="s">
        <v>517</v>
      </c>
      <c r="AN121" s="418"/>
      <c r="AO121" s="418"/>
      <c r="AP121" s="419"/>
      <c r="AQ121" s="594" t="s">
        <v>512</v>
      </c>
      <c r="AR121" s="595"/>
      <c r="AS121" s="595"/>
      <c r="AT121" s="595"/>
      <c r="AU121" s="595"/>
      <c r="AV121" s="595"/>
      <c r="AW121" s="595"/>
      <c r="AX121" s="596"/>
    </row>
    <row r="122" spans="1:50" ht="23.25" customHeight="1" x14ac:dyDescent="0.15">
      <c r="A122" s="441"/>
      <c r="B122" s="442"/>
      <c r="C122" s="442"/>
      <c r="D122" s="442"/>
      <c r="E122" s="442"/>
      <c r="F122" s="443"/>
      <c r="G122" s="395" t="s">
        <v>603</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t="s">
        <v>595</v>
      </c>
      <c r="AC122" s="465"/>
      <c r="AD122" s="466"/>
      <c r="AE122" s="420">
        <v>281</v>
      </c>
      <c r="AF122" s="420"/>
      <c r="AG122" s="420"/>
      <c r="AH122" s="420"/>
      <c r="AI122" s="420">
        <v>435</v>
      </c>
      <c r="AJ122" s="420"/>
      <c r="AK122" s="420"/>
      <c r="AL122" s="420"/>
      <c r="AM122" s="420">
        <v>380</v>
      </c>
      <c r="AN122" s="420"/>
      <c r="AO122" s="420"/>
      <c r="AP122" s="420"/>
      <c r="AQ122" s="420">
        <v>1416</v>
      </c>
      <c r="AR122" s="420"/>
      <c r="AS122" s="420"/>
      <c r="AT122" s="420"/>
      <c r="AU122" s="420"/>
      <c r="AV122" s="420"/>
      <c r="AW122" s="420"/>
      <c r="AX122" s="552"/>
    </row>
    <row r="123" spans="1:50" ht="46.5"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600</v>
      </c>
      <c r="AC123" s="475"/>
      <c r="AD123" s="476"/>
      <c r="AE123" s="553" t="s">
        <v>604</v>
      </c>
      <c r="AF123" s="554"/>
      <c r="AG123" s="554"/>
      <c r="AH123" s="554"/>
      <c r="AI123" s="553" t="s">
        <v>605</v>
      </c>
      <c r="AJ123" s="554"/>
      <c r="AK123" s="554"/>
      <c r="AL123" s="554"/>
      <c r="AM123" s="553" t="s">
        <v>707</v>
      </c>
      <c r="AN123" s="554"/>
      <c r="AO123" s="554"/>
      <c r="AP123" s="554"/>
      <c r="AQ123" s="553" t="s">
        <v>700</v>
      </c>
      <c r="AR123" s="554"/>
      <c r="AS123" s="554"/>
      <c r="AT123" s="554"/>
      <c r="AU123" s="554"/>
      <c r="AV123" s="554"/>
      <c r="AW123" s="554"/>
      <c r="AX123" s="555"/>
    </row>
    <row r="124" spans="1:50" ht="23.25"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6"/>
      <c r="Z124" s="557"/>
      <c r="AA124" s="558"/>
      <c r="AB124" s="417" t="s">
        <v>11</v>
      </c>
      <c r="AC124" s="418"/>
      <c r="AD124" s="419"/>
      <c r="AE124" s="417" t="s">
        <v>526</v>
      </c>
      <c r="AF124" s="418"/>
      <c r="AG124" s="418"/>
      <c r="AH124" s="419"/>
      <c r="AI124" s="417" t="s">
        <v>522</v>
      </c>
      <c r="AJ124" s="418"/>
      <c r="AK124" s="418"/>
      <c r="AL124" s="419"/>
      <c r="AM124" s="417" t="s">
        <v>517</v>
      </c>
      <c r="AN124" s="418"/>
      <c r="AO124" s="418"/>
      <c r="AP124" s="419"/>
      <c r="AQ124" s="594" t="s">
        <v>512</v>
      </c>
      <c r="AR124" s="595"/>
      <c r="AS124" s="595"/>
      <c r="AT124" s="595"/>
      <c r="AU124" s="595"/>
      <c r="AV124" s="595"/>
      <c r="AW124" s="595"/>
      <c r="AX124" s="596"/>
    </row>
    <row r="125" spans="1:50" ht="23.25" customHeight="1" x14ac:dyDescent="0.15">
      <c r="A125" s="441"/>
      <c r="B125" s="442"/>
      <c r="C125" s="442"/>
      <c r="D125" s="442"/>
      <c r="E125" s="442"/>
      <c r="F125" s="443"/>
      <c r="G125" s="395" t="s">
        <v>606</v>
      </c>
      <c r="H125" s="395"/>
      <c r="I125" s="395"/>
      <c r="J125" s="395"/>
      <c r="K125" s="395"/>
      <c r="L125" s="395"/>
      <c r="M125" s="395"/>
      <c r="N125" s="395"/>
      <c r="O125" s="395"/>
      <c r="P125" s="395"/>
      <c r="Q125" s="395"/>
      <c r="R125" s="395"/>
      <c r="S125" s="395"/>
      <c r="T125" s="395"/>
      <c r="U125" s="395"/>
      <c r="V125" s="395"/>
      <c r="W125" s="395"/>
      <c r="X125" s="932"/>
      <c r="Y125" s="457" t="s">
        <v>15</v>
      </c>
      <c r="Z125" s="458"/>
      <c r="AA125" s="459"/>
      <c r="AB125" s="464" t="s">
        <v>595</v>
      </c>
      <c r="AC125" s="465"/>
      <c r="AD125" s="466"/>
      <c r="AE125" s="420">
        <v>14</v>
      </c>
      <c r="AF125" s="420"/>
      <c r="AG125" s="420"/>
      <c r="AH125" s="420"/>
      <c r="AI125" s="420">
        <v>11</v>
      </c>
      <c r="AJ125" s="420"/>
      <c r="AK125" s="420"/>
      <c r="AL125" s="420"/>
      <c r="AM125" s="420">
        <v>11</v>
      </c>
      <c r="AN125" s="420"/>
      <c r="AO125" s="420"/>
      <c r="AP125" s="420"/>
      <c r="AQ125" s="420"/>
      <c r="AR125" s="420"/>
      <c r="AS125" s="420"/>
      <c r="AT125" s="420"/>
      <c r="AU125" s="420"/>
      <c r="AV125" s="420"/>
      <c r="AW125" s="420"/>
      <c r="AX125" s="552"/>
    </row>
    <row r="126" spans="1:50" ht="46.5"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3"/>
      <c r="Y126" s="473" t="s">
        <v>49</v>
      </c>
      <c r="Z126" s="448"/>
      <c r="AA126" s="449"/>
      <c r="AB126" s="474" t="s">
        <v>600</v>
      </c>
      <c r="AC126" s="475"/>
      <c r="AD126" s="476"/>
      <c r="AE126" s="553" t="s">
        <v>607</v>
      </c>
      <c r="AF126" s="554"/>
      <c r="AG126" s="554"/>
      <c r="AH126" s="554"/>
      <c r="AI126" s="553" t="s">
        <v>608</v>
      </c>
      <c r="AJ126" s="554"/>
      <c r="AK126" s="554"/>
      <c r="AL126" s="554"/>
      <c r="AM126" s="553" t="s">
        <v>703</v>
      </c>
      <c r="AN126" s="554"/>
      <c r="AO126" s="554"/>
      <c r="AP126" s="554"/>
      <c r="AQ126" s="554"/>
      <c r="AR126" s="554"/>
      <c r="AS126" s="554"/>
      <c r="AT126" s="554"/>
      <c r="AU126" s="554"/>
      <c r="AV126" s="554"/>
      <c r="AW126" s="554"/>
      <c r="AX126" s="555"/>
    </row>
    <row r="127" spans="1:50" ht="23.25" customHeight="1" x14ac:dyDescent="0.15">
      <c r="A127" s="634" t="s">
        <v>15</v>
      </c>
      <c r="B127" s="442"/>
      <c r="C127" s="442"/>
      <c r="D127" s="442"/>
      <c r="E127" s="442"/>
      <c r="F127" s="443"/>
      <c r="G127" s="250" t="s">
        <v>16</v>
      </c>
      <c r="H127" s="250"/>
      <c r="I127" s="250"/>
      <c r="J127" s="250"/>
      <c r="K127" s="250"/>
      <c r="L127" s="250"/>
      <c r="M127" s="250"/>
      <c r="N127" s="250"/>
      <c r="O127" s="250"/>
      <c r="P127" s="250"/>
      <c r="Q127" s="250"/>
      <c r="R127" s="250"/>
      <c r="S127" s="250"/>
      <c r="T127" s="250"/>
      <c r="U127" s="250"/>
      <c r="V127" s="250"/>
      <c r="W127" s="250"/>
      <c r="X127" s="251"/>
      <c r="Y127" s="929"/>
      <c r="Z127" s="930"/>
      <c r="AA127" s="931"/>
      <c r="AB127" s="249" t="s">
        <v>11</v>
      </c>
      <c r="AC127" s="250"/>
      <c r="AD127" s="251"/>
      <c r="AE127" s="417" t="s">
        <v>525</v>
      </c>
      <c r="AF127" s="418"/>
      <c r="AG127" s="418"/>
      <c r="AH127" s="419"/>
      <c r="AI127" s="417" t="s">
        <v>522</v>
      </c>
      <c r="AJ127" s="418"/>
      <c r="AK127" s="418"/>
      <c r="AL127" s="419"/>
      <c r="AM127" s="417" t="s">
        <v>517</v>
      </c>
      <c r="AN127" s="418"/>
      <c r="AO127" s="418"/>
      <c r="AP127" s="419"/>
      <c r="AQ127" s="594" t="s">
        <v>512</v>
      </c>
      <c r="AR127" s="595"/>
      <c r="AS127" s="595"/>
      <c r="AT127" s="595"/>
      <c r="AU127" s="595"/>
      <c r="AV127" s="595"/>
      <c r="AW127" s="595"/>
      <c r="AX127" s="596"/>
    </row>
    <row r="128" spans="1:50" ht="23.25" customHeight="1" x14ac:dyDescent="0.15">
      <c r="A128" s="441"/>
      <c r="B128" s="442"/>
      <c r="C128" s="442"/>
      <c r="D128" s="442"/>
      <c r="E128" s="442"/>
      <c r="F128" s="443"/>
      <c r="G128" s="395" t="s">
        <v>609</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t="s">
        <v>595</v>
      </c>
      <c r="AC128" s="465"/>
      <c r="AD128" s="466"/>
      <c r="AE128" s="420">
        <v>829</v>
      </c>
      <c r="AF128" s="420"/>
      <c r="AG128" s="420"/>
      <c r="AH128" s="420"/>
      <c r="AI128" s="420">
        <v>771</v>
      </c>
      <c r="AJ128" s="420"/>
      <c r="AK128" s="420"/>
      <c r="AL128" s="420"/>
      <c r="AM128" s="420">
        <v>650</v>
      </c>
      <c r="AN128" s="420"/>
      <c r="AO128" s="420"/>
      <c r="AP128" s="420"/>
      <c r="AQ128" s="420">
        <v>612</v>
      </c>
      <c r="AR128" s="420"/>
      <c r="AS128" s="420"/>
      <c r="AT128" s="420"/>
      <c r="AU128" s="420"/>
      <c r="AV128" s="420"/>
      <c r="AW128" s="420"/>
      <c r="AX128" s="552"/>
    </row>
    <row r="129" spans="1:50" ht="46.5"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600</v>
      </c>
      <c r="AC129" s="475"/>
      <c r="AD129" s="476"/>
      <c r="AE129" s="553" t="s">
        <v>610</v>
      </c>
      <c r="AF129" s="554"/>
      <c r="AG129" s="554"/>
      <c r="AH129" s="554"/>
      <c r="AI129" s="553" t="s">
        <v>611</v>
      </c>
      <c r="AJ129" s="554"/>
      <c r="AK129" s="554"/>
      <c r="AL129" s="554"/>
      <c r="AM129" s="553" t="s">
        <v>708</v>
      </c>
      <c r="AN129" s="554"/>
      <c r="AO129" s="554"/>
      <c r="AP129" s="554"/>
      <c r="AQ129" s="553" t="s">
        <v>696</v>
      </c>
      <c r="AR129" s="554"/>
      <c r="AS129" s="554"/>
      <c r="AT129" s="554"/>
      <c r="AU129" s="554"/>
      <c r="AV129" s="554"/>
      <c r="AW129" s="554"/>
      <c r="AX129" s="555"/>
    </row>
    <row r="130" spans="1:50" ht="45" customHeight="1" x14ac:dyDescent="0.15">
      <c r="A130" s="190" t="s">
        <v>555</v>
      </c>
      <c r="B130" s="187"/>
      <c r="C130" s="186" t="s">
        <v>358</v>
      </c>
      <c r="D130" s="187"/>
      <c r="E130" s="171" t="s">
        <v>387</v>
      </c>
      <c r="F130" s="172"/>
      <c r="G130" s="173" t="s">
        <v>698</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386</v>
      </c>
      <c r="F131" s="177"/>
      <c r="G131" s="112" t="s">
        <v>699</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hidden="1"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525</v>
      </c>
      <c r="AF132" s="157"/>
      <c r="AG132" s="157"/>
      <c r="AH132" s="157"/>
      <c r="AI132" s="157" t="s">
        <v>522</v>
      </c>
      <c r="AJ132" s="157"/>
      <c r="AK132" s="157"/>
      <c r="AL132" s="157"/>
      <c r="AM132" s="157" t="s">
        <v>517</v>
      </c>
      <c r="AN132" s="157"/>
      <c r="AO132" s="157"/>
      <c r="AP132" s="153"/>
      <c r="AQ132" s="153" t="s">
        <v>354</v>
      </c>
      <c r="AR132" s="154"/>
      <c r="AS132" s="154"/>
      <c r="AT132" s="155"/>
      <c r="AU132" s="198" t="s">
        <v>370</v>
      </c>
      <c r="AV132" s="198"/>
      <c r="AW132" s="198"/>
      <c r="AX132" s="199"/>
    </row>
    <row r="133" spans="1:50" ht="18.75" hidden="1"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c r="AR133" s="201"/>
      <c r="AS133" s="135" t="s">
        <v>355</v>
      </c>
      <c r="AT133" s="136"/>
      <c r="AU133" s="202"/>
      <c r="AV133" s="202"/>
      <c r="AW133" s="135" t="s">
        <v>300</v>
      </c>
      <c r="AX133" s="197"/>
    </row>
    <row r="134" spans="1:50" ht="39.75" hidden="1" customHeight="1" x14ac:dyDescent="0.15">
      <c r="A134" s="191"/>
      <c r="B134" s="188"/>
      <c r="C134" s="182"/>
      <c r="D134" s="188"/>
      <c r="E134" s="182"/>
      <c r="F134" s="183"/>
      <c r="G134" s="106"/>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c r="AC134" s="207"/>
      <c r="AD134" s="207"/>
      <c r="AE134" s="208"/>
      <c r="AF134" s="209"/>
      <c r="AG134" s="209"/>
      <c r="AH134" s="209"/>
      <c r="AI134" s="208"/>
      <c r="AJ134" s="209"/>
      <c r="AK134" s="209"/>
      <c r="AL134" s="209"/>
      <c r="AM134" s="208"/>
      <c r="AN134" s="209"/>
      <c r="AO134" s="209"/>
      <c r="AP134" s="209"/>
      <c r="AQ134" s="208"/>
      <c r="AR134" s="209"/>
      <c r="AS134" s="209"/>
      <c r="AT134" s="209"/>
      <c r="AU134" s="208"/>
      <c r="AV134" s="209"/>
      <c r="AW134" s="209"/>
      <c r="AX134" s="210"/>
    </row>
    <row r="135" spans="1:50" ht="39.75" hidden="1"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c r="AC135" s="215"/>
      <c r="AD135" s="215"/>
      <c r="AE135" s="208"/>
      <c r="AF135" s="209"/>
      <c r="AG135" s="209"/>
      <c r="AH135" s="209"/>
      <c r="AI135" s="208"/>
      <c r="AJ135" s="209"/>
      <c r="AK135" s="209"/>
      <c r="AL135" s="209"/>
      <c r="AM135" s="208"/>
      <c r="AN135" s="209"/>
      <c r="AO135" s="209"/>
      <c r="AP135" s="209"/>
      <c r="AQ135" s="208"/>
      <c r="AR135" s="209"/>
      <c r="AS135" s="209"/>
      <c r="AT135" s="209"/>
      <c r="AU135" s="208"/>
      <c r="AV135" s="209"/>
      <c r="AW135" s="209"/>
      <c r="AX135" s="210"/>
    </row>
    <row r="136" spans="1:50" ht="18.75" hidden="1"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525</v>
      </c>
      <c r="AF136" s="157"/>
      <c r="AG136" s="157"/>
      <c r="AH136" s="157"/>
      <c r="AI136" s="157" t="s">
        <v>522</v>
      </c>
      <c r="AJ136" s="157"/>
      <c r="AK136" s="157"/>
      <c r="AL136" s="157"/>
      <c r="AM136" s="157" t="s">
        <v>517</v>
      </c>
      <c r="AN136" s="157"/>
      <c r="AO136" s="157"/>
      <c r="AP136" s="153"/>
      <c r="AQ136" s="153" t="s">
        <v>354</v>
      </c>
      <c r="AR136" s="154"/>
      <c r="AS136" s="154"/>
      <c r="AT136" s="155"/>
      <c r="AU136" s="198" t="s">
        <v>370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525</v>
      </c>
      <c r="AF140" s="157"/>
      <c r="AG140" s="157"/>
      <c r="AH140" s="157"/>
      <c r="AI140" s="157" t="s">
        <v>522</v>
      </c>
      <c r="AJ140" s="157"/>
      <c r="AK140" s="157"/>
      <c r="AL140" s="157"/>
      <c r="AM140" s="157" t="s">
        <v>517</v>
      </c>
      <c r="AN140" s="157"/>
      <c r="AO140" s="157"/>
      <c r="AP140" s="153"/>
      <c r="AQ140" s="153" t="s">
        <v>354</v>
      </c>
      <c r="AR140" s="154"/>
      <c r="AS140" s="154"/>
      <c r="AT140" s="155"/>
      <c r="AU140" s="198" t="s">
        <v>370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525</v>
      </c>
      <c r="AF144" s="157"/>
      <c r="AG144" s="157"/>
      <c r="AH144" s="157"/>
      <c r="AI144" s="157" t="s">
        <v>522</v>
      </c>
      <c r="AJ144" s="157"/>
      <c r="AK144" s="157"/>
      <c r="AL144" s="157"/>
      <c r="AM144" s="157" t="s">
        <v>517</v>
      </c>
      <c r="AN144" s="157"/>
      <c r="AO144" s="157"/>
      <c r="AP144" s="153"/>
      <c r="AQ144" s="153" t="s">
        <v>354</v>
      </c>
      <c r="AR144" s="154"/>
      <c r="AS144" s="154"/>
      <c r="AT144" s="155"/>
      <c r="AU144" s="198" t="s">
        <v>370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525</v>
      </c>
      <c r="AF148" s="157"/>
      <c r="AG148" s="157"/>
      <c r="AH148" s="157"/>
      <c r="AI148" s="157" t="s">
        <v>522</v>
      </c>
      <c r="AJ148" s="157"/>
      <c r="AK148" s="157"/>
      <c r="AL148" s="157"/>
      <c r="AM148" s="157" t="s">
        <v>517</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371</v>
      </c>
      <c r="H152" s="132"/>
      <c r="I152" s="132"/>
      <c r="J152" s="132"/>
      <c r="K152" s="132"/>
      <c r="L152" s="132"/>
      <c r="M152" s="132"/>
      <c r="N152" s="132"/>
      <c r="O152" s="132"/>
      <c r="P152" s="133"/>
      <c r="Q152" s="161" t="s">
        <v>454</v>
      </c>
      <c r="R152" s="132"/>
      <c r="S152" s="132"/>
      <c r="T152" s="132"/>
      <c r="U152" s="132"/>
      <c r="V152" s="132"/>
      <c r="W152" s="132"/>
      <c r="X152" s="132"/>
      <c r="Y152" s="132"/>
      <c r="Z152" s="132"/>
      <c r="AA152" s="132"/>
      <c r="AB152" s="131" t="s">
        <v>455</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454</v>
      </c>
      <c r="R159" s="132"/>
      <c r="S159" s="132"/>
      <c r="T159" s="132"/>
      <c r="U159" s="132"/>
      <c r="V159" s="132"/>
      <c r="W159" s="132"/>
      <c r="X159" s="132"/>
      <c r="Y159" s="132"/>
      <c r="Z159" s="132"/>
      <c r="AA159" s="132"/>
      <c r="AB159" s="131" t="s">
        <v>455</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454</v>
      </c>
      <c r="R166" s="132"/>
      <c r="S166" s="132"/>
      <c r="T166" s="132"/>
      <c r="U166" s="132"/>
      <c r="V166" s="132"/>
      <c r="W166" s="132"/>
      <c r="X166" s="132"/>
      <c r="Y166" s="132"/>
      <c r="Z166" s="132"/>
      <c r="AA166" s="132"/>
      <c r="AB166" s="131" t="s">
        <v>455</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454</v>
      </c>
      <c r="R173" s="132"/>
      <c r="S173" s="132"/>
      <c r="T173" s="132"/>
      <c r="U173" s="132"/>
      <c r="V173" s="132"/>
      <c r="W173" s="132"/>
      <c r="X173" s="132"/>
      <c r="Y173" s="132"/>
      <c r="Z173" s="132"/>
      <c r="AA173" s="132"/>
      <c r="AB173" s="131" t="s">
        <v>455</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454</v>
      </c>
      <c r="R180" s="132"/>
      <c r="S180" s="132"/>
      <c r="T180" s="132"/>
      <c r="U180" s="132"/>
      <c r="V180" s="132"/>
      <c r="W180" s="132"/>
      <c r="X180" s="132"/>
      <c r="Y180" s="132"/>
      <c r="Z180" s="132"/>
      <c r="AA180" s="132"/>
      <c r="AB180" s="131" t="s">
        <v>455</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417</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612</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thickBot="1" x14ac:dyDescent="0.2">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525</v>
      </c>
      <c r="AF192" s="157"/>
      <c r="AG192" s="157"/>
      <c r="AH192" s="157"/>
      <c r="AI192" s="157" t="s">
        <v>522</v>
      </c>
      <c r="AJ192" s="157"/>
      <c r="AK192" s="157"/>
      <c r="AL192" s="157"/>
      <c r="AM192" s="157" t="s">
        <v>517</v>
      </c>
      <c r="AN192" s="157"/>
      <c r="AO192" s="157"/>
      <c r="AP192" s="153"/>
      <c r="AQ192" s="153" t="s">
        <v>354</v>
      </c>
      <c r="AR192" s="154"/>
      <c r="AS192" s="154"/>
      <c r="AT192" s="155"/>
      <c r="AU192" s="198" t="s">
        <v>370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526</v>
      </c>
      <c r="AF196" s="157"/>
      <c r="AG196" s="157"/>
      <c r="AH196" s="157"/>
      <c r="AI196" s="157" t="s">
        <v>522</v>
      </c>
      <c r="AJ196" s="157"/>
      <c r="AK196" s="157"/>
      <c r="AL196" s="157"/>
      <c r="AM196" s="157" t="s">
        <v>517</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525</v>
      </c>
      <c r="AF200" s="157"/>
      <c r="AG200" s="157"/>
      <c r="AH200" s="157"/>
      <c r="AI200" s="157" t="s">
        <v>522</v>
      </c>
      <c r="AJ200" s="157"/>
      <c r="AK200" s="157"/>
      <c r="AL200" s="157"/>
      <c r="AM200" s="157" t="s">
        <v>517</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525</v>
      </c>
      <c r="AF204" s="157"/>
      <c r="AG204" s="157"/>
      <c r="AH204" s="157"/>
      <c r="AI204" s="157" t="s">
        <v>522</v>
      </c>
      <c r="AJ204" s="157"/>
      <c r="AK204" s="157"/>
      <c r="AL204" s="157"/>
      <c r="AM204" s="157" t="s">
        <v>517</v>
      </c>
      <c r="AN204" s="157"/>
      <c r="AO204" s="157"/>
      <c r="AP204" s="153"/>
      <c r="AQ204" s="153" t="s">
        <v>354</v>
      </c>
      <c r="AR204" s="154"/>
      <c r="AS204" s="154"/>
      <c r="AT204" s="155"/>
      <c r="AU204" s="198" t="s">
        <v>370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525</v>
      </c>
      <c r="AF208" s="157"/>
      <c r="AG208" s="157"/>
      <c r="AH208" s="157"/>
      <c r="AI208" s="157" t="s">
        <v>522</v>
      </c>
      <c r="AJ208" s="157"/>
      <c r="AK208" s="157"/>
      <c r="AL208" s="157"/>
      <c r="AM208" s="157" t="s">
        <v>517</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454</v>
      </c>
      <c r="R212" s="132"/>
      <c r="S212" s="132"/>
      <c r="T212" s="132"/>
      <c r="U212" s="132"/>
      <c r="V212" s="132"/>
      <c r="W212" s="132"/>
      <c r="X212" s="132"/>
      <c r="Y212" s="132"/>
      <c r="Z212" s="132"/>
      <c r="AA212" s="132"/>
      <c r="AB212" s="131" t="s">
        <v>455</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454</v>
      </c>
      <c r="R219" s="132"/>
      <c r="S219" s="132"/>
      <c r="T219" s="132"/>
      <c r="U219" s="132"/>
      <c r="V219" s="132"/>
      <c r="W219" s="132"/>
      <c r="X219" s="132"/>
      <c r="Y219" s="132"/>
      <c r="Z219" s="132"/>
      <c r="AA219" s="132"/>
      <c r="AB219" s="131" t="s">
        <v>455</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454</v>
      </c>
      <c r="R226" s="132"/>
      <c r="S226" s="132"/>
      <c r="T226" s="132"/>
      <c r="U226" s="132"/>
      <c r="V226" s="132"/>
      <c r="W226" s="132"/>
      <c r="X226" s="132"/>
      <c r="Y226" s="132"/>
      <c r="Z226" s="132"/>
      <c r="AA226" s="132"/>
      <c r="AB226" s="131" t="s">
        <v>455</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454</v>
      </c>
      <c r="R233" s="132"/>
      <c r="S233" s="132"/>
      <c r="T233" s="132"/>
      <c r="U233" s="132"/>
      <c r="V233" s="132"/>
      <c r="W233" s="132"/>
      <c r="X233" s="132"/>
      <c r="Y233" s="132"/>
      <c r="Z233" s="132"/>
      <c r="AA233" s="132"/>
      <c r="AB233" s="131" t="s">
        <v>455</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454</v>
      </c>
      <c r="R240" s="132"/>
      <c r="S240" s="132"/>
      <c r="T240" s="132"/>
      <c r="U240" s="132"/>
      <c r="V240" s="132"/>
      <c r="W240" s="132"/>
      <c r="X240" s="132"/>
      <c r="Y240" s="132"/>
      <c r="Z240" s="132"/>
      <c r="AA240" s="132"/>
      <c r="AB240" s="131" t="s">
        <v>455</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417</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525</v>
      </c>
      <c r="AF252" s="157"/>
      <c r="AG252" s="157"/>
      <c r="AH252" s="157"/>
      <c r="AI252" s="157" t="s">
        <v>522</v>
      </c>
      <c r="AJ252" s="157"/>
      <c r="AK252" s="157"/>
      <c r="AL252" s="157"/>
      <c r="AM252" s="157" t="s">
        <v>517</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525</v>
      </c>
      <c r="AF256" s="157"/>
      <c r="AG256" s="157"/>
      <c r="AH256" s="157"/>
      <c r="AI256" s="157" t="s">
        <v>522</v>
      </c>
      <c r="AJ256" s="157"/>
      <c r="AK256" s="157"/>
      <c r="AL256" s="157"/>
      <c r="AM256" s="157" t="s">
        <v>518</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525</v>
      </c>
      <c r="AF260" s="157"/>
      <c r="AG260" s="157"/>
      <c r="AH260" s="157"/>
      <c r="AI260" s="157" t="s">
        <v>522</v>
      </c>
      <c r="AJ260" s="157"/>
      <c r="AK260" s="157"/>
      <c r="AL260" s="157"/>
      <c r="AM260" s="157" t="s">
        <v>518</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525</v>
      </c>
      <c r="AF264" s="219"/>
      <c r="AG264" s="219"/>
      <c r="AH264" s="219"/>
      <c r="AI264" s="219" t="s">
        <v>522</v>
      </c>
      <c r="AJ264" s="219"/>
      <c r="AK264" s="219"/>
      <c r="AL264" s="219"/>
      <c r="AM264" s="219" t="s">
        <v>517</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526</v>
      </c>
      <c r="AF268" s="157"/>
      <c r="AG268" s="157"/>
      <c r="AH268" s="157"/>
      <c r="AI268" s="157" t="s">
        <v>522</v>
      </c>
      <c r="AJ268" s="157"/>
      <c r="AK268" s="157"/>
      <c r="AL268" s="157"/>
      <c r="AM268" s="157" t="s">
        <v>517</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454</v>
      </c>
      <c r="R272" s="132"/>
      <c r="S272" s="132"/>
      <c r="T272" s="132"/>
      <c r="U272" s="132"/>
      <c r="V272" s="132"/>
      <c r="W272" s="132"/>
      <c r="X272" s="132"/>
      <c r="Y272" s="132"/>
      <c r="Z272" s="132"/>
      <c r="AA272" s="132"/>
      <c r="AB272" s="131" t="s">
        <v>455</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454</v>
      </c>
      <c r="R279" s="132"/>
      <c r="S279" s="132"/>
      <c r="T279" s="132"/>
      <c r="U279" s="132"/>
      <c r="V279" s="132"/>
      <c r="W279" s="132"/>
      <c r="X279" s="132"/>
      <c r="Y279" s="132"/>
      <c r="Z279" s="132"/>
      <c r="AA279" s="132"/>
      <c r="AB279" s="131" t="s">
        <v>455</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454</v>
      </c>
      <c r="R286" s="132"/>
      <c r="S286" s="132"/>
      <c r="T286" s="132"/>
      <c r="U286" s="132"/>
      <c r="V286" s="132"/>
      <c r="W286" s="132"/>
      <c r="X286" s="132"/>
      <c r="Y286" s="132"/>
      <c r="Z286" s="132"/>
      <c r="AA286" s="132"/>
      <c r="AB286" s="131" t="s">
        <v>455</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454</v>
      </c>
      <c r="R293" s="132"/>
      <c r="S293" s="132"/>
      <c r="T293" s="132"/>
      <c r="U293" s="132"/>
      <c r="V293" s="132"/>
      <c r="W293" s="132"/>
      <c r="X293" s="132"/>
      <c r="Y293" s="132"/>
      <c r="Z293" s="132"/>
      <c r="AA293" s="132"/>
      <c r="AB293" s="131" t="s">
        <v>455</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454</v>
      </c>
      <c r="R300" s="132"/>
      <c r="S300" s="132"/>
      <c r="T300" s="132"/>
      <c r="U300" s="132"/>
      <c r="V300" s="132"/>
      <c r="W300" s="132"/>
      <c r="X300" s="132"/>
      <c r="Y300" s="132"/>
      <c r="Z300" s="132"/>
      <c r="AA300" s="132"/>
      <c r="AB300" s="131" t="s">
        <v>455</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417</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525</v>
      </c>
      <c r="AF312" s="157"/>
      <c r="AG312" s="157"/>
      <c r="AH312" s="157"/>
      <c r="AI312" s="157" t="s">
        <v>522</v>
      </c>
      <c r="AJ312" s="157"/>
      <c r="AK312" s="157"/>
      <c r="AL312" s="157"/>
      <c r="AM312" s="157" t="s">
        <v>517</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525</v>
      </c>
      <c r="AF316" s="157"/>
      <c r="AG316" s="157"/>
      <c r="AH316" s="157"/>
      <c r="AI316" s="157" t="s">
        <v>522</v>
      </c>
      <c r="AJ316" s="157"/>
      <c r="AK316" s="157"/>
      <c r="AL316" s="157"/>
      <c r="AM316" s="157" t="s">
        <v>517</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525</v>
      </c>
      <c r="AF320" s="157"/>
      <c r="AG320" s="157"/>
      <c r="AH320" s="157"/>
      <c r="AI320" s="157" t="s">
        <v>522</v>
      </c>
      <c r="AJ320" s="157"/>
      <c r="AK320" s="157"/>
      <c r="AL320" s="157"/>
      <c r="AM320" s="157" t="s">
        <v>518</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525</v>
      </c>
      <c r="AF324" s="157"/>
      <c r="AG324" s="157"/>
      <c r="AH324" s="157"/>
      <c r="AI324" s="157" t="s">
        <v>522</v>
      </c>
      <c r="AJ324" s="157"/>
      <c r="AK324" s="157"/>
      <c r="AL324" s="157"/>
      <c r="AM324" s="157" t="s">
        <v>517</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526</v>
      </c>
      <c r="AF328" s="157"/>
      <c r="AG328" s="157"/>
      <c r="AH328" s="157"/>
      <c r="AI328" s="157" t="s">
        <v>522</v>
      </c>
      <c r="AJ328" s="157"/>
      <c r="AK328" s="157"/>
      <c r="AL328" s="157"/>
      <c r="AM328" s="157" t="s">
        <v>518</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454</v>
      </c>
      <c r="R332" s="132"/>
      <c r="S332" s="132"/>
      <c r="T332" s="132"/>
      <c r="U332" s="132"/>
      <c r="V332" s="132"/>
      <c r="W332" s="132"/>
      <c r="X332" s="132"/>
      <c r="Y332" s="132"/>
      <c r="Z332" s="132"/>
      <c r="AA332" s="132"/>
      <c r="AB332" s="131" t="s">
        <v>455</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454</v>
      </c>
      <c r="R339" s="132"/>
      <c r="S339" s="132"/>
      <c r="T339" s="132"/>
      <c r="U339" s="132"/>
      <c r="V339" s="132"/>
      <c r="W339" s="132"/>
      <c r="X339" s="132"/>
      <c r="Y339" s="132"/>
      <c r="Z339" s="132"/>
      <c r="AA339" s="132"/>
      <c r="AB339" s="131" t="s">
        <v>455</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454</v>
      </c>
      <c r="R346" s="132"/>
      <c r="S346" s="132"/>
      <c r="T346" s="132"/>
      <c r="U346" s="132"/>
      <c r="V346" s="132"/>
      <c r="W346" s="132"/>
      <c r="X346" s="132"/>
      <c r="Y346" s="132"/>
      <c r="Z346" s="132"/>
      <c r="AA346" s="132"/>
      <c r="AB346" s="131" t="s">
        <v>455</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454</v>
      </c>
      <c r="R353" s="132"/>
      <c r="S353" s="132"/>
      <c r="T353" s="132"/>
      <c r="U353" s="132"/>
      <c r="V353" s="132"/>
      <c r="W353" s="132"/>
      <c r="X353" s="132"/>
      <c r="Y353" s="132"/>
      <c r="Z353" s="132"/>
      <c r="AA353" s="132"/>
      <c r="AB353" s="131" t="s">
        <v>455</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454</v>
      </c>
      <c r="R360" s="132"/>
      <c r="S360" s="132"/>
      <c r="T360" s="132"/>
      <c r="U360" s="132"/>
      <c r="V360" s="132"/>
      <c r="W360" s="132"/>
      <c r="X360" s="132"/>
      <c r="Y360" s="132"/>
      <c r="Z360" s="132"/>
      <c r="AA360" s="132"/>
      <c r="AB360" s="131" t="s">
        <v>455</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417</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525</v>
      </c>
      <c r="AF372" s="157"/>
      <c r="AG372" s="157"/>
      <c r="AH372" s="157"/>
      <c r="AI372" s="157" t="s">
        <v>522</v>
      </c>
      <c r="AJ372" s="157"/>
      <c r="AK372" s="157"/>
      <c r="AL372" s="157"/>
      <c r="AM372" s="157" t="s">
        <v>517</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525</v>
      </c>
      <c r="AF376" s="157"/>
      <c r="AG376" s="157"/>
      <c r="AH376" s="157"/>
      <c r="AI376" s="157" t="s">
        <v>522</v>
      </c>
      <c r="AJ376" s="157"/>
      <c r="AK376" s="157"/>
      <c r="AL376" s="157"/>
      <c r="AM376" s="157" t="s">
        <v>517</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525</v>
      </c>
      <c r="AF380" s="157"/>
      <c r="AG380" s="157"/>
      <c r="AH380" s="157"/>
      <c r="AI380" s="157" t="s">
        <v>522</v>
      </c>
      <c r="AJ380" s="157"/>
      <c r="AK380" s="157"/>
      <c r="AL380" s="157"/>
      <c r="AM380" s="157" t="s">
        <v>517</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525</v>
      </c>
      <c r="AF384" s="157"/>
      <c r="AG384" s="157"/>
      <c r="AH384" s="157"/>
      <c r="AI384" s="157" t="s">
        <v>522</v>
      </c>
      <c r="AJ384" s="157"/>
      <c r="AK384" s="157"/>
      <c r="AL384" s="157"/>
      <c r="AM384" s="157" t="s">
        <v>517</v>
      </c>
      <c r="AN384" s="157"/>
      <c r="AO384" s="157"/>
      <c r="AP384" s="153"/>
      <c r="AQ384" s="153" t="s">
        <v>354</v>
      </c>
      <c r="AR384" s="154"/>
      <c r="AS384" s="154"/>
      <c r="AT384" s="155"/>
      <c r="AU384" s="198" t="s">
        <v>370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525</v>
      </c>
      <c r="AF388" s="157"/>
      <c r="AG388" s="157"/>
      <c r="AH388" s="157"/>
      <c r="AI388" s="157" t="s">
        <v>522</v>
      </c>
      <c r="AJ388" s="157"/>
      <c r="AK388" s="157"/>
      <c r="AL388" s="157"/>
      <c r="AM388" s="157" t="s">
        <v>517</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454</v>
      </c>
      <c r="R392" s="132"/>
      <c r="S392" s="132"/>
      <c r="T392" s="132"/>
      <c r="U392" s="132"/>
      <c r="V392" s="132"/>
      <c r="W392" s="132"/>
      <c r="X392" s="132"/>
      <c r="Y392" s="132"/>
      <c r="Z392" s="132"/>
      <c r="AA392" s="132"/>
      <c r="AB392" s="131" t="s">
        <v>455</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454</v>
      </c>
      <c r="R399" s="132"/>
      <c r="S399" s="132"/>
      <c r="T399" s="132"/>
      <c r="U399" s="132"/>
      <c r="V399" s="132"/>
      <c r="W399" s="132"/>
      <c r="X399" s="132"/>
      <c r="Y399" s="132"/>
      <c r="Z399" s="132"/>
      <c r="AA399" s="132"/>
      <c r="AB399" s="131" t="s">
        <v>455</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454</v>
      </c>
      <c r="R406" s="132"/>
      <c r="S406" s="132"/>
      <c r="T406" s="132"/>
      <c r="U406" s="132"/>
      <c r="V406" s="132"/>
      <c r="W406" s="132"/>
      <c r="X406" s="132"/>
      <c r="Y406" s="132"/>
      <c r="Z406" s="132"/>
      <c r="AA406" s="132"/>
      <c r="AB406" s="131" t="s">
        <v>455</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454</v>
      </c>
      <c r="R413" s="132"/>
      <c r="S413" s="132"/>
      <c r="T413" s="132"/>
      <c r="U413" s="132"/>
      <c r="V413" s="132"/>
      <c r="W413" s="132"/>
      <c r="X413" s="132"/>
      <c r="Y413" s="132"/>
      <c r="Z413" s="132"/>
      <c r="AA413" s="132"/>
      <c r="AB413" s="131" t="s">
        <v>455</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454</v>
      </c>
      <c r="R420" s="132"/>
      <c r="S420" s="132"/>
      <c r="T420" s="132"/>
      <c r="U420" s="132"/>
      <c r="V420" s="132"/>
      <c r="W420" s="132"/>
      <c r="X420" s="132"/>
      <c r="Y420" s="132"/>
      <c r="Z420" s="132"/>
      <c r="AA420" s="132"/>
      <c r="AB420" s="131" t="s">
        <v>455</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417</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hidden="1" customHeight="1" x14ac:dyDescent="0.15">
      <c r="A430" s="191"/>
      <c r="B430" s="188"/>
      <c r="C430" s="180" t="s">
        <v>551</v>
      </c>
      <c r="D430" s="934"/>
      <c r="E430" s="176" t="s">
        <v>535</v>
      </c>
      <c r="F430" s="901"/>
      <c r="G430" s="902" t="s">
        <v>374</v>
      </c>
      <c r="H430" s="125"/>
      <c r="I430" s="125"/>
      <c r="J430" s="903"/>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hidden="1" customHeight="1" x14ac:dyDescent="0.15">
      <c r="A431" s="191"/>
      <c r="B431" s="188"/>
      <c r="C431" s="182"/>
      <c r="D431" s="188"/>
      <c r="E431" s="344" t="s">
        <v>363</v>
      </c>
      <c r="F431" s="345"/>
      <c r="G431" s="346"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518</v>
      </c>
      <c r="AJ431" s="219"/>
      <c r="AK431" s="219"/>
      <c r="AL431" s="161"/>
      <c r="AM431" s="219" t="s">
        <v>513</v>
      </c>
      <c r="AN431" s="219"/>
      <c r="AO431" s="219"/>
      <c r="AP431" s="161"/>
      <c r="AQ431" s="161" t="s">
        <v>354</v>
      </c>
      <c r="AR431" s="132"/>
      <c r="AS431" s="132"/>
      <c r="AT431" s="133"/>
      <c r="AU431" s="138" t="s">
        <v>253</v>
      </c>
      <c r="AV431" s="138"/>
      <c r="AW431" s="138"/>
      <c r="AX431" s="139"/>
    </row>
    <row r="432" spans="1:50" ht="18.75" hidden="1"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c r="AF432" s="202"/>
      <c r="AG432" s="135" t="s">
        <v>355</v>
      </c>
      <c r="AH432" s="136"/>
      <c r="AI432" s="158"/>
      <c r="AJ432" s="158"/>
      <c r="AK432" s="158"/>
      <c r="AL432" s="156"/>
      <c r="AM432" s="158"/>
      <c r="AN432" s="158"/>
      <c r="AO432" s="158"/>
      <c r="AP432" s="156"/>
      <c r="AQ432" s="593"/>
      <c r="AR432" s="202"/>
      <c r="AS432" s="135" t="s">
        <v>355</v>
      </c>
      <c r="AT432" s="136"/>
      <c r="AU432" s="202"/>
      <c r="AV432" s="202"/>
      <c r="AW432" s="135" t="s">
        <v>300</v>
      </c>
      <c r="AX432" s="197"/>
    </row>
    <row r="433" spans="1:50" ht="23.25" hidden="1" customHeight="1" x14ac:dyDescent="0.15">
      <c r="A433" s="191"/>
      <c r="B433" s="188"/>
      <c r="C433" s="182"/>
      <c r="D433" s="188"/>
      <c r="E433" s="344"/>
      <c r="F433" s="345"/>
      <c r="G433" s="106"/>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c r="AC433" s="215"/>
      <c r="AD433" s="215"/>
      <c r="AE433" s="342"/>
      <c r="AF433" s="209"/>
      <c r="AG433" s="209"/>
      <c r="AH433" s="209"/>
      <c r="AI433" s="342"/>
      <c r="AJ433" s="209"/>
      <c r="AK433" s="209"/>
      <c r="AL433" s="209"/>
      <c r="AM433" s="342"/>
      <c r="AN433" s="209"/>
      <c r="AO433" s="209"/>
      <c r="AP433" s="343"/>
      <c r="AQ433" s="342"/>
      <c r="AR433" s="209"/>
      <c r="AS433" s="209"/>
      <c r="AT433" s="343"/>
      <c r="AU433" s="209"/>
      <c r="AV433" s="209"/>
      <c r="AW433" s="209"/>
      <c r="AX433" s="210"/>
    </row>
    <row r="434" spans="1:50" ht="23.25" hidden="1"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c r="AC434" s="207"/>
      <c r="AD434" s="207"/>
      <c r="AE434" s="342"/>
      <c r="AF434" s="209"/>
      <c r="AG434" s="209"/>
      <c r="AH434" s="343"/>
      <c r="AI434" s="342"/>
      <c r="AJ434" s="209"/>
      <c r="AK434" s="209"/>
      <c r="AL434" s="209"/>
      <c r="AM434" s="342"/>
      <c r="AN434" s="209"/>
      <c r="AO434" s="209"/>
      <c r="AP434" s="343"/>
      <c r="AQ434" s="342"/>
      <c r="AR434" s="209"/>
      <c r="AS434" s="209"/>
      <c r="AT434" s="343"/>
      <c r="AU434" s="209"/>
      <c r="AV434" s="209"/>
      <c r="AW434" s="209"/>
      <c r="AX434" s="210"/>
    </row>
    <row r="435" spans="1:50" ht="23.25" hidden="1"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2" t="s">
        <v>301</v>
      </c>
      <c r="AC435" s="582"/>
      <c r="AD435" s="582"/>
      <c r="AE435" s="342"/>
      <c r="AF435" s="209"/>
      <c r="AG435" s="209"/>
      <c r="AH435" s="343"/>
      <c r="AI435" s="342"/>
      <c r="AJ435" s="209"/>
      <c r="AK435" s="209"/>
      <c r="AL435" s="209"/>
      <c r="AM435" s="342"/>
      <c r="AN435" s="209"/>
      <c r="AO435" s="209"/>
      <c r="AP435" s="343"/>
      <c r="AQ435" s="342"/>
      <c r="AR435" s="209"/>
      <c r="AS435" s="209"/>
      <c r="AT435" s="343"/>
      <c r="AU435" s="209"/>
      <c r="AV435" s="209"/>
      <c r="AW435" s="209"/>
      <c r="AX435" s="210"/>
    </row>
    <row r="436" spans="1:50" ht="18.75" hidden="1" customHeight="1" x14ac:dyDescent="0.15">
      <c r="A436" s="191"/>
      <c r="B436" s="188"/>
      <c r="C436" s="182"/>
      <c r="D436" s="188"/>
      <c r="E436" s="344" t="s">
        <v>363</v>
      </c>
      <c r="F436" s="345"/>
      <c r="G436" s="346"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517</v>
      </c>
      <c r="AJ436" s="219"/>
      <c r="AK436" s="219"/>
      <c r="AL436" s="161"/>
      <c r="AM436" s="219" t="s">
        <v>513</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3"/>
      <c r="AR437" s="202"/>
      <c r="AS437" s="135" t="s">
        <v>355</v>
      </c>
      <c r="AT437" s="136"/>
      <c r="AU437" s="202"/>
      <c r="AV437" s="202"/>
      <c r="AW437" s="135" t="s">
        <v>300</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2" t="s">
        <v>301</v>
      </c>
      <c r="AC440" s="582"/>
      <c r="AD440" s="582"/>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363</v>
      </c>
      <c r="F441" s="345"/>
      <c r="G441" s="346"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517</v>
      </c>
      <c r="AJ441" s="219"/>
      <c r="AK441" s="219"/>
      <c r="AL441" s="161"/>
      <c r="AM441" s="219" t="s">
        <v>509</v>
      </c>
      <c r="AN441" s="219"/>
      <c r="AO441" s="219"/>
      <c r="AP441" s="161"/>
      <c r="AQ441" s="161" t="s">
        <v>354</v>
      </c>
      <c r="AR441" s="132"/>
      <c r="AS441" s="132"/>
      <c r="AT441" s="133"/>
      <c r="AU441" s="138" t="s">
        <v>253</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3"/>
      <c r="AR442" s="202"/>
      <c r="AS442" s="135" t="s">
        <v>355</v>
      </c>
      <c r="AT442" s="136"/>
      <c r="AU442" s="202"/>
      <c r="AV442" s="202"/>
      <c r="AW442" s="135" t="s">
        <v>300</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2" t="s">
        <v>301</v>
      </c>
      <c r="AC445" s="582"/>
      <c r="AD445" s="582"/>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363</v>
      </c>
      <c r="F446" s="345"/>
      <c r="G446" s="346"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517</v>
      </c>
      <c r="AJ446" s="219"/>
      <c r="AK446" s="219"/>
      <c r="AL446" s="161"/>
      <c r="AM446" s="219" t="s">
        <v>514</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3"/>
      <c r="AR447" s="202"/>
      <c r="AS447" s="135" t="s">
        <v>355</v>
      </c>
      <c r="AT447" s="136"/>
      <c r="AU447" s="202"/>
      <c r="AV447" s="202"/>
      <c r="AW447" s="135" t="s">
        <v>300</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2" t="s">
        <v>301</v>
      </c>
      <c r="AC450" s="582"/>
      <c r="AD450" s="582"/>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363</v>
      </c>
      <c r="F451" s="345"/>
      <c r="G451" s="346"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517</v>
      </c>
      <c r="AJ451" s="219"/>
      <c r="AK451" s="219"/>
      <c r="AL451" s="161"/>
      <c r="AM451" s="219" t="s">
        <v>513</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3"/>
      <c r="AR452" s="202"/>
      <c r="AS452" s="135" t="s">
        <v>355</v>
      </c>
      <c r="AT452" s="136"/>
      <c r="AU452" s="202"/>
      <c r="AV452" s="202"/>
      <c r="AW452" s="135" t="s">
        <v>300</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2" t="s">
        <v>301</v>
      </c>
      <c r="AC455" s="582"/>
      <c r="AD455" s="582"/>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hidden="1" customHeight="1" x14ac:dyDescent="0.15">
      <c r="A456" s="191"/>
      <c r="B456" s="188"/>
      <c r="C456" s="182"/>
      <c r="D456" s="188"/>
      <c r="E456" s="344" t="s">
        <v>364</v>
      </c>
      <c r="F456" s="345"/>
      <c r="G456" s="346"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517</v>
      </c>
      <c r="AJ456" s="219"/>
      <c r="AK456" s="219"/>
      <c r="AL456" s="161"/>
      <c r="AM456" s="219" t="s">
        <v>513</v>
      </c>
      <c r="AN456" s="219"/>
      <c r="AO456" s="219"/>
      <c r="AP456" s="161"/>
      <c r="AQ456" s="161" t="s">
        <v>354</v>
      </c>
      <c r="AR456" s="132"/>
      <c r="AS456" s="132"/>
      <c r="AT456" s="133"/>
      <c r="AU456" s="138" t="s">
        <v>253</v>
      </c>
      <c r="AV456" s="138"/>
      <c r="AW456" s="138"/>
      <c r="AX456" s="139"/>
    </row>
    <row r="457" spans="1:50" ht="18.75" hidden="1"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355</v>
      </c>
      <c r="AH457" s="136"/>
      <c r="AI457" s="158"/>
      <c r="AJ457" s="158"/>
      <c r="AK457" s="158"/>
      <c r="AL457" s="156"/>
      <c r="AM457" s="158"/>
      <c r="AN457" s="158"/>
      <c r="AO457" s="158"/>
      <c r="AP457" s="156"/>
      <c r="AQ457" s="593"/>
      <c r="AR457" s="202"/>
      <c r="AS457" s="135" t="s">
        <v>355</v>
      </c>
      <c r="AT457" s="136"/>
      <c r="AU457" s="202"/>
      <c r="AV457" s="202"/>
      <c r="AW457" s="135" t="s">
        <v>300</v>
      </c>
      <c r="AX457" s="197"/>
    </row>
    <row r="458" spans="1:50" ht="23.25" hidden="1" customHeight="1" x14ac:dyDescent="0.15">
      <c r="A458" s="191"/>
      <c r="B458" s="188"/>
      <c r="C458" s="182"/>
      <c r="D458" s="188"/>
      <c r="E458" s="344"/>
      <c r="F458" s="345"/>
      <c r="G458" s="106"/>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2"/>
      <c r="AF458" s="209"/>
      <c r="AG458" s="209"/>
      <c r="AH458" s="209"/>
      <c r="AI458" s="342"/>
      <c r="AJ458" s="209"/>
      <c r="AK458" s="209"/>
      <c r="AL458" s="209"/>
      <c r="AM458" s="342"/>
      <c r="AN458" s="209"/>
      <c r="AO458" s="209"/>
      <c r="AP458" s="343"/>
      <c r="AQ458" s="342"/>
      <c r="AR458" s="209"/>
      <c r="AS458" s="209"/>
      <c r="AT458" s="343"/>
      <c r="AU458" s="209"/>
      <c r="AV458" s="209"/>
      <c r="AW458" s="209"/>
      <c r="AX458" s="210"/>
    </row>
    <row r="459" spans="1:50" ht="23.25" hidden="1"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2"/>
      <c r="AF459" s="209"/>
      <c r="AG459" s="209"/>
      <c r="AH459" s="343"/>
      <c r="AI459" s="342"/>
      <c r="AJ459" s="209"/>
      <c r="AK459" s="209"/>
      <c r="AL459" s="209"/>
      <c r="AM459" s="342"/>
      <c r="AN459" s="209"/>
      <c r="AO459" s="209"/>
      <c r="AP459" s="343"/>
      <c r="AQ459" s="342"/>
      <c r="AR459" s="209"/>
      <c r="AS459" s="209"/>
      <c r="AT459" s="343"/>
      <c r="AU459" s="209"/>
      <c r="AV459" s="209"/>
      <c r="AW459" s="209"/>
      <c r="AX459" s="210"/>
    </row>
    <row r="460" spans="1:50" ht="23.25" hidden="1"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2" t="s">
        <v>14</v>
      </c>
      <c r="AC460" s="582"/>
      <c r="AD460" s="582"/>
      <c r="AE460" s="342"/>
      <c r="AF460" s="209"/>
      <c r="AG460" s="209"/>
      <c r="AH460" s="343"/>
      <c r="AI460" s="342"/>
      <c r="AJ460" s="209"/>
      <c r="AK460" s="209"/>
      <c r="AL460" s="209"/>
      <c r="AM460" s="342"/>
      <c r="AN460" s="209"/>
      <c r="AO460" s="209"/>
      <c r="AP460" s="343"/>
      <c r="AQ460" s="342"/>
      <c r="AR460" s="209"/>
      <c r="AS460" s="209"/>
      <c r="AT460" s="343"/>
      <c r="AU460" s="209"/>
      <c r="AV460" s="209"/>
      <c r="AW460" s="209"/>
      <c r="AX460" s="210"/>
    </row>
    <row r="461" spans="1:50" ht="18.75" hidden="1" customHeight="1" x14ac:dyDescent="0.15">
      <c r="A461" s="191"/>
      <c r="B461" s="188"/>
      <c r="C461" s="182"/>
      <c r="D461" s="188"/>
      <c r="E461" s="344" t="s">
        <v>364</v>
      </c>
      <c r="F461" s="345"/>
      <c r="G461" s="346"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517</v>
      </c>
      <c r="AJ461" s="219"/>
      <c r="AK461" s="219"/>
      <c r="AL461" s="161"/>
      <c r="AM461" s="219" t="s">
        <v>515</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3"/>
      <c r="AR462" s="202"/>
      <c r="AS462" s="135" t="s">
        <v>355</v>
      </c>
      <c r="AT462" s="136"/>
      <c r="AU462" s="202"/>
      <c r="AV462" s="202"/>
      <c r="AW462" s="135" t="s">
        <v>300</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2" t="s">
        <v>14</v>
      </c>
      <c r="AC465" s="582"/>
      <c r="AD465" s="582"/>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364</v>
      </c>
      <c r="F466" s="345"/>
      <c r="G466" s="346"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517</v>
      </c>
      <c r="AJ466" s="219"/>
      <c r="AK466" s="219"/>
      <c r="AL466" s="161"/>
      <c r="AM466" s="219" t="s">
        <v>513</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3"/>
      <c r="AR467" s="202"/>
      <c r="AS467" s="135" t="s">
        <v>355</v>
      </c>
      <c r="AT467" s="136"/>
      <c r="AU467" s="202"/>
      <c r="AV467" s="202"/>
      <c r="AW467" s="135" t="s">
        <v>300</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2" t="s">
        <v>14</v>
      </c>
      <c r="AC470" s="582"/>
      <c r="AD470" s="582"/>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364</v>
      </c>
      <c r="F471" s="345"/>
      <c r="G471" s="346"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517</v>
      </c>
      <c r="AJ471" s="219"/>
      <c r="AK471" s="219"/>
      <c r="AL471" s="161"/>
      <c r="AM471" s="219" t="s">
        <v>509</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3"/>
      <c r="AR472" s="202"/>
      <c r="AS472" s="135" t="s">
        <v>355</v>
      </c>
      <c r="AT472" s="136"/>
      <c r="AU472" s="202"/>
      <c r="AV472" s="202"/>
      <c r="AW472" s="135" t="s">
        <v>300</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2" t="s">
        <v>14</v>
      </c>
      <c r="AC475" s="582"/>
      <c r="AD475" s="582"/>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364</v>
      </c>
      <c r="F476" s="345"/>
      <c r="G476" s="346"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517</v>
      </c>
      <c r="AJ476" s="219"/>
      <c r="AK476" s="219"/>
      <c r="AL476" s="161"/>
      <c r="AM476" s="219" t="s">
        <v>513</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3"/>
      <c r="AR477" s="202"/>
      <c r="AS477" s="135" t="s">
        <v>355</v>
      </c>
      <c r="AT477" s="136"/>
      <c r="AU477" s="202"/>
      <c r="AV477" s="202"/>
      <c r="AW477" s="135" t="s">
        <v>300</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2" t="s">
        <v>14</v>
      </c>
      <c r="AC480" s="582"/>
      <c r="AD480" s="582"/>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hidden="1" customHeight="1" x14ac:dyDescent="0.15">
      <c r="A481" s="191"/>
      <c r="B481" s="188"/>
      <c r="C481" s="182"/>
      <c r="D481" s="188"/>
      <c r="E481" s="124" t="s">
        <v>557</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hidden="1" customHeight="1" x14ac:dyDescent="0.15">
      <c r="A482" s="191"/>
      <c r="B482" s="188"/>
      <c r="C482" s="182"/>
      <c r="D482" s="188"/>
      <c r="E482" s="12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hidden="1" customHeight="1" x14ac:dyDescent="0.15">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552</v>
      </c>
      <c r="F484" s="177"/>
      <c r="G484" s="902" t="s">
        <v>374</v>
      </c>
      <c r="H484" s="125"/>
      <c r="I484" s="125"/>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91"/>
      <c r="B485" s="188"/>
      <c r="C485" s="182"/>
      <c r="D485" s="188"/>
      <c r="E485" s="344" t="s">
        <v>363</v>
      </c>
      <c r="F485" s="345"/>
      <c r="G485" s="346"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518</v>
      </c>
      <c r="AJ485" s="219"/>
      <c r="AK485" s="219"/>
      <c r="AL485" s="161"/>
      <c r="AM485" s="219" t="s">
        <v>515</v>
      </c>
      <c r="AN485" s="219"/>
      <c r="AO485" s="219"/>
      <c r="AP485" s="161"/>
      <c r="AQ485" s="161" t="s">
        <v>354</v>
      </c>
      <c r="AR485" s="132"/>
      <c r="AS485" s="132"/>
      <c r="AT485" s="133"/>
      <c r="AU485" s="138" t="s">
        <v>253</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3"/>
      <c r="AR486" s="202"/>
      <c r="AS486" s="135" t="s">
        <v>355</v>
      </c>
      <c r="AT486" s="136"/>
      <c r="AU486" s="202"/>
      <c r="AV486" s="202"/>
      <c r="AW486" s="135" t="s">
        <v>300</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2" t="s">
        <v>301</v>
      </c>
      <c r="AC489" s="582"/>
      <c r="AD489" s="582"/>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363</v>
      </c>
      <c r="F490" s="345"/>
      <c r="G490" s="346"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517</v>
      </c>
      <c r="AJ490" s="219"/>
      <c r="AK490" s="219"/>
      <c r="AL490" s="161"/>
      <c r="AM490" s="219" t="s">
        <v>515</v>
      </c>
      <c r="AN490" s="219"/>
      <c r="AO490" s="219"/>
      <c r="AP490" s="161"/>
      <c r="AQ490" s="161" t="s">
        <v>354</v>
      </c>
      <c r="AR490" s="132"/>
      <c r="AS490" s="132"/>
      <c r="AT490" s="133"/>
      <c r="AU490" s="138" t="s">
        <v>253</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3"/>
      <c r="AR491" s="202"/>
      <c r="AS491" s="135" t="s">
        <v>355</v>
      </c>
      <c r="AT491" s="136"/>
      <c r="AU491" s="202"/>
      <c r="AV491" s="202"/>
      <c r="AW491" s="135" t="s">
        <v>300</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2" t="s">
        <v>301</v>
      </c>
      <c r="AC494" s="582"/>
      <c r="AD494" s="582"/>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363</v>
      </c>
      <c r="F495" s="345"/>
      <c r="G495" s="346"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517</v>
      </c>
      <c r="AJ495" s="219"/>
      <c r="AK495" s="219"/>
      <c r="AL495" s="161"/>
      <c r="AM495" s="219" t="s">
        <v>513</v>
      </c>
      <c r="AN495" s="219"/>
      <c r="AO495" s="219"/>
      <c r="AP495" s="161"/>
      <c r="AQ495" s="161" t="s">
        <v>354</v>
      </c>
      <c r="AR495" s="132"/>
      <c r="AS495" s="132"/>
      <c r="AT495" s="133"/>
      <c r="AU495" s="138" t="s">
        <v>253</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3"/>
      <c r="AR496" s="202"/>
      <c r="AS496" s="135" t="s">
        <v>355</v>
      </c>
      <c r="AT496" s="136"/>
      <c r="AU496" s="202"/>
      <c r="AV496" s="202"/>
      <c r="AW496" s="135" t="s">
        <v>300</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2" t="s">
        <v>301</v>
      </c>
      <c r="AC499" s="582"/>
      <c r="AD499" s="582"/>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363</v>
      </c>
      <c r="F500" s="345"/>
      <c r="G500" s="346"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517</v>
      </c>
      <c r="AJ500" s="219"/>
      <c r="AK500" s="219"/>
      <c r="AL500" s="161"/>
      <c r="AM500" s="219" t="s">
        <v>514</v>
      </c>
      <c r="AN500" s="219"/>
      <c r="AO500" s="219"/>
      <c r="AP500" s="161"/>
      <c r="AQ500" s="161" t="s">
        <v>354</v>
      </c>
      <c r="AR500" s="132"/>
      <c r="AS500" s="132"/>
      <c r="AT500" s="133"/>
      <c r="AU500" s="138" t="s">
        <v>253</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3"/>
      <c r="AR501" s="202"/>
      <c r="AS501" s="135" t="s">
        <v>355</v>
      </c>
      <c r="AT501" s="136"/>
      <c r="AU501" s="202"/>
      <c r="AV501" s="202"/>
      <c r="AW501" s="135" t="s">
        <v>300</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2" t="s">
        <v>301</v>
      </c>
      <c r="AC504" s="582"/>
      <c r="AD504" s="582"/>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363</v>
      </c>
      <c r="F505" s="345"/>
      <c r="G505" s="346"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517</v>
      </c>
      <c r="AJ505" s="219"/>
      <c r="AK505" s="219"/>
      <c r="AL505" s="161"/>
      <c r="AM505" s="219" t="s">
        <v>515</v>
      </c>
      <c r="AN505" s="219"/>
      <c r="AO505" s="219"/>
      <c r="AP505" s="161"/>
      <c r="AQ505" s="161" t="s">
        <v>354</v>
      </c>
      <c r="AR505" s="132"/>
      <c r="AS505" s="132"/>
      <c r="AT505" s="133"/>
      <c r="AU505" s="138" t="s">
        <v>253</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3"/>
      <c r="AR506" s="202"/>
      <c r="AS506" s="135" t="s">
        <v>355</v>
      </c>
      <c r="AT506" s="136"/>
      <c r="AU506" s="202"/>
      <c r="AV506" s="202"/>
      <c r="AW506" s="135" t="s">
        <v>300</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2" t="s">
        <v>301</v>
      </c>
      <c r="AC509" s="582"/>
      <c r="AD509" s="582"/>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364</v>
      </c>
      <c r="F510" s="345"/>
      <c r="G510" s="346"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517</v>
      </c>
      <c r="AJ510" s="219"/>
      <c r="AK510" s="219"/>
      <c r="AL510" s="161"/>
      <c r="AM510" s="219" t="s">
        <v>513</v>
      </c>
      <c r="AN510" s="219"/>
      <c r="AO510" s="219"/>
      <c r="AP510" s="161"/>
      <c r="AQ510" s="161" t="s">
        <v>354</v>
      </c>
      <c r="AR510" s="132"/>
      <c r="AS510" s="132"/>
      <c r="AT510" s="133"/>
      <c r="AU510" s="138" t="s">
        <v>253</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3"/>
      <c r="AR511" s="202"/>
      <c r="AS511" s="135" t="s">
        <v>355</v>
      </c>
      <c r="AT511" s="136"/>
      <c r="AU511" s="202"/>
      <c r="AV511" s="202"/>
      <c r="AW511" s="135" t="s">
        <v>300</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2" t="s">
        <v>14</v>
      </c>
      <c r="AC514" s="582"/>
      <c r="AD514" s="582"/>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364</v>
      </c>
      <c r="F515" s="345"/>
      <c r="G515" s="346"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518</v>
      </c>
      <c r="AJ515" s="219"/>
      <c r="AK515" s="219"/>
      <c r="AL515" s="161"/>
      <c r="AM515" s="219" t="s">
        <v>513</v>
      </c>
      <c r="AN515" s="219"/>
      <c r="AO515" s="219"/>
      <c r="AP515" s="161"/>
      <c r="AQ515" s="161" t="s">
        <v>354</v>
      </c>
      <c r="AR515" s="132"/>
      <c r="AS515" s="132"/>
      <c r="AT515" s="133"/>
      <c r="AU515" s="138" t="s">
        <v>253</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3"/>
      <c r="AR516" s="202"/>
      <c r="AS516" s="135" t="s">
        <v>355</v>
      </c>
      <c r="AT516" s="136"/>
      <c r="AU516" s="202"/>
      <c r="AV516" s="202"/>
      <c r="AW516" s="135" t="s">
        <v>300</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2" t="s">
        <v>14</v>
      </c>
      <c r="AC519" s="582"/>
      <c r="AD519" s="582"/>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364</v>
      </c>
      <c r="F520" s="345"/>
      <c r="G520" s="346"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518</v>
      </c>
      <c r="AJ520" s="219"/>
      <c r="AK520" s="219"/>
      <c r="AL520" s="161"/>
      <c r="AM520" s="219" t="s">
        <v>513</v>
      </c>
      <c r="AN520" s="219"/>
      <c r="AO520" s="219"/>
      <c r="AP520" s="161"/>
      <c r="AQ520" s="161" t="s">
        <v>354</v>
      </c>
      <c r="AR520" s="132"/>
      <c r="AS520" s="132"/>
      <c r="AT520" s="133"/>
      <c r="AU520" s="138" t="s">
        <v>253</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3"/>
      <c r="AR521" s="202"/>
      <c r="AS521" s="135" t="s">
        <v>355</v>
      </c>
      <c r="AT521" s="136"/>
      <c r="AU521" s="202"/>
      <c r="AV521" s="202"/>
      <c r="AW521" s="135" t="s">
        <v>300</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2" t="s">
        <v>14</v>
      </c>
      <c r="AC524" s="582"/>
      <c r="AD524" s="582"/>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364</v>
      </c>
      <c r="F525" s="345"/>
      <c r="G525" s="346"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517</v>
      </c>
      <c r="AJ525" s="219"/>
      <c r="AK525" s="219"/>
      <c r="AL525" s="161"/>
      <c r="AM525" s="219" t="s">
        <v>509</v>
      </c>
      <c r="AN525" s="219"/>
      <c r="AO525" s="219"/>
      <c r="AP525" s="161"/>
      <c r="AQ525" s="161" t="s">
        <v>354</v>
      </c>
      <c r="AR525" s="132"/>
      <c r="AS525" s="132"/>
      <c r="AT525" s="133"/>
      <c r="AU525" s="138" t="s">
        <v>253</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3"/>
      <c r="AR526" s="202"/>
      <c r="AS526" s="135" t="s">
        <v>355</v>
      </c>
      <c r="AT526" s="136"/>
      <c r="AU526" s="202"/>
      <c r="AV526" s="202"/>
      <c r="AW526" s="135" t="s">
        <v>300</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2" t="s">
        <v>14</v>
      </c>
      <c r="AC529" s="582"/>
      <c r="AD529" s="582"/>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364</v>
      </c>
      <c r="F530" s="345"/>
      <c r="G530" s="346"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517</v>
      </c>
      <c r="AJ530" s="219"/>
      <c r="AK530" s="219"/>
      <c r="AL530" s="161"/>
      <c r="AM530" s="219" t="s">
        <v>513</v>
      </c>
      <c r="AN530" s="219"/>
      <c r="AO530" s="219"/>
      <c r="AP530" s="161"/>
      <c r="AQ530" s="161" t="s">
        <v>354</v>
      </c>
      <c r="AR530" s="132"/>
      <c r="AS530" s="132"/>
      <c r="AT530" s="133"/>
      <c r="AU530" s="138" t="s">
        <v>253</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3"/>
      <c r="AR531" s="202"/>
      <c r="AS531" s="135" t="s">
        <v>355</v>
      </c>
      <c r="AT531" s="136"/>
      <c r="AU531" s="202"/>
      <c r="AV531" s="202"/>
      <c r="AW531" s="135" t="s">
        <v>300</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2" t="s">
        <v>14</v>
      </c>
      <c r="AC534" s="582"/>
      <c r="AD534" s="582"/>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558</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553</v>
      </c>
      <c r="F538" s="177"/>
      <c r="G538" s="902" t="s">
        <v>374</v>
      </c>
      <c r="H538" s="125"/>
      <c r="I538" s="125"/>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91"/>
      <c r="B539" s="188"/>
      <c r="C539" s="182"/>
      <c r="D539" s="188"/>
      <c r="E539" s="344" t="s">
        <v>363</v>
      </c>
      <c r="F539" s="345"/>
      <c r="G539" s="346"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518</v>
      </c>
      <c r="AJ539" s="219"/>
      <c r="AK539" s="219"/>
      <c r="AL539" s="161"/>
      <c r="AM539" s="219" t="s">
        <v>513</v>
      </c>
      <c r="AN539" s="219"/>
      <c r="AO539" s="219"/>
      <c r="AP539" s="161"/>
      <c r="AQ539" s="161" t="s">
        <v>354</v>
      </c>
      <c r="AR539" s="132"/>
      <c r="AS539" s="132"/>
      <c r="AT539" s="133"/>
      <c r="AU539" s="138" t="s">
        <v>253</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3"/>
      <c r="AR540" s="202"/>
      <c r="AS540" s="135" t="s">
        <v>355</v>
      </c>
      <c r="AT540" s="136"/>
      <c r="AU540" s="202"/>
      <c r="AV540" s="202"/>
      <c r="AW540" s="135" t="s">
        <v>300</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2" t="s">
        <v>301</v>
      </c>
      <c r="AC543" s="582"/>
      <c r="AD543" s="582"/>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363</v>
      </c>
      <c r="F544" s="345"/>
      <c r="G544" s="346"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517</v>
      </c>
      <c r="AJ544" s="219"/>
      <c r="AK544" s="219"/>
      <c r="AL544" s="161"/>
      <c r="AM544" s="219" t="s">
        <v>515</v>
      </c>
      <c r="AN544" s="219"/>
      <c r="AO544" s="219"/>
      <c r="AP544" s="161"/>
      <c r="AQ544" s="161" t="s">
        <v>354</v>
      </c>
      <c r="AR544" s="132"/>
      <c r="AS544" s="132"/>
      <c r="AT544" s="133"/>
      <c r="AU544" s="138" t="s">
        <v>253</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3"/>
      <c r="AR545" s="202"/>
      <c r="AS545" s="135" t="s">
        <v>355</v>
      </c>
      <c r="AT545" s="136"/>
      <c r="AU545" s="202"/>
      <c r="AV545" s="202"/>
      <c r="AW545" s="135" t="s">
        <v>300</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2" t="s">
        <v>301</v>
      </c>
      <c r="AC548" s="582"/>
      <c r="AD548" s="582"/>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363</v>
      </c>
      <c r="F549" s="345"/>
      <c r="G549" s="346"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517</v>
      </c>
      <c r="AJ549" s="219"/>
      <c r="AK549" s="219"/>
      <c r="AL549" s="161"/>
      <c r="AM549" s="219" t="s">
        <v>509</v>
      </c>
      <c r="AN549" s="219"/>
      <c r="AO549" s="219"/>
      <c r="AP549" s="161"/>
      <c r="AQ549" s="161" t="s">
        <v>354</v>
      </c>
      <c r="AR549" s="132"/>
      <c r="AS549" s="132"/>
      <c r="AT549" s="133"/>
      <c r="AU549" s="138" t="s">
        <v>253</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3"/>
      <c r="AR550" s="202"/>
      <c r="AS550" s="135" t="s">
        <v>355</v>
      </c>
      <c r="AT550" s="136"/>
      <c r="AU550" s="202"/>
      <c r="AV550" s="202"/>
      <c r="AW550" s="135" t="s">
        <v>300</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2" t="s">
        <v>301</v>
      </c>
      <c r="AC553" s="582"/>
      <c r="AD553" s="582"/>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363</v>
      </c>
      <c r="F554" s="345"/>
      <c r="G554" s="346"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517</v>
      </c>
      <c r="AJ554" s="219"/>
      <c r="AK554" s="219"/>
      <c r="AL554" s="161"/>
      <c r="AM554" s="219" t="s">
        <v>509</v>
      </c>
      <c r="AN554" s="219"/>
      <c r="AO554" s="219"/>
      <c r="AP554" s="161"/>
      <c r="AQ554" s="161" t="s">
        <v>354</v>
      </c>
      <c r="AR554" s="132"/>
      <c r="AS554" s="132"/>
      <c r="AT554" s="133"/>
      <c r="AU554" s="138" t="s">
        <v>253</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3"/>
      <c r="AR555" s="202"/>
      <c r="AS555" s="135" t="s">
        <v>355</v>
      </c>
      <c r="AT555" s="136"/>
      <c r="AU555" s="202"/>
      <c r="AV555" s="202"/>
      <c r="AW555" s="135" t="s">
        <v>300</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2" t="s">
        <v>301</v>
      </c>
      <c r="AC558" s="582"/>
      <c r="AD558" s="582"/>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363</v>
      </c>
      <c r="F559" s="345"/>
      <c r="G559" s="346"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517</v>
      </c>
      <c r="AJ559" s="219"/>
      <c r="AK559" s="219"/>
      <c r="AL559" s="161"/>
      <c r="AM559" s="219" t="s">
        <v>513</v>
      </c>
      <c r="AN559" s="219"/>
      <c r="AO559" s="219"/>
      <c r="AP559" s="161"/>
      <c r="AQ559" s="161" t="s">
        <v>354</v>
      </c>
      <c r="AR559" s="132"/>
      <c r="AS559" s="132"/>
      <c r="AT559" s="133"/>
      <c r="AU559" s="138" t="s">
        <v>253</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3"/>
      <c r="AR560" s="202"/>
      <c r="AS560" s="135" t="s">
        <v>355</v>
      </c>
      <c r="AT560" s="136"/>
      <c r="AU560" s="202"/>
      <c r="AV560" s="202"/>
      <c r="AW560" s="135" t="s">
        <v>300</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2" t="s">
        <v>301</v>
      </c>
      <c r="AC563" s="582"/>
      <c r="AD563" s="582"/>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364</v>
      </c>
      <c r="F564" s="345"/>
      <c r="G564" s="346"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517</v>
      </c>
      <c r="AJ564" s="219"/>
      <c r="AK564" s="219"/>
      <c r="AL564" s="161"/>
      <c r="AM564" s="219" t="s">
        <v>509</v>
      </c>
      <c r="AN564" s="219"/>
      <c r="AO564" s="219"/>
      <c r="AP564" s="161"/>
      <c r="AQ564" s="161" t="s">
        <v>354</v>
      </c>
      <c r="AR564" s="132"/>
      <c r="AS564" s="132"/>
      <c r="AT564" s="133"/>
      <c r="AU564" s="138" t="s">
        <v>253</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3"/>
      <c r="AR565" s="202"/>
      <c r="AS565" s="135" t="s">
        <v>355</v>
      </c>
      <c r="AT565" s="136"/>
      <c r="AU565" s="202"/>
      <c r="AV565" s="202"/>
      <c r="AW565" s="135" t="s">
        <v>300</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2" t="s">
        <v>14</v>
      </c>
      <c r="AC568" s="582"/>
      <c r="AD568" s="582"/>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364</v>
      </c>
      <c r="F569" s="345"/>
      <c r="G569" s="346"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518</v>
      </c>
      <c r="AJ569" s="219"/>
      <c r="AK569" s="219"/>
      <c r="AL569" s="161"/>
      <c r="AM569" s="219" t="s">
        <v>509</v>
      </c>
      <c r="AN569" s="219"/>
      <c r="AO569" s="219"/>
      <c r="AP569" s="161"/>
      <c r="AQ569" s="161" t="s">
        <v>354</v>
      </c>
      <c r="AR569" s="132"/>
      <c r="AS569" s="132"/>
      <c r="AT569" s="133"/>
      <c r="AU569" s="138" t="s">
        <v>253</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3"/>
      <c r="AR570" s="202"/>
      <c r="AS570" s="135" t="s">
        <v>355</v>
      </c>
      <c r="AT570" s="136"/>
      <c r="AU570" s="202"/>
      <c r="AV570" s="202"/>
      <c r="AW570" s="135" t="s">
        <v>300</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2" t="s">
        <v>14</v>
      </c>
      <c r="AC573" s="582"/>
      <c r="AD573" s="582"/>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364</v>
      </c>
      <c r="F574" s="345"/>
      <c r="G574" s="346"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517</v>
      </c>
      <c r="AJ574" s="219"/>
      <c r="AK574" s="219"/>
      <c r="AL574" s="161"/>
      <c r="AM574" s="219" t="s">
        <v>509</v>
      </c>
      <c r="AN574" s="219"/>
      <c r="AO574" s="219"/>
      <c r="AP574" s="161"/>
      <c r="AQ574" s="161" t="s">
        <v>354</v>
      </c>
      <c r="AR574" s="132"/>
      <c r="AS574" s="132"/>
      <c r="AT574" s="133"/>
      <c r="AU574" s="138" t="s">
        <v>253</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3"/>
      <c r="AR575" s="202"/>
      <c r="AS575" s="135" t="s">
        <v>355</v>
      </c>
      <c r="AT575" s="136"/>
      <c r="AU575" s="202"/>
      <c r="AV575" s="202"/>
      <c r="AW575" s="135" t="s">
        <v>300</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2" t="s">
        <v>14</v>
      </c>
      <c r="AC578" s="582"/>
      <c r="AD578" s="582"/>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364</v>
      </c>
      <c r="F579" s="345"/>
      <c r="G579" s="346"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517</v>
      </c>
      <c r="AJ579" s="219"/>
      <c r="AK579" s="219"/>
      <c r="AL579" s="161"/>
      <c r="AM579" s="219" t="s">
        <v>509</v>
      </c>
      <c r="AN579" s="219"/>
      <c r="AO579" s="219"/>
      <c r="AP579" s="161"/>
      <c r="AQ579" s="161" t="s">
        <v>354</v>
      </c>
      <c r="AR579" s="132"/>
      <c r="AS579" s="132"/>
      <c r="AT579" s="133"/>
      <c r="AU579" s="138" t="s">
        <v>253</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3"/>
      <c r="AR580" s="202"/>
      <c r="AS580" s="135" t="s">
        <v>355</v>
      </c>
      <c r="AT580" s="136"/>
      <c r="AU580" s="202"/>
      <c r="AV580" s="202"/>
      <c r="AW580" s="135" t="s">
        <v>300</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2" t="s">
        <v>14</v>
      </c>
      <c r="AC583" s="582"/>
      <c r="AD583" s="582"/>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364</v>
      </c>
      <c r="F584" s="345"/>
      <c r="G584" s="346"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517</v>
      </c>
      <c r="AJ584" s="219"/>
      <c r="AK584" s="219"/>
      <c r="AL584" s="161"/>
      <c r="AM584" s="219" t="s">
        <v>513</v>
      </c>
      <c r="AN584" s="219"/>
      <c r="AO584" s="219"/>
      <c r="AP584" s="161"/>
      <c r="AQ584" s="161" t="s">
        <v>354</v>
      </c>
      <c r="AR584" s="132"/>
      <c r="AS584" s="132"/>
      <c r="AT584" s="133"/>
      <c r="AU584" s="138" t="s">
        <v>253</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3"/>
      <c r="AR585" s="202"/>
      <c r="AS585" s="135" t="s">
        <v>355</v>
      </c>
      <c r="AT585" s="136"/>
      <c r="AU585" s="202"/>
      <c r="AV585" s="202"/>
      <c r="AW585" s="135" t="s">
        <v>300</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2" t="s">
        <v>14</v>
      </c>
      <c r="AC588" s="582"/>
      <c r="AD588" s="582"/>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558</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552</v>
      </c>
      <c r="F592" s="177"/>
      <c r="G592" s="902" t="s">
        <v>374</v>
      </c>
      <c r="H592" s="125"/>
      <c r="I592" s="125"/>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91"/>
      <c r="B593" s="188"/>
      <c r="C593" s="182"/>
      <c r="D593" s="188"/>
      <c r="E593" s="344" t="s">
        <v>363</v>
      </c>
      <c r="F593" s="345"/>
      <c r="G593" s="346"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517</v>
      </c>
      <c r="AJ593" s="219"/>
      <c r="AK593" s="219"/>
      <c r="AL593" s="161"/>
      <c r="AM593" s="219" t="s">
        <v>509</v>
      </c>
      <c r="AN593" s="219"/>
      <c r="AO593" s="219"/>
      <c r="AP593" s="161"/>
      <c r="AQ593" s="161" t="s">
        <v>354</v>
      </c>
      <c r="AR593" s="132"/>
      <c r="AS593" s="132"/>
      <c r="AT593" s="133"/>
      <c r="AU593" s="138" t="s">
        <v>253</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3"/>
      <c r="AR594" s="202"/>
      <c r="AS594" s="135" t="s">
        <v>355</v>
      </c>
      <c r="AT594" s="136"/>
      <c r="AU594" s="202"/>
      <c r="AV594" s="202"/>
      <c r="AW594" s="135" t="s">
        <v>300</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2" t="s">
        <v>301</v>
      </c>
      <c r="AC597" s="582"/>
      <c r="AD597" s="582"/>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363</v>
      </c>
      <c r="F598" s="345"/>
      <c r="G598" s="346"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518</v>
      </c>
      <c r="AJ598" s="219"/>
      <c r="AK598" s="219"/>
      <c r="AL598" s="161"/>
      <c r="AM598" s="219" t="s">
        <v>514</v>
      </c>
      <c r="AN598" s="219"/>
      <c r="AO598" s="219"/>
      <c r="AP598" s="161"/>
      <c r="AQ598" s="161" t="s">
        <v>354</v>
      </c>
      <c r="AR598" s="132"/>
      <c r="AS598" s="132"/>
      <c r="AT598" s="133"/>
      <c r="AU598" s="138" t="s">
        <v>253</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3"/>
      <c r="AR599" s="202"/>
      <c r="AS599" s="135" t="s">
        <v>355</v>
      </c>
      <c r="AT599" s="136"/>
      <c r="AU599" s="202"/>
      <c r="AV599" s="202"/>
      <c r="AW599" s="135" t="s">
        <v>300</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2" t="s">
        <v>301</v>
      </c>
      <c r="AC602" s="582"/>
      <c r="AD602" s="582"/>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363</v>
      </c>
      <c r="F603" s="345"/>
      <c r="G603" s="346"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517</v>
      </c>
      <c r="AJ603" s="219"/>
      <c r="AK603" s="219"/>
      <c r="AL603" s="161"/>
      <c r="AM603" s="219" t="s">
        <v>509</v>
      </c>
      <c r="AN603" s="219"/>
      <c r="AO603" s="219"/>
      <c r="AP603" s="161"/>
      <c r="AQ603" s="161" t="s">
        <v>354</v>
      </c>
      <c r="AR603" s="132"/>
      <c r="AS603" s="132"/>
      <c r="AT603" s="133"/>
      <c r="AU603" s="138" t="s">
        <v>253</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3"/>
      <c r="AR604" s="202"/>
      <c r="AS604" s="135" t="s">
        <v>355</v>
      </c>
      <c r="AT604" s="136"/>
      <c r="AU604" s="202"/>
      <c r="AV604" s="202"/>
      <c r="AW604" s="135" t="s">
        <v>300</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2" t="s">
        <v>301</v>
      </c>
      <c r="AC607" s="582"/>
      <c r="AD607" s="582"/>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363</v>
      </c>
      <c r="F608" s="345"/>
      <c r="G608" s="346"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517</v>
      </c>
      <c r="AJ608" s="219"/>
      <c r="AK608" s="219"/>
      <c r="AL608" s="161"/>
      <c r="AM608" s="219" t="s">
        <v>509</v>
      </c>
      <c r="AN608" s="219"/>
      <c r="AO608" s="219"/>
      <c r="AP608" s="161"/>
      <c r="AQ608" s="161" t="s">
        <v>354</v>
      </c>
      <c r="AR608" s="132"/>
      <c r="AS608" s="132"/>
      <c r="AT608" s="133"/>
      <c r="AU608" s="138" t="s">
        <v>253</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3"/>
      <c r="AR609" s="202"/>
      <c r="AS609" s="135" t="s">
        <v>355</v>
      </c>
      <c r="AT609" s="136"/>
      <c r="AU609" s="202"/>
      <c r="AV609" s="202"/>
      <c r="AW609" s="135" t="s">
        <v>300</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2" t="s">
        <v>301</v>
      </c>
      <c r="AC612" s="582"/>
      <c r="AD612" s="582"/>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363</v>
      </c>
      <c r="F613" s="345"/>
      <c r="G613" s="346"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517</v>
      </c>
      <c r="AJ613" s="219"/>
      <c r="AK613" s="219"/>
      <c r="AL613" s="161"/>
      <c r="AM613" s="219" t="s">
        <v>513</v>
      </c>
      <c r="AN613" s="219"/>
      <c r="AO613" s="219"/>
      <c r="AP613" s="161"/>
      <c r="AQ613" s="161" t="s">
        <v>354</v>
      </c>
      <c r="AR613" s="132"/>
      <c r="AS613" s="132"/>
      <c r="AT613" s="133"/>
      <c r="AU613" s="138" t="s">
        <v>253</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3"/>
      <c r="AR614" s="202"/>
      <c r="AS614" s="135" t="s">
        <v>355</v>
      </c>
      <c r="AT614" s="136"/>
      <c r="AU614" s="202"/>
      <c r="AV614" s="202"/>
      <c r="AW614" s="135" t="s">
        <v>300</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2" t="s">
        <v>301</v>
      </c>
      <c r="AC617" s="582"/>
      <c r="AD617" s="582"/>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364</v>
      </c>
      <c r="F618" s="345"/>
      <c r="G618" s="346"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517</v>
      </c>
      <c r="AJ618" s="219"/>
      <c r="AK618" s="219"/>
      <c r="AL618" s="161"/>
      <c r="AM618" s="219" t="s">
        <v>513</v>
      </c>
      <c r="AN618" s="219"/>
      <c r="AO618" s="219"/>
      <c r="AP618" s="161"/>
      <c r="AQ618" s="161" t="s">
        <v>354</v>
      </c>
      <c r="AR618" s="132"/>
      <c r="AS618" s="132"/>
      <c r="AT618" s="133"/>
      <c r="AU618" s="138" t="s">
        <v>253</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3"/>
      <c r="AR619" s="202"/>
      <c r="AS619" s="135" t="s">
        <v>355</v>
      </c>
      <c r="AT619" s="136"/>
      <c r="AU619" s="202"/>
      <c r="AV619" s="202"/>
      <c r="AW619" s="135" t="s">
        <v>300</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2" t="s">
        <v>14</v>
      </c>
      <c r="AC622" s="582"/>
      <c r="AD622" s="582"/>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364</v>
      </c>
      <c r="F623" s="345"/>
      <c r="G623" s="346"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517</v>
      </c>
      <c r="AJ623" s="219"/>
      <c r="AK623" s="219"/>
      <c r="AL623" s="161"/>
      <c r="AM623" s="219" t="s">
        <v>514</v>
      </c>
      <c r="AN623" s="219"/>
      <c r="AO623" s="219"/>
      <c r="AP623" s="161"/>
      <c r="AQ623" s="161" t="s">
        <v>354</v>
      </c>
      <c r="AR623" s="132"/>
      <c r="AS623" s="132"/>
      <c r="AT623" s="133"/>
      <c r="AU623" s="138" t="s">
        <v>253</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3"/>
      <c r="AR624" s="202"/>
      <c r="AS624" s="135" t="s">
        <v>355</v>
      </c>
      <c r="AT624" s="136"/>
      <c r="AU624" s="202"/>
      <c r="AV624" s="202"/>
      <c r="AW624" s="135" t="s">
        <v>300</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2" t="s">
        <v>14</v>
      </c>
      <c r="AC627" s="582"/>
      <c r="AD627" s="582"/>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364</v>
      </c>
      <c r="F628" s="345"/>
      <c r="G628" s="346"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517</v>
      </c>
      <c r="AJ628" s="219"/>
      <c r="AK628" s="219"/>
      <c r="AL628" s="161"/>
      <c r="AM628" s="219" t="s">
        <v>513</v>
      </c>
      <c r="AN628" s="219"/>
      <c r="AO628" s="219"/>
      <c r="AP628" s="161"/>
      <c r="AQ628" s="161" t="s">
        <v>354</v>
      </c>
      <c r="AR628" s="132"/>
      <c r="AS628" s="132"/>
      <c r="AT628" s="133"/>
      <c r="AU628" s="138" t="s">
        <v>253</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3"/>
      <c r="AR629" s="202"/>
      <c r="AS629" s="135" t="s">
        <v>355</v>
      </c>
      <c r="AT629" s="136"/>
      <c r="AU629" s="202"/>
      <c r="AV629" s="202"/>
      <c r="AW629" s="135" t="s">
        <v>300</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2" t="s">
        <v>14</v>
      </c>
      <c r="AC632" s="582"/>
      <c r="AD632" s="582"/>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364</v>
      </c>
      <c r="F633" s="345"/>
      <c r="G633" s="346"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517</v>
      </c>
      <c r="AJ633" s="219"/>
      <c r="AK633" s="219"/>
      <c r="AL633" s="161"/>
      <c r="AM633" s="219" t="s">
        <v>509</v>
      </c>
      <c r="AN633" s="219"/>
      <c r="AO633" s="219"/>
      <c r="AP633" s="161"/>
      <c r="AQ633" s="161" t="s">
        <v>354</v>
      </c>
      <c r="AR633" s="132"/>
      <c r="AS633" s="132"/>
      <c r="AT633" s="133"/>
      <c r="AU633" s="138" t="s">
        <v>253</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3"/>
      <c r="AR634" s="202"/>
      <c r="AS634" s="135" t="s">
        <v>355</v>
      </c>
      <c r="AT634" s="136"/>
      <c r="AU634" s="202"/>
      <c r="AV634" s="202"/>
      <c r="AW634" s="135" t="s">
        <v>300</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2" t="s">
        <v>14</v>
      </c>
      <c r="AC637" s="582"/>
      <c r="AD637" s="582"/>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364</v>
      </c>
      <c r="F638" s="345"/>
      <c r="G638" s="346"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517</v>
      </c>
      <c r="AJ638" s="219"/>
      <c r="AK638" s="219"/>
      <c r="AL638" s="161"/>
      <c r="AM638" s="219" t="s">
        <v>513</v>
      </c>
      <c r="AN638" s="219"/>
      <c r="AO638" s="219"/>
      <c r="AP638" s="161"/>
      <c r="AQ638" s="161" t="s">
        <v>354</v>
      </c>
      <c r="AR638" s="132"/>
      <c r="AS638" s="132"/>
      <c r="AT638" s="133"/>
      <c r="AU638" s="138" t="s">
        <v>253</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3"/>
      <c r="AR639" s="202"/>
      <c r="AS639" s="135" t="s">
        <v>355</v>
      </c>
      <c r="AT639" s="136"/>
      <c r="AU639" s="202"/>
      <c r="AV639" s="202"/>
      <c r="AW639" s="135" t="s">
        <v>300</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2" t="s">
        <v>14</v>
      </c>
      <c r="AC642" s="582"/>
      <c r="AD642" s="582"/>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558</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553</v>
      </c>
      <c r="F646" s="177"/>
      <c r="G646" s="902" t="s">
        <v>374</v>
      </c>
      <c r="H646" s="125"/>
      <c r="I646" s="125"/>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91"/>
      <c r="B647" s="188"/>
      <c r="C647" s="182"/>
      <c r="D647" s="188"/>
      <c r="E647" s="344" t="s">
        <v>363</v>
      </c>
      <c r="F647" s="345"/>
      <c r="G647" s="346"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518</v>
      </c>
      <c r="AJ647" s="219"/>
      <c r="AK647" s="219"/>
      <c r="AL647" s="161"/>
      <c r="AM647" s="219" t="s">
        <v>509</v>
      </c>
      <c r="AN647" s="219"/>
      <c r="AO647" s="219"/>
      <c r="AP647" s="161"/>
      <c r="AQ647" s="161" t="s">
        <v>354</v>
      </c>
      <c r="AR647" s="132"/>
      <c r="AS647" s="132"/>
      <c r="AT647" s="133"/>
      <c r="AU647" s="138" t="s">
        <v>253</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3"/>
      <c r="AR648" s="202"/>
      <c r="AS648" s="135" t="s">
        <v>355</v>
      </c>
      <c r="AT648" s="136"/>
      <c r="AU648" s="202"/>
      <c r="AV648" s="202"/>
      <c r="AW648" s="135" t="s">
        <v>300</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2" t="s">
        <v>301</v>
      </c>
      <c r="AC651" s="582"/>
      <c r="AD651" s="582"/>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363</v>
      </c>
      <c r="F652" s="345"/>
      <c r="G652" s="346"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517</v>
      </c>
      <c r="AJ652" s="219"/>
      <c r="AK652" s="219"/>
      <c r="AL652" s="161"/>
      <c r="AM652" s="219" t="s">
        <v>509</v>
      </c>
      <c r="AN652" s="219"/>
      <c r="AO652" s="219"/>
      <c r="AP652" s="161"/>
      <c r="AQ652" s="161" t="s">
        <v>354</v>
      </c>
      <c r="AR652" s="132"/>
      <c r="AS652" s="132"/>
      <c r="AT652" s="133"/>
      <c r="AU652" s="138" t="s">
        <v>253</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3"/>
      <c r="AR653" s="202"/>
      <c r="AS653" s="135" t="s">
        <v>355</v>
      </c>
      <c r="AT653" s="136"/>
      <c r="AU653" s="202"/>
      <c r="AV653" s="202"/>
      <c r="AW653" s="135" t="s">
        <v>300</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2" t="s">
        <v>301</v>
      </c>
      <c r="AC656" s="582"/>
      <c r="AD656" s="582"/>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363</v>
      </c>
      <c r="F657" s="345"/>
      <c r="G657" s="346"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517</v>
      </c>
      <c r="AJ657" s="219"/>
      <c r="AK657" s="219"/>
      <c r="AL657" s="161"/>
      <c r="AM657" s="219" t="s">
        <v>513</v>
      </c>
      <c r="AN657" s="219"/>
      <c r="AO657" s="219"/>
      <c r="AP657" s="161"/>
      <c r="AQ657" s="161" t="s">
        <v>354</v>
      </c>
      <c r="AR657" s="132"/>
      <c r="AS657" s="132"/>
      <c r="AT657" s="133"/>
      <c r="AU657" s="138" t="s">
        <v>253</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3"/>
      <c r="AR658" s="202"/>
      <c r="AS658" s="135" t="s">
        <v>355</v>
      </c>
      <c r="AT658" s="136"/>
      <c r="AU658" s="202"/>
      <c r="AV658" s="202"/>
      <c r="AW658" s="135" t="s">
        <v>300</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2" t="s">
        <v>301</v>
      </c>
      <c r="AC661" s="582"/>
      <c r="AD661" s="582"/>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363</v>
      </c>
      <c r="F662" s="345"/>
      <c r="G662" s="346"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517</v>
      </c>
      <c r="AJ662" s="219"/>
      <c r="AK662" s="219"/>
      <c r="AL662" s="161"/>
      <c r="AM662" s="219" t="s">
        <v>509</v>
      </c>
      <c r="AN662" s="219"/>
      <c r="AO662" s="219"/>
      <c r="AP662" s="161"/>
      <c r="AQ662" s="161" t="s">
        <v>354</v>
      </c>
      <c r="AR662" s="132"/>
      <c r="AS662" s="132"/>
      <c r="AT662" s="133"/>
      <c r="AU662" s="138" t="s">
        <v>253</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3"/>
      <c r="AR663" s="202"/>
      <c r="AS663" s="135" t="s">
        <v>355</v>
      </c>
      <c r="AT663" s="136"/>
      <c r="AU663" s="202"/>
      <c r="AV663" s="202"/>
      <c r="AW663" s="135" t="s">
        <v>300</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2" t="s">
        <v>301</v>
      </c>
      <c r="AC666" s="582"/>
      <c r="AD666" s="582"/>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363</v>
      </c>
      <c r="F667" s="345"/>
      <c r="G667" s="346"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517</v>
      </c>
      <c r="AJ667" s="219"/>
      <c r="AK667" s="219"/>
      <c r="AL667" s="161"/>
      <c r="AM667" s="219" t="s">
        <v>509</v>
      </c>
      <c r="AN667" s="219"/>
      <c r="AO667" s="219"/>
      <c r="AP667" s="161"/>
      <c r="AQ667" s="161" t="s">
        <v>354</v>
      </c>
      <c r="AR667" s="132"/>
      <c r="AS667" s="132"/>
      <c r="AT667" s="133"/>
      <c r="AU667" s="138" t="s">
        <v>253</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3"/>
      <c r="AR668" s="202"/>
      <c r="AS668" s="135" t="s">
        <v>355</v>
      </c>
      <c r="AT668" s="136"/>
      <c r="AU668" s="202"/>
      <c r="AV668" s="202"/>
      <c r="AW668" s="135" t="s">
        <v>300</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2" t="s">
        <v>301</v>
      </c>
      <c r="AC671" s="582"/>
      <c r="AD671" s="582"/>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364</v>
      </c>
      <c r="F672" s="345"/>
      <c r="G672" s="346"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518</v>
      </c>
      <c r="AJ672" s="219"/>
      <c r="AK672" s="219"/>
      <c r="AL672" s="161"/>
      <c r="AM672" s="219" t="s">
        <v>509</v>
      </c>
      <c r="AN672" s="219"/>
      <c r="AO672" s="219"/>
      <c r="AP672" s="161"/>
      <c r="AQ672" s="161" t="s">
        <v>354</v>
      </c>
      <c r="AR672" s="132"/>
      <c r="AS672" s="132"/>
      <c r="AT672" s="133"/>
      <c r="AU672" s="138" t="s">
        <v>253</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3"/>
      <c r="AR673" s="202"/>
      <c r="AS673" s="135" t="s">
        <v>355</v>
      </c>
      <c r="AT673" s="136"/>
      <c r="AU673" s="202"/>
      <c r="AV673" s="202"/>
      <c r="AW673" s="135" t="s">
        <v>300</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2" t="s">
        <v>14</v>
      </c>
      <c r="AC676" s="582"/>
      <c r="AD676" s="582"/>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364</v>
      </c>
      <c r="F677" s="345"/>
      <c r="G677" s="346"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517</v>
      </c>
      <c r="AJ677" s="219"/>
      <c r="AK677" s="219"/>
      <c r="AL677" s="161"/>
      <c r="AM677" s="219" t="s">
        <v>515</v>
      </c>
      <c r="AN677" s="219"/>
      <c r="AO677" s="219"/>
      <c r="AP677" s="161"/>
      <c r="AQ677" s="161" t="s">
        <v>354</v>
      </c>
      <c r="AR677" s="132"/>
      <c r="AS677" s="132"/>
      <c r="AT677" s="133"/>
      <c r="AU677" s="138" t="s">
        <v>253</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3"/>
      <c r="AR678" s="202"/>
      <c r="AS678" s="135" t="s">
        <v>355</v>
      </c>
      <c r="AT678" s="136"/>
      <c r="AU678" s="202"/>
      <c r="AV678" s="202"/>
      <c r="AW678" s="135" t="s">
        <v>300</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2" t="s">
        <v>14</v>
      </c>
      <c r="AC681" s="582"/>
      <c r="AD681" s="582"/>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364</v>
      </c>
      <c r="F682" s="345"/>
      <c r="G682" s="346"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518</v>
      </c>
      <c r="AJ682" s="219"/>
      <c r="AK682" s="219"/>
      <c r="AL682" s="161"/>
      <c r="AM682" s="219" t="s">
        <v>513</v>
      </c>
      <c r="AN682" s="219"/>
      <c r="AO682" s="219"/>
      <c r="AP682" s="161"/>
      <c r="AQ682" s="161" t="s">
        <v>354</v>
      </c>
      <c r="AR682" s="132"/>
      <c r="AS682" s="132"/>
      <c r="AT682" s="133"/>
      <c r="AU682" s="138" t="s">
        <v>253</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3"/>
      <c r="AR683" s="202"/>
      <c r="AS683" s="135" t="s">
        <v>355</v>
      </c>
      <c r="AT683" s="136"/>
      <c r="AU683" s="202"/>
      <c r="AV683" s="202"/>
      <c r="AW683" s="135" t="s">
        <v>300</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2" t="s">
        <v>14</v>
      </c>
      <c r="AC686" s="582"/>
      <c r="AD686" s="582"/>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364</v>
      </c>
      <c r="F687" s="345"/>
      <c r="G687" s="346"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517</v>
      </c>
      <c r="AJ687" s="219"/>
      <c r="AK687" s="219"/>
      <c r="AL687" s="161"/>
      <c r="AM687" s="219" t="s">
        <v>509</v>
      </c>
      <c r="AN687" s="219"/>
      <c r="AO687" s="219"/>
      <c r="AP687" s="161"/>
      <c r="AQ687" s="161" t="s">
        <v>354</v>
      </c>
      <c r="AR687" s="132"/>
      <c r="AS687" s="132"/>
      <c r="AT687" s="133"/>
      <c r="AU687" s="138" t="s">
        <v>253</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3"/>
      <c r="AR688" s="202"/>
      <c r="AS688" s="135" t="s">
        <v>355</v>
      </c>
      <c r="AT688" s="136"/>
      <c r="AU688" s="202"/>
      <c r="AV688" s="202"/>
      <c r="AW688" s="135" t="s">
        <v>300</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2" t="s">
        <v>14</v>
      </c>
      <c r="AC691" s="582"/>
      <c r="AD691" s="582"/>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364</v>
      </c>
      <c r="F692" s="345"/>
      <c r="G692" s="346"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517</v>
      </c>
      <c r="AJ692" s="219"/>
      <c r="AK692" s="219"/>
      <c r="AL692" s="161"/>
      <c r="AM692" s="219" t="s">
        <v>514</v>
      </c>
      <c r="AN692" s="219"/>
      <c r="AO692" s="219"/>
      <c r="AP692" s="161"/>
      <c r="AQ692" s="161" t="s">
        <v>354</v>
      </c>
      <c r="AR692" s="132"/>
      <c r="AS692" s="132"/>
      <c r="AT692" s="133"/>
      <c r="AU692" s="138" t="s">
        <v>253</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3"/>
      <c r="AR693" s="202"/>
      <c r="AS693" s="135" t="s">
        <v>355</v>
      </c>
      <c r="AT693" s="136"/>
      <c r="AU693" s="202"/>
      <c r="AV693" s="202"/>
      <c r="AW693" s="135" t="s">
        <v>300</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2" t="s">
        <v>14</v>
      </c>
      <c r="AC696" s="582"/>
      <c r="AD696" s="582"/>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558</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5"/>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7" t="s">
        <v>31</v>
      </c>
      <c r="AH701" s="384"/>
      <c r="AI701" s="384"/>
      <c r="AJ701" s="384"/>
      <c r="AK701" s="384"/>
      <c r="AL701" s="384"/>
      <c r="AM701" s="384"/>
      <c r="AN701" s="384"/>
      <c r="AO701" s="384"/>
      <c r="AP701" s="384"/>
      <c r="AQ701" s="384"/>
      <c r="AR701" s="384"/>
      <c r="AS701" s="384"/>
      <c r="AT701" s="384"/>
      <c r="AU701" s="384"/>
      <c r="AV701" s="384"/>
      <c r="AW701" s="384"/>
      <c r="AX701" s="828"/>
    </row>
    <row r="702" spans="1:50" ht="84"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7" t="s">
        <v>563</v>
      </c>
      <c r="AE702" s="348"/>
      <c r="AF702" s="348"/>
      <c r="AG702" s="387" t="s">
        <v>697</v>
      </c>
      <c r="AH702" s="388"/>
      <c r="AI702" s="388"/>
      <c r="AJ702" s="388"/>
      <c r="AK702" s="388"/>
      <c r="AL702" s="388"/>
      <c r="AM702" s="388"/>
      <c r="AN702" s="388"/>
      <c r="AO702" s="388"/>
      <c r="AP702" s="388"/>
      <c r="AQ702" s="388"/>
      <c r="AR702" s="388"/>
      <c r="AS702" s="388"/>
      <c r="AT702" s="388"/>
      <c r="AU702" s="388"/>
      <c r="AV702" s="388"/>
      <c r="AW702" s="388"/>
      <c r="AX702" s="389"/>
    </row>
    <row r="703" spans="1:50" ht="84"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4"/>
      <c r="AD703" s="347" t="s">
        <v>563</v>
      </c>
      <c r="AE703" s="348"/>
      <c r="AF703" s="348"/>
      <c r="AG703" s="103" t="s">
        <v>693</v>
      </c>
      <c r="AH703" s="104"/>
      <c r="AI703" s="104"/>
      <c r="AJ703" s="104"/>
      <c r="AK703" s="104"/>
      <c r="AL703" s="104"/>
      <c r="AM703" s="104"/>
      <c r="AN703" s="104"/>
      <c r="AO703" s="104"/>
      <c r="AP703" s="104"/>
      <c r="AQ703" s="104"/>
      <c r="AR703" s="104"/>
      <c r="AS703" s="104"/>
      <c r="AT703" s="104"/>
      <c r="AU703" s="104"/>
      <c r="AV703" s="104"/>
      <c r="AW703" s="104"/>
      <c r="AX703" s="105"/>
    </row>
    <row r="704" spans="1:50" ht="84"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563</v>
      </c>
      <c r="AE704" s="786"/>
      <c r="AF704" s="786"/>
      <c r="AG704" s="169" t="s">
        <v>613</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563</v>
      </c>
      <c r="AE705" s="718"/>
      <c r="AF705" s="718"/>
      <c r="AG705" s="127" t="s">
        <v>616</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5"/>
      <c r="B706" s="646"/>
      <c r="C706" s="797"/>
      <c r="D706" s="798"/>
      <c r="E706" s="733" t="s">
        <v>496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0" t="s">
        <v>614</v>
      </c>
      <c r="AE706" s="331"/>
      <c r="AF706" s="666"/>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5"/>
      <c r="B707" s="646"/>
      <c r="C707" s="799"/>
      <c r="D707" s="800"/>
      <c r="E707" s="736" t="s">
        <v>437</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615</v>
      </c>
      <c r="AE707" s="839"/>
      <c r="AF707" s="839"/>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617</v>
      </c>
      <c r="AE708" s="608"/>
      <c r="AF708" s="608"/>
      <c r="AG708" s="745" t="s">
        <v>618</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563</v>
      </c>
      <c r="AE709" s="331"/>
      <c r="AF709" s="331"/>
      <c r="AG709" s="103" t="s">
        <v>619</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5"/>
      <c r="B710" s="647"/>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617</v>
      </c>
      <c r="AE710" s="331"/>
      <c r="AF710" s="331"/>
      <c r="AG710" s="103" t="s">
        <v>620</v>
      </c>
      <c r="AH710" s="104"/>
      <c r="AI710" s="104"/>
      <c r="AJ710" s="104"/>
      <c r="AK710" s="104"/>
      <c r="AL710" s="104"/>
      <c r="AM710" s="104"/>
      <c r="AN710" s="104"/>
      <c r="AO710" s="104"/>
      <c r="AP710" s="104"/>
      <c r="AQ710" s="104"/>
      <c r="AR710" s="104"/>
      <c r="AS710" s="104"/>
      <c r="AT710" s="104"/>
      <c r="AU710" s="104"/>
      <c r="AV710" s="104"/>
      <c r="AW710" s="104"/>
      <c r="AX710" s="105"/>
    </row>
    <row r="711" spans="1:50" ht="35.25" customHeight="1" x14ac:dyDescent="0.15">
      <c r="A711" s="645"/>
      <c r="B711" s="647"/>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6"/>
      <c r="AD711" s="330" t="s">
        <v>563</v>
      </c>
      <c r="AE711" s="331"/>
      <c r="AF711" s="331"/>
      <c r="AG711" s="103" t="s">
        <v>692</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5"/>
      <c r="B712" s="647"/>
      <c r="C712" s="393" t="s">
        <v>465</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6"/>
      <c r="AD712" s="785" t="s">
        <v>617</v>
      </c>
      <c r="AE712" s="786"/>
      <c r="AF712" s="786"/>
      <c r="AG712" s="813" t="s">
        <v>621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466</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30" t="s">
        <v>617</v>
      </c>
      <c r="AE713" s="331"/>
      <c r="AF713" s="666"/>
      <c r="AG713" s="103" t="s">
        <v>622</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8"/>
      <c r="B714" s="649"/>
      <c r="C714" s="650" t="s">
        <v>442</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617</v>
      </c>
      <c r="AE714" s="811"/>
      <c r="AF714" s="812"/>
      <c r="AG714" s="739" t="s">
        <v>621</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443</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563</v>
      </c>
      <c r="AE715" s="608"/>
      <c r="AF715" s="659"/>
      <c r="AG715" s="745" t="s">
        <v>623</v>
      </c>
      <c r="AH715" s="746"/>
      <c r="AI715" s="746"/>
      <c r="AJ715" s="746"/>
      <c r="AK715" s="746"/>
      <c r="AL715" s="746"/>
      <c r="AM715" s="746"/>
      <c r="AN715" s="746"/>
      <c r="AO715" s="746"/>
      <c r="AP715" s="746"/>
      <c r="AQ715" s="746"/>
      <c r="AR715" s="746"/>
      <c r="AS715" s="746"/>
      <c r="AT715" s="746"/>
      <c r="AU715" s="746"/>
      <c r="AV715" s="746"/>
      <c r="AW715" s="746"/>
      <c r="AX715" s="747"/>
    </row>
    <row r="716" spans="1:50" ht="93.7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563</v>
      </c>
      <c r="AE716" s="630"/>
      <c r="AF716" s="630"/>
      <c r="AG716" s="103" t="s">
        <v>624</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5"/>
      <c r="B717" s="647"/>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563</v>
      </c>
      <c r="AE717" s="331"/>
      <c r="AF717" s="331"/>
      <c r="AG717" s="103" t="s">
        <v>625</v>
      </c>
      <c r="AH717" s="104"/>
      <c r="AI717" s="104"/>
      <c r="AJ717" s="104"/>
      <c r="AK717" s="104"/>
      <c r="AL717" s="104"/>
      <c r="AM717" s="104"/>
      <c r="AN717" s="104"/>
      <c r="AO717" s="104"/>
      <c r="AP717" s="104"/>
      <c r="AQ717" s="104"/>
      <c r="AR717" s="104"/>
      <c r="AS717" s="104"/>
      <c r="AT717" s="104"/>
      <c r="AU717" s="104"/>
      <c r="AV717" s="104"/>
      <c r="AW717" s="104"/>
      <c r="AX717" s="105"/>
    </row>
    <row r="718" spans="1:50" ht="67.5" customHeight="1" x14ac:dyDescent="0.15">
      <c r="A718" s="648"/>
      <c r="B718" s="649"/>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t="s">
        <v>563</v>
      </c>
      <c r="AE718" s="331"/>
      <c r="AF718" s="331"/>
      <c r="AG718" s="129" t="s">
        <v>626</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563</v>
      </c>
      <c r="AE719" s="608"/>
      <c r="AF719" s="608"/>
      <c r="AG719" s="127" t="s">
        <v>685</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1"/>
      <c r="B720" s="782"/>
      <c r="C720" s="304" t="s">
        <v>458</v>
      </c>
      <c r="D720" s="302"/>
      <c r="E720" s="302"/>
      <c r="F720" s="305"/>
      <c r="G720" s="301" t="s">
        <v>459</v>
      </c>
      <c r="H720" s="302"/>
      <c r="I720" s="302"/>
      <c r="J720" s="302"/>
      <c r="K720" s="302"/>
      <c r="L720" s="302"/>
      <c r="M720" s="302"/>
      <c r="N720" s="301" t="s">
        <v>462</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31.5" customHeight="1" x14ac:dyDescent="0.15">
      <c r="A721" s="781"/>
      <c r="B721" s="782"/>
      <c r="C721" s="298" t="s">
        <v>559</v>
      </c>
      <c r="D721" s="299"/>
      <c r="E721" s="299"/>
      <c r="F721" s="300"/>
      <c r="G721" s="289"/>
      <c r="H721" s="290"/>
      <c r="I721" s="83" t="str">
        <f>IF(OR(G721="　", G721=""), "", "-")</f>
        <v/>
      </c>
      <c r="J721" s="293">
        <v>745</v>
      </c>
      <c r="K721" s="293"/>
      <c r="L721" s="83" t="str">
        <f>IF(M721="","","-")</f>
        <v/>
      </c>
      <c r="M721" s="84"/>
      <c r="N721" s="306" t="s">
        <v>627</v>
      </c>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31.5" customHeight="1" x14ac:dyDescent="0.15">
      <c r="A722" s="781"/>
      <c r="B722" s="782"/>
      <c r="C722" s="298" t="s">
        <v>559</v>
      </c>
      <c r="D722" s="299"/>
      <c r="E722" s="299"/>
      <c r="F722" s="300"/>
      <c r="G722" s="289"/>
      <c r="H722" s="290"/>
      <c r="I722" s="83" t="str">
        <f t="shared" ref="I722:I725" si="4">IF(OR(G722="　", G722=""), "", "-")</f>
        <v/>
      </c>
      <c r="J722" s="293">
        <v>747</v>
      </c>
      <c r="K722" s="293"/>
      <c r="L722" s="83" t="str">
        <f t="shared" ref="L722:L725" si="5">IF(M722="","","-")</f>
        <v/>
      </c>
      <c r="M722" s="84"/>
      <c r="N722" s="306" t="s">
        <v>628</v>
      </c>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31.5" customHeight="1" x14ac:dyDescent="0.15">
      <c r="A723" s="781"/>
      <c r="B723" s="782"/>
      <c r="C723" s="298" t="s">
        <v>559</v>
      </c>
      <c r="D723" s="299"/>
      <c r="E723" s="299"/>
      <c r="F723" s="300"/>
      <c r="G723" s="289"/>
      <c r="H723" s="290"/>
      <c r="I723" s="83" t="str">
        <f t="shared" si="4"/>
        <v/>
      </c>
      <c r="J723" s="293">
        <v>750</v>
      </c>
      <c r="K723" s="293"/>
      <c r="L723" s="83" t="str">
        <f t="shared" si="5"/>
        <v/>
      </c>
      <c r="M723" s="84"/>
      <c r="N723" s="306" t="s">
        <v>629</v>
      </c>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81"/>
      <c r="B724" s="782"/>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hidden="1" customHeight="1" x14ac:dyDescent="0.15">
      <c r="A725" s="783"/>
      <c r="B725" s="784"/>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3" t="s">
        <v>48</v>
      </c>
      <c r="B726" s="805"/>
      <c r="C726" s="818" t="s">
        <v>53</v>
      </c>
      <c r="D726" s="840"/>
      <c r="E726" s="840"/>
      <c r="F726" s="841"/>
      <c r="G726" s="580" t="s">
        <v>630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631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701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256</v>
      </c>
      <c r="B731" s="803"/>
      <c r="C731" s="803"/>
      <c r="D731" s="803"/>
      <c r="E731" s="804"/>
      <c r="F731" s="732" t="s">
        <v>702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500</v>
      </c>
      <c r="B733" s="677"/>
      <c r="C733" s="677"/>
      <c r="D733" s="677"/>
      <c r="E733" s="678"/>
      <c r="F733" s="640" t="s">
        <v>710</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471</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539</v>
      </c>
      <c r="B737" s="212"/>
      <c r="C737" s="212"/>
      <c r="D737" s="213"/>
      <c r="E737" s="993" t="s">
        <v>632</v>
      </c>
      <c r="F737" s="993"/>
      <c r="G737" s="993"/>
      <c r="H737" s="993"/>
      <c r="I737" s="993"/>
      <c r="J737" s="993"/>
      <c r="K737" s="993"/>
      <c r="L737" s="993"/>
      <c r="M737" s="993"/>
      <c r="N737" s="367" t="s">
        <v>532</v>
      </c>
      <c r="O737" s="367"/>
      <c r="P737" s="367"/>
      <c r="Q737" s="367"/>
      <c r="R737" s="993" t="s">
        <v>633</v>
      </c>
      <c r="S737" s="993"/>
      <c r="T737" s="993"/>
      <c r="U737" s="993"/>
      <c r="V737" s="993"/>
      <c r="W737" s="993"/>
      <c r="X737" s="993"/>
      <c r="Y737" s="993"/>
      <c r="Z737" s="993"/>
      <c r="AA737" s="367" t="s">
        <v>531</v>
      </c>
      <c r="AB737" s="367"/>
      <c r="AC737" s="367"/>
      <c r="AD737" s="367"/>
      <c r="AE737" s="993" t="s">
        <v>634</v>
      </c>
      <c r="AF737" s="993"/>
      <c r="AG737" s="993"/>
      <c r="AH737" s="993"/>
      <c r="AI737" s="993"/>
      <c r="AJ737" s="993"/>
      <c r="AK737" s="993"/>
      <c r="AL737" s="993"/>
      <c r="AM737" s="993"/>
      <c r="AN737" s="367" t="s">
        <v>530</v>
      </c>
      <c r="AO737" s="367"/>
      <c r="AP737" s="367"/>
      <c r="AQ737" s="367"/>
      <c r="AR737" s="985" t="s">
        <v>635</v>
      </c>
      <c r="AS737" s="986"/>
      <c r="AT737" s="986"/>
      <c r="AU737" s="986"/>
      <c r="AV737" s="986"/>
      <c r="AW737" s="986"/>
      <c r="AX737" s="987"/>
      <c r="AY737" s="89"/>
      <c r="AZ737" s="89"/>
    </row>
    <row r="738" spans="1:52" ht="24.75" customHeight="1" x14ac:dyDescent="0.15">
      <c r="A738" s="994" t="s">
        <v>529</v>
      </c>
      <c r="B738" s="212"/>
      <c r="C738" s="212"/>
      <c r="D738" s="213"/>
      <c r="E738" s="993" t="s">
        <v>636</v>
      </c>
      <c r="F738" s="993"/>
      <c r="G738" s="993"/>
      <c r="H738" s="993"/>
      <c r="I738" s="993"/>
      <c r="J738" s="993"/>
      <c r="K738" s="993"/>
      <c r="L738" s="993"/>
      <c r="M738" s="993"/>
      <c r="N738" s="367" t="s">
        <v>528</v>
      </c>
      <c r="O738" s="367"/>
      <c r="P738" s="367"/>
      <c r="Q738" s="367"/>
      <c r="R738" s="993" t="s">
        <v>637</v>
      </c>
      <c r="S738" s="993"/>
      <c r="T738" s="993"/>
      <c r="U738" s="993"/>
      <c r="V738" s="993"/>
      <c r="W738" s="993"/>
      <c r="X738" s="993"/>
      <c r="Y738" s="993"/>
      <c r="Z738" s="993"/>
      <c r="AA738" s="367" t="s">
        <v>527</v>
      </c>
      <c r="AB738" s="367"/>
      <c r="AC738" s="367"/>
      <c r="AD738" s="367"/>
      <c r="AE738" s="993" t="s">
        <v>638</v>
      </c>
      <c r="AF738" s="993"/>
      <c r="AG738" s="993"/>
      <c r="AH738" s="993"/>
      <c r="AI738" s="993"/>
      <c r="AJ738" s="993"/>
      <c r="AK738" s="993"/>
      <c r="AL738" s="993"/>
      <c r="AM738" s="993"/>
      <c r="AN738" s="367" t="s">
        <v>523</v>
      </c>
      <c r="AO738" s="367"/>
      <c r="AP738" s="367"/>
      <c r="AQ738" s="367"/>
      <c r="AR738" s="985" t="s">
        <v>639</v>
      </c>
      <c r="AS738" s="986"/>
      <c r="AT738" s="986"/>
      <c r="AU738" s="986"/>
      <c r="AV738" s="986"/>
      <c r="AW738" s="986"/>
      <c r="AX738" s="987"/>
    </row>
    <row r="739" spans="1:52" ht="24.75" customHeight="1" thickBot="1" x14ac:dyDescent="0.2">
      <c r="A739" s="995" t="s">
        <v>519</v>
      </c>
      <c r="B739" s="996"/>
      <c r="C739" s="996"/>
      <c r="D739" s="997"/>
      <c r="E739" s="998" t="s">
        <v>559</v>
      </c>
      <c r="F739" s="988"/>
      <c r="G739" s="988"/>
      <c r="H739" s="93" t="str">
        <f>IF(E739="", "", "(")</f>
        <v>(</v>
      </c>
      <c r="I739" s="988"/>
      <c r="J739" s="988"/>
      <c r="K739" s="93" t="str">
        <f>IF(OR(I739="　", I739=""), "", "-")</f>
        <v/>
      </c>
      <c r="L739" s="989">
        <v>733</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499</v>
      </c>
      <c r="B740" s="618"/>
      <c r="C740" s="618"/>
      <c r="D740" s="618"/>
      <c r="E740" s="618"/>
      <c r="F740" s="619"/>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7.25" customHeight="1" x14ac:dyDescent="0.15">
      <c r="A741" s="617"/>
      <c r="B741" s="618"/>
      <c r="C741" s="618"/>
      <c r="D741" s="618"/>
      <c r="E741" s="618"/>
      <c r="F741" s="619"/>
      <c r="G741" s="46"/>
      <c r="H741" s="101"/>
      <c r="I741" s="101"/>
      <c r="J741" s="47"/>
      <c r="K741" s="102"/>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7.25" customHeight="1" x14ac:dyDescent="0.15">
      <c r="A742" s="617"/>
      <c r="B742" s="618"/>
      <c r="C742" s="618"/>
      <c r="D742" s="618"/>
      <c r="E742" s="618"/>
      <c r="F742" s="619"/>
      <c r="G742" s="46"/>
      <c r="H742" s="47"/>
      <c r="I742" s="47"/>
      <c r="J742" s="47"/>
      <c r="K742" s="47"/>
      <c r="L742" s="47"/>
      <c r="M742" s="47"/>
      <c r="N742" s="47"/>
      <c r="O742" s="47"/>
      <c r="P742" s="47" t="s">
        <v>640</v>
      </c>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1.2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501</v>
      </c>
      <c r="B779" s="632"/>
      <c r="C779" s="632"/>
      <c r="D779" s="632"/>
      <c r="E779" s="632"/>
      <c r="F779" s="633"/>
      <c r="G779" s="598" t="s">
        <v>641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667</v>
      </c>
      <c r="H781" s="674"/>
      <c r="I781" s="674"/>
      <c r="J781" s="674"/>
      <c r="K781" s="675"/>
      <c r="L781" s="667" t="s">
        <v>669</v>
      </c>
      <c r="M781" s="668"/>
      <c r="N781" s="668"/>
      <c r="O781" s="668"/>
      <c r="P781" s="668"/>
      <c r="Q781" s="668"/>
      <c r="R781" s="668"/>
      <c r="S781" s="668"/>
      <c r="T781" s="668"/>
      <c r="U781" s="668"/>
      <c r="V781" s="668"/>
      <c r="W781" s="668"/>
      <c r="X781" s="669"/>
      <c r="Y781" s="390">
        <v>29</v>
      </c>
      <c r="Z781" s="391"/>
      <c r="AA781" s="391"/>
      <c r="AB781" s="808"/>
      <c r="AC781" s="673" t="s">
        <v>668</v>
      </c>
      <c r="AD781" s="674"/>
      <c r="AE781" s="674"/>
      <c r="AF781" s="674"/>
      <c r="AG781" s="675"/>
      <c r="AH781" s="667" t="s">
        <v>670</v>
      </c>
      <c r="AI781" s="668"/>
      <c r="AJ781" s="668"/>
      <c r="AK781" s="668"/>
      <c r="AL781" s="668"/>
      <c r="AM781" s="668"/>
      <c r="AN781" s="668"/>
      <c r="AO781" s="668"/>
      <c r="AP781" s="668"/>
      <c r="AQ781" s="668"/>
      <c r="AR781" s="668"/>
      <c r="AS781" s="668"/>
      <c r="AT781" s="669"/>
      <c r="AU781" s="390">
        <v>27</v>
      </c>
      <c r="AV781" s="391"/>
      <c r="AW781" s="391"/>
      <c r="AX781" s="392"/>
    </row>
    <row r="782" spans="1:50" ht="24.75" customHeight="1" x14ac:dyDescent="0.15">
      <c r="A782" s="634"/>
      <c r="B782" s="635"/>
      <c r="C782" s="635"/>
      <c r="D782" s="635"/>
      <c r="E782" s="635"/>
      <c r="F782" s="636"/>
      <c r="G782" s="609" t="s">
        <v>668</v>
      </c>
      <c r="H782" s="610"/>
      <c r="I782" s="610"/>
      <c r="J782" s="610"/>
      <c r="K782" s="611"/>
      <c r="L782" s="601" t="s">
        <v>670</v>
      </c>
      <c r="M782" s="602"/>
      <c r="N782" s="602"/>
      <c r="O782" s="602"/>
      <c r="P782" s="602"/>
      <c r="Q782" s="602"/>
      <c r="R782" s="602"/>
      <c r="S782" s="602"/>
      <c r="T782" s="602"/>
      <c r="U782" s="602"/>
      <c r="V782" s="602"/>
      <c r="W782" s="602"/>
      <c r="X782" s="603"/>
      <c r="Y782" s="604">
        <v>21</v>
      </c>
      <c r="Z782" s="605"/>
      <c r="AA782" s="605"/>
      <c r="AB782" s="615"/>
      <c r="AC782" s="609" t="s">
        <v>671</v>
      </c>
      <c r="AD782" s="610"/>
      <c r="AE782" s="610"/>
      <c r="AF782" s="610"/>
      <c r="AG782" s="611"/>
      <c r="AH782" s="601" t="s">
        <v>672</v>
      </c>
      <c r="AI782" s="602"/>
      <c r="AJ782" s="602"/>
      <c r="AK782" s="602"/>
      <c r="AL782" s="602"/>
      <c r="AM782" s="602"/>
      <c r="AN782" s="602"/>
      <c r="AO782" s="602"/>
      <c r="AP782" s="602"/>
      <c r="AQ782" s="602"/>
      <c r="AR782" s="602"/>
      <c r="AS782" s="602"/>
      <c r="AT782" s="603"/>
      <c r="AU782" s="604">
        <v>15</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t="s">
        <v>667</v>
      </c>
      <c r="AD783" s="610"/>
      <c r="AE783" s="610"/>
      <c r="AF783" s="610"/>
      <c r="AG783" s="611"/>
      <c r="AH783" s="601" t="s">
        <v>673</v>
      </c>
      <c r="AI783" s="602"/>
      <c r="AJ783" s="602"/>
      <c r="AK783" s="602"/>
      <c r="AL783" s="602"/>
      <c r="AM783" s="602"/>
      <c r="AN783" s="602"/>
      <c r="AO783" s="602"/>
      <c r="AP783" s="602"/>
      <c r="AQ783" s="602"/>
      <c r="AR783" s="602"/>
      <c r="AS783" s="602"/>
      <c r="AT783" s="603"/>
      <c r="AU783" s="604">
        <v>10</v>
      </c>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50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52</v>
      </c>
      <c r="AV791" s="835"/>
      <c r="AW791" s="835"/>
      <c r="AX791" s="837"/>
    </row>
    <row r="792" spans="1:50" ht="24.75" customHeight="1" x14ac:dyDescent="0.15">
      <c r="A792" s="634"/>
      <c r="B792" s="635"/>
      <c r="C792" s="635"/>
      <c r="D792" s="635"/>
      <c r="E792" s="635"/>
      <c r="F792" s="636"/>
      <c r="G792" s="598" t="s">
        <v>643</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644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667</v>
      </c>
      <c r="H794" s="674"/>
      <c r="I794" s="674"/>
      <c r="J794" s="674"/>
      <c r="K794" s="675"/>
      <c r="L794" s="667" t="s">
        <v>674</v>
      </c>
      <c r="M794" s="668"/>
      <c r="N794" s="668"/>
      <c r="O794" s="668"/>
      <c r="P794" s="668"/>
      <c r="Q794" s="668"/>
      <c r="R794" s="668"/>
      <c r="S794" s="668"/>
      <c r="T794" s="668"/>
      <c r="U794" s="668"/>
      <c r="V794" s="668"/>
      <c r="W794" s="668"/>
      <c r="X794" s="669"/>
      <c r="Y794" s="390">
        <v>24</v>
      </c>
      <c r="Z794" s="391"/>
      <c r="AA794" s="391"/>
      <c r="AB794" s="808"/>
      <c r="AC794" s="673" t="s">
        <v>676</v>
      </c>
      <c r="AD794" s="674"/>
      <c r="AE794" s="674"/>
      <c r="AF794" s="674"/>
      <c r="AG794" s="675"/>
      <c r="AH794" s="667" t="s">
        <v>679</v>
      </c>
      <c r="AI794" s="668"/>
      <c r="AJ794" s="668"/>
      <c r="AK794" s="668"/>
      <c r="AL794" s="668"/>
      <c r="AM794" s="668"/>
      <c r="AN794" s="668"/>
      <c r="AO794" s="668"/>
      <c r="AP794" s="668"/>
      <c r="AQ794" s="668"/>
      <c r="AR794" s="668"/>
      <c r="AS794" s="668"/>
      <c r="AT794" s="669"/>
      <c r="AU794" s="390">
        <v>48</v>
      </c>
      <c r="AV794" s="391"/>
      <c r="AW794" s="391"/>
      <c r="AX794" s="392"/>
    </row>
    <row r="795" spans="1:50" ht="24.75" customHeight="1" x14ac:dyDescent="0.15">
      <c r="A795" s="634"/>
      <c r="B795" s="635"/>
      <c r="C795" s="635"/>
      <c r="D795" s="635"/>
      <c r="E795" s="635"/>
      <c r="F795" s="636"/>
      <c r="G795" s="609" t="s">
        <v>668</v>
      </c>
      <c r="H795" s="610"/>
      <c r="I795" s="610"/>
      <c r="J795" s="610"/>
      <c r="K795" s="611"/>
      <c r="L795" s="601" t="s">
        <v>670</v>
      </c>
      <c r="M795" s="602"/>
      <c r="N795" s="602"/>
      <c r="O795" s="602"/>
      <c r="P795" s="602"/>
      <c r="Q795" s="602"/>
      <c r="R795" s="602"/>
      <c r="S795" s="602"/>
      <c r="T795" s="602"/>
      <c r="U795" s="602"/>
      <c r="V795" s="602"/>
      <c r="W795" s="602"/>
      <c r="X795" s="603"/>
      <c r="Y795" s="604">
        <v>17</v>
      </c>
      <c r="Z795" s="605"/>
      <c r="AA795" s="605"/>
      <c r="AB795" s="615"/>
      <c r="AC795" s="609" t="s">
        <v>677</v>
      </c>
      <c r="AD795" s="610"/>
      <c r="AE795" s="610"/>
      <c r="AF795" s="610"/>
      <c r="AG795" s="611"/>
      <c r="AH795" s="601" t="s">
        <v>680</v>
      </c>
      <c r="AI795" s="602"/>
      <c r="AJ795" s="602"/>
      <c r="AK795" s="602"/>
      <c r="AL795" s="602"/>
      <c r="AM795" s="602"/>
      <c r="AN795" s="602"/>
      <c r="AO795" s="602"/>
      <c r="AP795" s="602"/>
      <c r="AQ795" s="602"/>
      <c r="AR795" s="602"/>
      <c r="AS795" s="602"/>
      <c r="AT795" s="603"/>
      <c r="AU795" s="604">
        <v>40</v>
      </c>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t="s">
        <v>678</v>
      </c>
      <c r="AD796" s="610"/>
      <c r="AE796" s="610"/>
      <c r="AF796" s="610"/>
      <c r="AG796" s="611"/>
      <c r="AH796" s="601" t="s">
        <v>681</v>
      </c>
      <c r="AI796" s="602"/>
      <c r="AJ796" s="602"/>
      <c r="AK796" s="602"/>
      <c r="AL796" s="602"/>
      <c r="AM796" s="602"/>
      <c r="AN796" s="602"/>
      <c r="AO796" s="602"/>
      <c r="AP796" s="602"/>
      <c r="AQ796" s="602"/>
      <c r="AR796" s="602"/>
      <c r="AS796" s="602"/>
      <c r="AT796" s="603"/>
      <c r="AU796" s="604">
        <v>2</v>
      </c>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41</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90</v>
      </c>
      <c r="AV804" s="835"/>
      <c r="AW804" s="835"/>
      <c r="AX804" s="837"/>
    </row>
    <row r="805" spans="1:50" ht="24.75" customHeight="1" x14ac:dyDescent="0.15">
      <c r="A805" s="634"/>
      <c r="B805" s="635"/>
      <c r="C805" s="635"/>
      <c r="D805" s="635"/>
      <c r="E805" s="635"/>
      <c r="F805" s="636"/>
      <c r="G805" s="598" t="s">
        <v>645</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646</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4"/>
      <c r="B807" s="635"/>
      <c r="C807" s="635"/>
      <c r="D807" s="635"/>
      <c r="E807" s="635"/>
      <c r="F807" s="636"/>
      <c r="G807" s="673" t="s">
        <v>686</v>
      </c>
      <c r="H807" s="674"/>
      <c r="I807" s="674"/>
      <c r="J807" s="674"/>
      <c r="K807" s="675"/>
      <c r="L807" s="667" t="s">
        <v>670</v>
      </c>
      <c r="M807" s="668"/>
      <c r="N807" s="668"/>
      <c r="O807" s="668"/>
      <c r="P807" s="668"/>
      <c r="Q807" s="668"/>
      <c r="R807" s="668"/>
      <c r="S807" s="668"/>
      <c r="T807" s="668"/>
      <c r="U807" s="668"/>
      <c r="V807" s="668"/>
      <c r="W807" s="668"/>
      <c r="X807" s="669"/>
      <c r="Y807" s="390">
        <v>5</v>
      </c>
      <c r="Z807" s="391"/>
      <c r="AA807" s="391"/>
      <c r="AB807" s="808"/>
      <c r="AC807" s="673" t="s">
        <v>677</v>
      </c>
      <c r="AD807" s="674"/>
      <c r="AE807" s="674"/>
      <c r="AF807" s="674"/>
      <c r="AG807" s="675"/>
      <c r="AH807" s="667" t="s">
        <v>680</v>
      </c>
      <c r="AI807" s="668"/>
      <c r="AJ807" s="668"/>
      <c r="AK807" s="668"/>
      <c r="AL807" s="668"/>
      <c r="AM807" s="668"/>
      <c r="AN807" s="668"/>
      <c r="AO807" s="668"/>
      <c r="AP807" s="668"/>
      <c r="AQ807" s="668"/>
      <c r="AR807" s="668"/>
      <c r="AS807" s="668"/>
      <c r="AT807" s="669"/>
      <c r="AU807" s="390">
        <v>13</v>
      </c>
      <c r="AV807" s="391"/>
      <c r="AW807" s="391"/>
      <c r="AX807" s="392"/>
    </row>
    <row r="808" spans="1:50" ht="24.75" customHeight="1" x14ac:dyDescent="0.15">
      <c r="A808" s="634"/>
      <c r="B808" s="635"/>
      <c r="C808" s="635"/>
      <c r="D808" s="635"/>
      <c r="E808" s="635"/>
      <c r="F808" s="636"/>
      <c r="G808" s="609" t="s">
        <v>667</v>
      </c>
      <c r="H808" s="610"/>
      <c r="I808" s="610"/>
      <c r="J808" s="610"/>
      <c r="K808" s="611"/>
      <c r="L808" s="601" t="s">
        <v>688</v>
      </c>
      <c r="M808" s="602"/>
      <c r="N808" s="602"/>
      <c r="O808" s="602"/>
      <c r="P808" s="602"/>
      <c r="Q808" s="602"/>
      <c r="R808" s="602"/>
      <c r="S808" s="602"/>
      <c r="T808" s="602"/>
      <c r="U808" s="602"/>
      <c r="V808" s="602"/>
      <c r="W808" s="602"/>
      <c r="X808" s="603"/>
      <c r="Y808" s="604">
        <v>2</v>
      </c>
      <c r="Z808" s="605"/>
      <c r="AA808" s="605"/>
      <c r="AB808" s="615"/>
      <c r="AC808" s="609" t="s">
        <v>676</v>
      </c>
      <c r="AD808" s="610"/>
      <c r="AE808" s="610"/>
      <c r="AF808" s="610"/>
      <c r="AG808" s="611"/>
      <c r="AH808" s="601" t="s">
        <v>682</v>
      </c>
      <c r="AI808" s="602"/>
      <c r="AJ808" s="602"/>
      <c r="AK808" s="602"/>
      <c r="AL808" s="602"/>
      <c r="AM808" s="602"/>
      <c r="AN808" s="602"/>
      <c r="AO808" s="602"/>
      <c r="AP808" s="602"/>
      <c r="AQ808" s="602"/>
      <c r="AR808" s="602"/>
      <c r="AS808" s="602"/>
      <c r="AT808" s="603"/>
      <c r="AU808" s="604">
        <v>8</v>
      </c>
      <c r="AV808" s="605"/>
      <c r="AW808" s="605"/>
      <c r="AX808" s="606"/>
    </row>
    <row r="809" spans="1:50" ht="24.75" customHeight="1" x14ac:dyDescent="0.15">
      <c r="A809" s="634"/>
      <c r="B809" s="635"/>
      <c r="C809" s="635"/>
      <c r="D809" s="635"/>
      <c r="E809" s="635"/>
      <c r="F809" s="636"/>
      <c r="G809" s="609" t="s">
        <v>687</v>
      </c>
      <c r="H809" s="610"/>
      <c r="I809" s="610"/>
      <c r="J809" s="610"/>
      <c r="K809" s="611"/>
      <c r="L809" s="601" t="s">
        <v>689</v>
      </c>
      <c r="M809" s="602"/>
      <c r="N809" s="602"/>
      <c r="O809" s="602"/>
      <c r="P809" s="602"/>
      <c r="Q809" s="602"/>
      <c r="R809" s="602"/>
      <c r="S809" s="602"/>
      <c r="T809" s="602"/>
      <c r="U809" s="602"/>
      <c r="V809" s="602"/>
      <c r="W809" s="602"/>
      <c r="X809" s="603"/>
      <c r="Y809" s="604">
        <v>1</v>
      </c>
      <c r="Z809" s="605"/>
      <c r="AA809" s="605"/>
      <c r="AB809" s="615"/>
      <c r="AC809" s="609" t="s">
        <v>678</v>
      </c>
      <c r="AD809" s="610"/>
      <c r="AE809" s="610"/>
      <c r="AF809" s="610"/>
      <c r="AG809" s="611"/>
      <c r="AH809" s="601" t="s">
        <v>683</v>
      </c>
      <c r="AI809" s="602"/>
      <c r="AJ809" s="602"/>
      <c r="AK809" s="602"/>
      <c r="AL809" s="602"/>
      <c r="AM809" s="602"/>
      <c r="AN809" s="602"/>
      <c r="AO809" s="602"/>
      <c r="AP809" s="602"/>
      <c r="AQ809" s="602"/>
      <c r="AR809" s="602"/>
      <c r="AS809" s="602"/>
      <c r="AT809" s="603"/>
      <c r="AU809" s="604">
        <v>2</v>
      </c>
      <c r="AV809" s="605"/>
      <c r="AW809" s="605"/>
      <c r="AX809" s="606"/>
    </row>
    <row r="810" spans="1:50" ht="24.75"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8</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23</v>
      </c>
      <c r="AV817" s="835"/>
      <c r="AW817" s="835"/>
      <c r="AX817" s="837"/>
    </row>
    <row r="818" spans="1:50" ht="24.75" customHeight="1" x14ac:dyDescent="0.15">
      <c r="A818" s="634"/>
      <c r="B818" s="635"/>
      <c r="C818" s="635"/>
      <c r="D818" s="635"/>
      <c r="E818" s="635"/>
      <c r="F818" s="636"/>
      <c r="G818" s="598" t="s">
        <v>647</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customHeight="1" x14ac:dyDescent="0.15">
      <c r="A820" s="634"/>
      <c r="B820" s="635"/>
      <c r="C820" s="635"/>
      <c r="D820" s="635"/>
      <c r="E820" s="635"/>
      <c r="F820" s="636"/>
      <c r="G820" s="673" t="s">
        <v>690</v>
      </c>
      <c r="H820" s="674"/>
      <c r="I820" s="674"/>
      <c r="J820" s="674"/>
      <c r="K820" s="675"/>
      <c r="L820" s="667" t="s">
        <v>689</v>
      </c>
      <c r="M820" s="668"/>
      <c r="N820" s="668"/>
      <c r="O820" s="668"/>
      <c r="P820" s="668"/>
      <c r="Q820" s="668"/>
      <c r="R820" s="668"/>
      <c r="S820" s="668"/>
      <c r="T820" s="668"/>
      <c r="U820" s="668"/>
      <c r="V820" s="668"/>
      <c r="W820" s="668"/>
      <c r="X820" s="669"/>
      <c r="Y820" s="390">
        <v>1</v>
      </c>
      <c r="Z820" s="391"/>
      <c r="AA820" s="391"/>
      <c r="AB820" s="808"/>
      <c r="AC820" s="673"/>
      <c r="AD820" s="674"/>
      <c r="AE820" s="674"/>
      <c r="AF820" s="674"/>
      <c r="AG820" s="675"/>
      <c r="AH820" s="667"/>
      <c r="AI820" s="668"/>
      <c r="AJ820" s="668"/>
      <c r="AK820" s="668"/>
      <c r="AL820" s="668"/>
      <c r="AM820" s="668"/>
      <c r="AN820" s="668"/>
      <c r="AO820" s="668"/>
      <c r="AP820" s="668"/>
      <c r="AQ820" s="668"/>
      <c r="AR820" s="668"/>
      <c r="AS820" s="668"/>
      <c r="AT820" s="669"/>
      <c r="AU820" s="390"/>
      <c r="AV820" s="391"/>
      <c r="AW820" s="391"/>
      <c r="AX820" s="392"/>
    </row>
    <row r="821" spans="1:50" ht="24.75"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1</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2" t="s">
        <v>463</v>
      </c>
      <c r="AM831" s="283"/>
      <c r="AN831" s="283"/>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5.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1" t="s">
        <v>418</v>
      </c>
      <c r="K836" s="367"/>
      <c r="L836" s="367"/>
      <c r="M836" s="367"/>
      <c r="N836" s="367"/>
      <c r="O836" s="367"/>
      <c r="P836" s="368" t="s">
        <v>366</v>
      </c>
      <c r="Q836" s="368"/>
      <c r="R836" s="368"/>
      <c r="S836" s="368"/>
      <c r="T836" s="368"/>
      <c r="U836" s="368"/>
      <c r="V836" s="368"/>
      <c r="W836" s="368"/>
      <c r="X836" s="368"/>
      <c r="Y836" s="369" t="s">
        <v>416</v>
      </c>
      <c r="Z836" s="370"/>
      <c r="AA836" s="370"/>
      <c r="AB836" s="370"/>
      <c r="AC836" s="151" t="s">
        <v>457</v>
      </c>
      <c r="AD836" s="151"/>
      <c r="AE836" s="151"/>
      <c r="AF836" s="151"/>
      <c r="AG836" s="151"/>
      <c r="AH836" s="369" t="s">
        <v>482</v>
      </c>
      <c r="AI836" s="366"/>
      <c r="AJ836" s="366"/>
      <c r="AK836" s="366"/>
      <c r="AL836" s="366" t="s">
        <v>21</v>
      </c>
      <c r="AM836" s="366"/>
      <c r="AN836" s="366"/>
      <c r="AO836" s="371"/>
      <c r="AP836" s="372" t="s">
        <v>419</v>
      </c>
      <c r="AQ836" s="372"/>
      <c r="AR836" s="372"/>
      <c r="AS836" s="372"/>
      <c r="AT836" s="372"/>
      <c r="AU836" s="372"/>
      <c r="AV836" s="372"/>
      <c r="AW836" s="372"/>
      <c r="AX836" s="372"/>
    </row>
    <row r="837" spans="1:50" ht="30" customHeight="1" x14ac:dyDescent="0.15">
      <c r="A837" s="378">
        <v>1</v>
      </c>
      <c r="B837" s="378">
        <v>1</v>
      </c>
      <c r="C837" s="363" t="s">
        <v>649</v>
      </c>
      <c r="D837" s="349"/>
      <c r="E837" s="349"/>
      <c r="F837" s="349"/>
      <c r="G837" s="349"/>
      <c r="H837" s="349"/>
      <c r="I837" s="349"/>
      <c r="J837" s="350">
        <v>9011105000974</v>
      </c>
      <c r="K837" s="351"/>
      <c r="L837" s="351"/>
      <c r="M837" s="351"/>
      <c r="N837" s="351"/>
      <c r="O837" s="351"/>
      <c r="P837" s="364" t="s">
        <v>650</v>
      </c>
      <c r="Q837" s="352"/>
      <c r="R837" s="352"/>
      <c r="S837" s="352"/>
      <c r="T837" s="352"/>
      <c r="U837" s="352"/>
      <c r="V837" s="352"/>
      <c r="W837" s="352"/>
      <c r="X837" s="352"/>
      <c r="Y837" s="353">
        <v>50</v>
      </c>
      <c r="Z837" s="354"/>
      <c r="AA837" s="354"/>
      <c r="AB837" s="355"/>
      <c r="AC837" s="365" t="s">
        <v>651</v>
      </c>
      <c r="AD837" s="373"/>
      <c r="AE837" s="373"/>
      <c r="AF837" s="373"/>
      <c r="AG837" s="373"/>
      <c r="AH837" s="374" t="s">
        <v>652</v>
      </c>
      <c r="AI837" s="375"/>
      <c r="AJ837" s="375"/>
      <c r="AK837" s="375"/>
      <c r="AL837" s="359" t="s">
        <v>652</v>
      </c>
      <c r="AM837" s="360"/>
      <c r="AN837" s="360"/>
      <c r="AO837" s="361"/>
      <c r="AP837" s="362" t="s">
        <v>653</v>
      </c>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51" t="s">
        <v>418</v>
      </c>
      <c r="K869" s="367"/>
      <c r="L869" s="367"/>
      <c r="M869" s="367"/>
      <c r="N869" s="367"/>
      <c r="O869" s="367"/>
      <c r="P869" s="368" t="s">
        <v>366</v>
      </c>
      <c r="Q869" s="368"/>
      <c r="R869" s="368"/>
      <c r="S869" s="368"/>
      <c r="T869" s="368"/>
      <c r="U869" s="368"/>
      <c r="V869" s="368"/>
      <c r="W869" s="368"/>
      <c r="X869" s="368"/>
      <c r="Y869" s="369" t="s">
        <v>416</v>
      </c>
      <c r="Z869" s="370"/>
      <c r="AA869" s="370"/>
      <c r="AB869" s="370"/>
      <c r="AC869" s="151" t="s">
        <v>457</v>
      </c>
      <c r="AD869" s="151"/>
      <c r="AE869" s="151"/>
      <c r="AF869" s="151"/>
      <c r="AG869" s="151"/>
      <c r="AH869" s="369" t="s">
        <v>482</v>
      </c>
      <c r="AI869" s="366"/>
      <c r="AJ869" s="366"/>
      <c r="AK869" s="366"/>
      <c r="AL869" s="366" t="s">
        <v>21</v>
      </c>
      <c r="AM869" s="366"/>
      <c r="AN869" s="366"/>
      <c r="AO869" s="371"/>
      <c r="AP869" s="372" t="s">
        <v>419</v>
      </c>
      <c r="AQ869" s="372"/>
      <c r="AR869" s="372"/>
      <c r="AS869" s="372"/>
      <c r="AT869" s="372"/>
      <c r="AU869" s="372"/>
      <c r="AV869" s="372"/>
      <c r="AW869" s="372"/>
      <c r="AX869" s="372"/>
    </row>
    <row r="870" spans="1:50" ht="47.25" customHeight="1" x14ac:dyDescent="0.15">
      <c r="A870" s="378">
        <v>1</v>
      </c>
      <c r="B870" s="378">
        <v>1</v>
      </c>
      <c r="C870" s="363" t="s">
        <v>654</v>
      </c>
      <c r="D870" s="349"/>
      <c r="E870" s="349"/>
      <c r="F870" s="349"/>
      <c r="G870" s="349"/>
      <c r="H870" s="349"/>
      <c r="I870" s="349"/>
      <c r="J870" s="350">
        <v>2120005002465</v>
      </c>
      <c r="K870" s="351"/>
      <c r="L870" s="351"/>
      <c r="M870" s="351"/>
      <c r="N870" s="351"/>
      <c r="O870" s="351"/>
      <c r="P870" s="364" t="s">
        <v>655</v>
      </c>
      <c r="Q870" s="352"/>
      <c r="R870" s="352"/>
      <c r="S870" s="352"/>
      <c r="T870" s="352"/>
      <c r="U870" s="352"/>
      <c r="V870" s="352"/>
      <c r="W870" s="352"/>
      <c r="X870" s="352"/>
      <c r="Y870" s="353">
        <v>52</v>
      </c>
      <c r="Z870" s="354"/>
      <c r="AA870" s="354"/>
      <c r="AB870" s="355"/>
      <c r="AC870" s="365" t="s">
        <v>651</v>
      </c>
      <c r="AD870" s="373"/>
      <c r="AE870" s="373"/>
      <c r="AF870" s="373"/>
      <c r="AG870" s="373"/>
      <c r="AH870" s="374" t="s">
        <v>652</v>
      </c>
      <c r="AI870" s="375"/>
      <c r="AJ870" s="375"/>
      <c r="AK870" s="375"/>
      <c r="AL870" s="359" t="s">
        <v>652</v>
      </c>
      <c r="AM870" s="360"/>
      <c r="AN870" s="360"/>
      <c r="AO870" s="361"/>
      <c r="AP870" s="362" t="s">
        <v>653</v>
      </c>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51" t="s">
        <v>418</v>
      </c>
      <c r="K902" s="367"/>
      <c r="L902" s="367"/>
      <c r="M902" s="367"/>
      <c r="N902" s="367"/>
      <c r="O902" s="367"/>
      <c r="P902" s="368" t="s">
        <v>366</v>
      </c>
      <c r="Q902" s="368"/>
      <c r="R902" s="368"/>
      <c r="S902" s="368"/>
      <c r="T902" s="368"/>
      <c r="U902" s="368"/>
      <c r="V902" s="368"/>
      <c r="W902" s="368"/>
      <c r="X902" s="368"/>
      <c r="Y902" s="369" t="s">
        <v>416</v>
      </c>
      <c r="Z902" s="370"/>
      <c r="AA902" s="370"/>
      <c r="AB902" s="370"/>
      <c r="AC902" s="151" t="s">
        <v>457</v>
      </c>
      <c r="AD902" s="151"/>
      <c r="AE902" s="151"/>
      <c r="AF902" s="151"/>
      <c r="AG902" s="151"/>
      <c r="AH902" s="369" t="s">
        <v>482</v>
      </c>
      <c r="AI902" s="366"/>
      <c r="AJ902" s="366"/>
      <c r="AK902" s="366"/>
      <c r="AL902" s="366" t="s">
        <v>21</v>
      </c>
      <c r="AM902" s="366"/>
      <c r="AN902" s="366"/>
      <c r="AO902" s="371"/>
      <c r="AP902" s="372" t="s">
        <v>419</v>
      </c>
      <c r="AQ902" s="372"/>
      <c r="AR902" s="372"/>
      <c r="AS902" s="372"/>
      <c r="AT902" s="372"/>
      <c r="AU902" s="372"/>
      <c r="AV902" s="372"/>
      <c r="AW902" s="372"/>
      <c r="AX902" s="372"/>
    </row>
    <row r="903" spans="1:50" ht="63" customHeight="1" x14ac:dyDescent="0.15">
      <c r="A903" s="378">
        <v>1</v>
      </c>
      <c r="B903" s="378">
        <v>1</v>
      </c>
      <c r="C903" s="363" t="s">
        <v>656</v>
      </c>
      <c r="D903" s="349"/>
      <c r="E903" s="349"/>
      <c r="F903" s="349"/>
      <c r="G903" s="349"/>
      <c r="H903" s="349"/>
      <c r="I903" s="349"/>
      <c r="J903" s="350">
        <v>2011105000964</v>
      </c>
      <c r="K903" s="351"/>
      <c r="L903" s="351"/>
      <c r="M903" s="351"/>
      <c r="N903" s="351"/>
      <c r="O903" s="351"/>
      <c r="P903" s="364" t="s">
        <v>657</v>
      </c>
      <c r="Q903" s="352"/>
      <c r="R903" s="352"/>
      <c r="S903" s="352"/>
      <c r="T903" s="352"/>
      <c r="U903" s="352"/>
      <c r="V903" s="352"/>
      <c r="W903" s="352"/>
      <c r="X903" s="352"/>
      <c r="Y903" s="353">
        <v>41</v>
      </c>
      <c r="Z903" s="354"/>
      <c r="AA903" s="354"/>
      <c r="AB903" s="355"/>
      <c r="AC903" s="365" t="s">
        <v>651</v>
      </c>
      <c r="AD903" s="373"/>
      <c r="AE903" s="373"/>
      <c r="AF903" s="373"/>
      <c r="AG903" s="373"/>
      <c r="AH903" s="374" t="s">
        <v>652</v>
      </c>
      <c r="AI903" s="375"/>
      <c r="AJ903" s="375"/>
      <c r="AK903" s="375"/>
      <c r="AL903" s="359" t="s">
        <v>652</v>
      </c>
      <c r="AM903" s="360"/>
      <c r="AN903" s="360"/>
      <c r="AO903" s="361"/>
      <c r="AP903" s="362" t="s">
        <v>653</v>
      </c>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151" t="s">
        <v>418</v>
      </c>
      <c r="K935" s="367"/>
      <c r="L935" s="367"/>
      <c r="M935" s="367"/>
      <c r="N935" s="367"/>
      <c r="O935" s="367"/>
      <c r="P935" s="368" t="s">
        <v>366</v>
      </c>
      <c r="Q935" s="368"/>
      <c r="R935" s="368"/>
      <c r="S935" s="368"/>
      <c r="T935" s="368"/>
      <c r="U935" s="368"/>
      <c r="V935" s="368"/>
      <c r="W935" s="368"/>
      <c r="X935" s="368"/>
      <c r="Y935" s="369" t="s">
        <v>416</v>
      </c>
      <c r="Z935" s="370"/>
      <c r="AA935" s="370"/>
      <c r="AB935" s="370"/>
      <c r="AC935" s="151" t="s">
        <v>457</v>
      </c>
      <c r="AD935" s="151"/>
      <c r="AE935" s="151"/>
      <c r="AF935" s="151"/>
      <c r="AG935" s="151"/>
      <c r="AH935" s="369" t="s">
        <v>482</v>
      </c>
      <c r="AI935" s="366"/>
      <c r="AJ935" s="366"/>
      <c r="AK935" s="366"/>
      <c r="AL935" s="366" t="s">
        <v>21</v>
      </c>
      <c r="AM935" s="366"/>
      <c r="AN935" s="366"/>
      <c r="AO935" s="371"/>
      <c r="AP935" s="372" t="s">
        <v>419</v>
      </c>
      <c r="AQ935" s="372"/>
      <c r="AR935" s="372"/>
      <c r="AS935" s="372"/>
      <c r="AT935" s="372"/>
      <c r="AU935" s="372"/>
      <c r="AV935" s="372"/>
      <c r="AW935" s="372"/>
      <c r="AX935" s="372"/>
    </row>
    <row r="936" spans="1:50" ht="30" customHeight="1" x14ac:dyDescent="0.15">
      <c r="A936" s="378">
        <v>1</v>
      </c>
      <c r="B936" s="378">
        <v>1</v>
      </c>
      <c r="C936" s="363" t="s">
        <v>658</v>
      </c>
      <c r="D936" s="349"/>
      <c r="E936" s="349"/>
      <c r="F936" s="349"/>
      <c r="G936" s="349"/>
      <c r="H936" s="349"/>
      <c r="I936" s="349"/>
      <c r="J936" s="350">
        <v>1011105004999</v>
      </c>
      <c r="K936" s="351"/>
      <c r="L936" s="351"/>
      <c r="M936" s="351"/>
      <c r="N936" s="351"/>
      <c r="O936" s="351"/>
      <c r="P936" s="364" t="s">
        <v>659</v>
      </c>
      <c r="Q936" s="352"/>
      <c r="R936" s="352"/>
      <c r="S936" s="352"/>
      <c r="T936" s="352"/>
      <c r="U936" s="352"/>
      <c r="V936" s="352"/>
      <c r="W936" s="352"/>
      <c r="X936" s="352"/>
      <c r="Y936" s="353">
        <v>90</v>
      </c>
      <c r="Z936" s="354"/>
      <c r="AA936" s="354"/>
      <c r="AB936" s="355"/>
      <c r="AC936" s="365" t="s">
        <v>651</v>
      </c>
      <c r="AD936" s="373"/>
      <c r="AE936" s="373"/>
      <c r="AF936" s="373"/>
      <c r="AG936" s="373"/>
      <c r="AH936" s="374" t="s">
        <v>675</v>
      </c>
      <c r="AI936" s="375"/>
      <c r="AJ936" s="375"/>
      <c r="AK936" s="375"/>
      <c r="AL936" s="359" t="s">
        <v>675</v>
      </c>
      <c r="AM936" s="360"/>
      <c r="AN936" s="360"/>
      <c r="AO936" s="361"/>
      <c r="AP936" s="362" t="s">
        <v>684</v>
      </c>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6"/>
      <c r="B968" s="366"/>
      <c r="C968" s="366" t="s">
        <v>26</v>
      </c>
      <c r="D968" s="366"/>
      <c r="E968" s="366"/>
      <c r="F968" s="366"/>
      <c r="G968" s="366"/>
      <c r="H968" s="366"/>
      <c r="I968" s="366"/>
      <c r="J968" s="151" t="s">
        <v>418</v>
      </c>
      <c r="K968" s="367"/>
      <c r="L968" s="367"/>
      <c r="M968" s="367"/>
      <c r="N968" s="367"/>
      <c r="O968" s="367"/>
      <c r="P968" s="368" t="s">
        <v>366</v>
      </c>
      <c r="Q968" s="368"/>
      <c r="R968" s="368"/>
      <c r="S968" s="368"/>
      <c r="T968" s="368"/>
      <c r="U968" s="368"/>
      <c r="V968" s="368"/>
      <c r="W968" s="368"/>
      <c r="X968" s="368"/>
      <c r="Y968" s="369" t="s">
        <v>416</v>
      </c>
      <c r="Z968" s="370"/>
      <c r="AA968" s="370"/>
      <c r="AB968" s="370"/>
      <c r="AC968" s="151" t="s">
        <v>457</v>
      </c>
      <c r="AD968" s="151"/>
      <c r="AE968" s="151"/>
      <c r="AF968" s="151"/>
      <c r="AG968" s="151"/>
      <c r="AH968" s="369" t="s">
        <v>482</v>
      </c>
      <c r="AI968" s="366"/>
      <c r="AJ968" s="366"/>
      <c r="AK968" s="366"/>
      <c r="AL968" s="366" t="s">
        <v>21</v>
      </c>
      <c r="AM968" s="366"/>
      <c r="AN968" s="366"/>
      <c r="AO968" s="371"/>
      <c r="AP968" s="372" t="s">
        <v>419</v>
      </c>
      <c r="AQ968" s="372"/>
      <c r="AR968" s="372"/>
      <c r="AS968" s="372"/>
      <c r="AT968" s="372"/>
      <c r="AU968" s="372"/>
      <c r="AV968" s="372"/>
      <c r="AW968" s="372"/>
      <c r="AX968" s="372"/>
    </row>
    <row r="969" spans="1:50" ht="30" customHeight="1" x14ac:dyDescent="0.15">
      <c r="A969" s="378">
        <v>1</v>
      </c>
      <c r="B969" s="378">
        <v>1</v>
      </c>
      <c r="C969" s="363" t="s">
        <v>660</v>
      </c>
      <c r="D969" s="349"/>
      <c r="E969" s="349"/>
      <c r="F969" s="349"/>
      <c r="G969" s="349"/>
      <c r="H969" s="349"/>
      <c r="I969" s="349"/>
      <c r="J969" s="350">
        <v>9011105004959</v>
      </c>
      <c r="K969" s="351"/>
      <c r="L969" s="351"/>
      <c r="M969" s="351"/>
      <c r="N969" s="351"/>
      <c r="O969" s="351"/>
      <c r="P969" s="364" t="s">
        <v>661</v>
      </c>
      <c r="Q969" s="352"/>
      <c r="R969" s="352"/>
      <c r="S969" s="352"/>
      <c r="T969" s="352"/>
      <c r="U969" s="352"/>
      <c r="V969" s="352"/>
      <c r="W969" s="352"/>
      <c r="X969" s="352"/>
      <c r="Y969" s="353">
        <v>8</v>
      </c>
      <c r="Z969" s="354"/>
      <c r="AA969" s="354"/>
      <c r="AB969" s="355"/>
      <c r="AC969" s="365" t="s">
        <v>651</v>
      </c>
      <c r="AD969" s="373"/>
      <c r="AE969" s="373"/>
      <c r="AF969" s="373"/>
      <c r="AG969" s="373"/>
      <c r="AH969" s="374" t="s">
        <v>675</v>
      </c>
      <c r="AI969" s="375"/>
      <c r="AJ969" s="375"/>
      <c r="AK969" s="375"/>
      <c r="AL969" s="359" t="s">
        <v>675</v>
      </c>
      <c r="AM969" s="360"/>
      <c r="AN969" s="360"/>
      <c r="AO969" s="361"/>
      <c r="AP969" s="362" t="s">
        <v>684</v>
      </c>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6"/>
      <c r="B1001" s="366"/>
      <c r="C1001" s="366" t="s">
        <v>26</v>
      </c>
      <c r="D1001" s="366"/>
      <c r="E1001" s="366"/>
      <c r="F1001" s="366"/>
      <c r="G1001" s="366"/>
      <c r="H1001" s="366"/>
      <c r="I1001" s="366"/>
      <c r="J1001" s="151" t="s">
        <v>418</v>
      </c>
      <c r="K1001" s="367"/>
      <c r="L1001" s="367"/>
      <c r="M1001" s="367"/>
      <c r="N1001" s="367"/>
      <c r="O1001" s="367"/>
      <c r="P1001" s="368" t="s">
        <v>366</v>
      </c>
      <c r="Q1001" s="368"/>
      <c r="R1001" s="368"/>
      <c r="S1001" s="368"/>
      <c r="T1001" s="368"/>
      <c r="U1001" s="368"/>
      <c r="V1001" s="368"/>
      <c r="W1001" s="368"/>
      <c r="X1001" s="368"/>
      <c r="Y1001" s="369" t="s">
        <v>416</v>
      </c>
      <c r="Z1001" s="370"/>
      <c r="AA1001" s="370"/>
      <c r="AB1001" s="370"/>
      <c r="AC1001" s="151" t="s">
        <v>457</v>
      </c>
      <c r="AD1001" s="151"/>
      <c r="AE1001" s="151"/>
      <c r="AF1001" s="151"/>
      <c r="AG1001" s="151"/>
      <c r="AH1001" s="369" t="s">
        <v>482</v>
      </c>
      <c r="AI1001" s="366"/>
      <c r="AJ1001" s="366"/>
      <c r="AK1001" s="366"/>
      <c r="AL1001" s="366" t="s">
        <v>21</v>
      </c>
      <c r="AM1001" s="366"/>
      <c r="AN1001" s="366"/>
      <c r="AO1001" s="371"/>
      <c r="AP1001" s="372" t="s">
        <v>419</v>
      </c>
      <c r="AQ1001" s="372"/>
      <c r="AR1001" s="372"/>
      <c r="AS1001" s="372"/>
      <c r="AT1001" s="372"/>
      <c r="AU1001" s="372"/>
      <c r="AV1001" s="372"/>
      <c r="AW1001" s="372"/>
      <c r="AX1001" s="372"/>
    </row>
    <row r="1002" spans="1:50" ht="30" customHeight="1" x14ac:dyDescent="0.15">
      <c r="A1002" s="378">
        <v>1</v>
      </c>
      <c r="B1002" s="378">
        <v>1</v>
      </c>
      <c r="C1002" s="363" t="s">
        <v>662</v>
      </c>
      <c r="D1002" s="349"/>
      <c r="E1002" s="349"/>
      <c r="F1002" s="349"/>
      <c r="G1002" s="349"/>
      <c r="H1002" s="349"/>
      <c r="I1002" s="349"/>
      <c r="J1002" s="350">
        <v>8011405000188</v>
      </c>
      <c r="K1002" s="351"/>
      <c r="L1002" s="351"/>
      <c r="M1002" s="351"/>
      <c r="N1002" s="351"/>
      <c r="O1002" s="351"/>
      <c r="P1002" s="364" t="s">
        <v>663</v>
      </c>
      <c r="Q1002" s="352"/>
      <c r="R1002" s="352"/>
      <c r="S1002" s="352"/>
      <c r="T1002" s="352"/>
      <c r="U1002" s="352"/>
      <c r="V1002" s="352"/>
      <c r="W1002" s="352"/>
      <c r="X1002" s="352"/>
      <c r="Y1002" s="353">
        <v>23</v>
      </c>
      <c r="Z1002" s="354"/>
      <c r="AA1002" s="354"/>
      <c r="AB1002" s="355"/>
      <c r="AC1002" s="365" t="s">
        <v>651</v>
      </c>
      <c r="AD1002" s="373"/>
      <c r="AE1002" s="373"/>
      <c r="AF1002" s="373"/>
      <c r="AG1002" s="373"/>
      <c r="AH1002" s="374" t="s">
        <v>675</v>
      </c>
      <c r="AI1002" s="375"/>
      <c r="AJ1002" s="375"/>
      <c r="AK1002" s="375"/>
      <c r="AL1002" s="359" t="s">
        <v>675</v>
      </c>
      <c r="AM1002" s="360"/>
      <c r="AN1002" s="360"/>
      <c r="AO1002" s="361"/>
      <c r="AP1002" s="362" t="s">
        <v>684</v>
      </c>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6"/>
      <c r="B1034" s="366"/>
      <c r="C1034" s="366" t="s">
        <v>26</v>
      </c>
      <c r="D1034" s="366"/>
      <c r="E1034" s="366"/>
      <c r="F1034" s="366"/>
      <c r="G1034" s="366"/>
      <c r="H1034" s="366"/>
      <c r="I1034" s="366"/>
      <c r="J1034" s="151" t="s">
        <v>418</v>
      </c>
      <c r="K1034" s="367"/>
      <c r="L1034" s="367"/>
      <c r="M1034" s="367"/>
      <c r="N1034" s="367"/>
      <c r="O1034" s="367"/>
      <c r="P1034" s="368" t="s">
        <v>366</v>
      </c>
      <c r="Q1034" s="368"/>
      <c r="R1034" s="368"/>
      <c r="S1034" s="368"/>
      <c r="T1034" s="368"/>
      <c r="U1034" s="368"/>
      <c r="V1034" s="368"/>
      <c r="W1034" s="368"/>
      <c r="X1034" s="368"/>
      <c r="Y1034" s="369" t="s">
        <v>416</v>
      </c>
      <c r="Z1034" s="370"/>
      <c r="AA1034" s="370"/>
      <c r="AB1034" s="370"/>
      <c r="AC1034" s="151" t="s">
        <v>457</v>
      </c>
      <c r="AD1034" s="151"/>
      <c r="AE1034" s="151"/>
      <c r="AF1034" s="151"/>
      <c r="AG1034" s="151"/>
      <c r="AH1034" s="369" t="s">
        <v>482</v>
      </c>
      <c r="AI1034" s="366"/>
      <c r="AJ1034" s="366"/>
      <c r="AK1034" s="366"/>
      <c r="AL1034" s="366" t="s">
        <v>21</v>
      </c>
      <c r="AM1034" s="366"/>
      <c r="AN1034" s="366"/>
      <c r="AO1034" s="371"/>
      <c r="AP1034" s="372" t="s">
        <v>419</v>
      </c>
      <c r="AQ1034" s="372"/>
      <c r="AR1034" s="372"/>
      <c r="AS1034" s="372"/>
      <c r="AT1034" s="372"/>
      <c r="AU1034" s="372"/>
      <c r="AV1034" s="372"/>
      <c r="AW1034" s="372"/>
      <c r="AX1034" s="372"/>
    </row>
    <row r="1035" spans="1:50" ht="47.25" customHeight="1" x14ac:dyDescent="0.15">
      <c r="A1035" s="378">
        <v>1</v>
      </c>
      <c r="B1035" s="378">
        <v>1</v>
      </c>
      <c r="C1035" s="363" t="s">
        <v>664</v>
      </c>
      <c r="D1035" s="349"/>
      <c r="E1035" s="349"/>
      <c r="F1035" s="349"/>
      <c r="G1035" s="349"/>
      <c r="H1035" s="349"/>
      <c r="I1035" s="349"/>
      <c r="J1035" s="350">
        <v>6010001047513</v>
      </c>
      <c r="K1035" s="351"/>
      <c r="L1035" s="351"/>
      <c r="M1035" s="351"/>
      <c r="N1035" s="351"/>
      <c r="O1035" s="351"/>
      <c r="P1035" s="352" t="s">
        <v>691</v>
      </c>
      <c r="Q1035" s="352"/>
      <c r="R1035" s="352"/>
      <c r="S1035" s="352"/>
      <c r="T1035" s="352"/>
      <c r="U1035" s="352"/>
      <c r="V1035" s="352"/>
      <c r="W1035" s="352"/>
      <c r="X1035" s="352"/>
      <c r="Y1035" s="353">
        <v>1</v>
      </c>
      <c r="Z1035" s="354"/>
      <c r="AA1035" s="354"/>
      <c r="AB1035" s="355"/>
      <c r="AC1035" s="365" t="s">
        <v>492</v>
      </c>
      <c r="AD1035" s="373"/>
      <c r="AE1035" s="373"/>
      <c r="AF1035" s="373"/>
      <c r="AG1035" s="373"/>
      <c r="AH1035" s="374">
        <v>1</v>
      </c>
      <c r="AI1035" s="375"/>
      <c r="AJ1035" s="375"/>
      <c r="AK1035" s="375"/>
      <c r="AL1035" s="359">
        <v>100</v>
      </c>
      <c r="AM1035" s="360"/>
      <c r="AN1035" s="360"/>
      <c r="AO1035" s="361"/>
      <c r="AP1035" s="362" t="s">
        <v>684</v>
      </c>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1" t="s">
        <v>418</v>
      </c>
      <c r="K1067" s="367"/>
      <c r="L1067" s="367"/>
      <c r="M1067" s="367"/>
      <c r="N1067" s="367"/>
      <c r="O1067" s="367"/>
      <c r="P1067" s="368" t="s">
        <v>366</v>
      </c>
      <c r="Q1067" s="368"/>
      <c r="R1067" s="368"/>
      <c r="S1067" s="368"/>
      <c r="T1067" s="368"/>
      <c r="U1067" s="368"/>
      <c r="V1067" s="368"/>
      <c r="W1067" s="368"/>
      <c r="X1067" s="368"/>
      <c r="Y1067" s="369" t="s">
        <v>416</v>
      </c>
      <c r="Z1067" s="370"/>
      <c r="AA1067" s="370"/>
      <c r="AB1067" s="370"/>
      <c r="AC1067" s="151" t="s">
        <v>457</v>
      </c>
      <c r="AD1067" s="151"/>
      <c r="AE1067" s="151"/>
      <c r="AF1067" s="151"/>
      <c r="AG1067" s="151"/>
      <c r="AH1067" s="369" t="s">
        <v>482</v>
      </c>
      <c r="AI1067" s="366"/>
      <c r="AJ1067" s="366"/>
      <c r="AK1067" s="366"/>
      <c r="AL1067" s="366" t="s">
        <v>21</v>
      </c>
      <c r="AM1067" s="366"/>
      <c r="AN1067" s="366"/>
      <c r="AO1067" s="371"/>
      <c r="AP1067" s="372" t="s">
        <v>419</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447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4" t="s">
        <v>463</v>
      </c>
      <c r="AM1098" s="285"/>
      <c r="AN1098" s="2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8"/>
      <c r="B1101" s="378"/>
      <c r="C1101" s="151" t="s">
        <v>385</v>
      </c>
      <c r="D1101" s="382"/>
      <c r="E1101" s="151" t="s">
        <v>384</v>
      </c>
      <c r="F1101" s="382"/>
      <c r="G1101" s="382"/>
      <c r="H1101" s="382"/>
      <c r="I1101" s="382"/>
      <c r="J1101" s="151" t="s">
        <v>418</v>
      </c>
      <c r="K1101" s="151"/>
      <c r="L1101" s="151"/>
      <c r="M1101" s="151"/>
      <c r="N1101" s="151"/>
      <c r="O1101" s="151"/>
      <c r="P1101" s="369" t="s">
        <v>27</v>
      </c>
      <c r="Q1101" s="369"/>
      <c r="R1101" s="369"/>
      <c r="S1101" s="369"/>
      <c r="T1101" s="369"/>
      <c r="U1101" s="369"/>
      <c r="V1101" s="369"/>
      <c r="W1101" s="369"/>
      <c r="X1101" s="369"/>
      <c r="Y1101" s="151" t="s">
        <v>420</v>
      </c>
      <c r="Z1101" s="382"/>
      <c r="AA1101" s="382"/>
      <c r="AB1101" s="382"/>
      <c r="AC1101" s="151" t="s">
        <v>367</v>
      </c>
      <c r="AD1101" s="151"/>
      <c r="AE1101" s="151"/>
      <c r="AF1101" s="151"/>
      <c r="AG1101" s="151"/>
      <c r="AH1101" s="369" t="s">
        <v>380</v>
      </c>
      <c r="AI1101" s="370"/>
      <c r="AJ1101" s="370"/>
      <c r="AK1101" s="370"/>
      <c r="AL1101" s="370" t="s">
        <v>21</v>
      </c>
      <c r="AM1101" s="370"/>
      <c r="AN1101" s="370"/>
      <c r="AO1101" s="383"/>
      <c r="AP1101" s="372" t="s">
        <v>448</v>
      </c>
      <c r="AQ1101" s="372"/>
      <c r="AR1101" s="372"/>
      <c r="AS1101" s="372"/>
      <c r="AT1101" s="372"/>
      <c r="AU1101" s="372"/>
      <c r="AV1101" s="372"/>
      <c r="AW1101" s="372"/>
      <c r="AX1101" s="372"/>
    </row>
    <row r="1102" spans="1:50" ht="30" hidden="1" customHeight="1" x14ac:dyDescent="0.15">
      <c r="A1102" s="378">
        <v>1</v>
      </c>
      <c r="B1102" s="378">
        <v>1</v>
      </c>
      <c r="C1102" s="376"/>
      <c r="D1102" s="376"/>
      <c r="E1102" s="377"/>
      <c r="F1102" s="377"/>
      <c r="G1102" s="377"/>
      <c r="H1102" s="377"/>
      <c r="I1102" s="377"/>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9"/>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W15:AJ16 P14:AQ14 AK15:AQ17">
    <cfRule type="expression" dxfId="2809" priority="14045">
      <formula>IF(RIGHT(TEXT(P14,"0.#"),1)=".",FALSE,TRUE)</formula>
    </cfRule>
    <cfRule type="expression" dxfId="2808" priority="14046">
      <formula>IF(RIGHT(TEXT(P14,"0.#"),1)=".",TRUE,FALSE)</formula>
    </cfRule>
  </conditionalFormatting>
  <conditionalFormatting sqref="AE32">
    <cfRule type="expression" dxfId="2807" priority="14035">
      <formula>IF(RIGHT(TEXT(AE32,"0.#"),1)=".",FALSE,TRUE)</formula>
    </cfRule>
    <cfRule type="expression" dxfId="2806" priority="14036">
      <formula>IF(RIGHT(TEXT(AE32,"0.#"),1)=".",TRUE,FALSE)</formula>
    </cfRule>
  </conditionalFormatting>
  <conditionalFormatting sqref="P18:AX18">
    <cfRule type="expression" dxfId="2805" priority="13921">
      <formula>IF(RIGHT(TEXT(P18,"0.#"),1)=".",FALSE,TRUE)</formula>
    </cfRule>
    <cfRule type="expression" dxfId="2804" priority="13922">
      <formula>IF(RIGHT(TEXT(P18,"0.#"),1)=".",TRUE,FALSE)</formula>
    </cfRule>
  </conditionalFormatting>
  <conditionalFormatting sqref="Y782">
    <cfRule type="expression" dxfId="2803" priority="13917">
      <formula>IF(RIGHT(TEXT(Y782,"0.#"),1)=".",FALSE,TRUE)</formula>
    </cfRule>
    <cfRule type="expression" dxfId="2802" priority="13918">
      <formula>IF(RIGHT(TEXT(Y782,"0.#"),1)=".",TRUE,FALSE)</formula>
    </cfRule>
  </conditionalFormatting>
  <conditionalFormatting sqref="Y791">
    <cfRule type="expression" dxfId="2801" priority="13913">
      <formula>IF(RIGHT(TEXT(Y791,"0.#"),1)=".",FALSE,TRUE)</formula>
    </cfRule>
    <cfRule type="expression" dxfId="2800" priority="13914">
      <formula>IF(RIGHT(TEXT(Y791,"0.#"),1)=".",TRUE,FALSE)</formula>
    </cfRule>
  </conditionalFormatting>
  <conditionalFormatting sqref="Y822:Y829 Y820 Y809:Y816 Y807 Y796:Y803 Y794">
    <cfRule type="expression" dxfId="2799" priority="13695">
      <formula>IF(RIGHT(TEXT(Y794,"0.#"),1)=".",FALSE,TRUE)</formula>
    </cfRule>
    <cfRule type="expression" dxfId="2798" priority="13696">
      <formula>IF(RIGHT(TEXT(Y794,"0.#"),1)=".",TRUE,FALSE)</formula>
    </cfRule>
  </conditionalFormatting>
  <conditionalFormatting sqref="P13:AX13 P17:AJ17 P15:V16 AR15:AX15">
    <cfRule type="expression" dxfId="2797" priority="13743">
      <formula>IF(RIGHT(TEXT(P13,"0.#"),1)=".",FALSE,TRUE)</formula>
    </cfRule>
    <cfRule type="expression" dxfId="2796" priority="13744">
      <formula>IF(RIGHT(TEXT(P13,"0.#"),1)=".",TRUE,FALSE)</formula>
    </cfRule>
  </conditionalFormatting>
  <conditionalFormatting sqref="P19:AJ19">
    <cfRule type="expression" dxfId="2795" priority="13741">
      <formula>IF(RIGHT(TEXT(P19,"0.#"),1)=".",FALSE,TRUE)</formula>
    </cfRule>
    <cfRule type="expression" dxfId="2794" priority="13742">
      <formula>IF(RIGHT(TEXT(P19,"0.#"),1)=".",TRUE,FALSE)</formula>
    </cfRule>
  </conditionalFormatting>
  <conditionalFormatting sqref="AE101 AQ101">
    <cfRule type="expression" dxfId="2793" priority="13733">
      <formula>IF(RIGHT(TEXT(AE101,"0.#"),1)=".",FALSE,TRUE)</formula>
    </cfRule>
    <cfRule type="expression" dxfId="2792" priority="13734">
      <formula>IF(RIGHT(TEXT(AE101,"0.#"),1)=".",TRUE,FALSE)</formula>
    </cfRule>
  </conditionalFormatting>
  <conditionalFormatting sqref="Y783:Y790 Y781">
    <cfRule type="expression" dxfId="2791" priority="13719">
      <formula>IF(RIGHT(TEXT(Y781,"0.#"),1)=".",FALSE,TRUE)</formula>
    </cfRule>
    <cfRule type="expression" dxfId="2790" priority="13720">
      <formula>IF(RIGHT(TEXT(Y781,"0.#"),1)=".",TRUE,FALSE)</formula>
    </cfRule>
  </conditionalFormatting>
  <conditionalFormatting sqref="AU782">
    <cfRule type="expression" dxfId="2789" priority="13717">
      <formula>IF(RIGHT(TEXT(AU782,"0.#"),1)=".",FALSE,TRUE)</formula>
    </cfRule>
    <cfRule type="expression" dxfId="2788" priority="13718">
      <formula>IF(RIGHT(TEXT(AU782,"0.#"),1)=".",TRUE,FALSE)</formula>
    </cfRule>
  </conditionalFormatting>
  <conditionalFormatting sqref="AU791">
    <cfRule type="expression" dxfId="2787" priority="13715">
      <formula>IF(RIGHT(TEXT(AU791,"0.#"),1)=".",FALSE,TRUE)</formula>
    </cfRule>
    <cfRule type="expression" dxfId="2786" priority="13716">
      <formula>IF(RIGHT(TEXT(AU791,"0.#"),1)=".",TRUE,FALSE)</formula>
    </cfRule>
  </conditionalFormatting>
  <conditionalFormatting sqref="AU783:AU790 AU781">
    <cfRule type="expression" dxfId="2785" priority="13713">
      <formula>IF(RIGHT(TEXT(AU781,"0.#"),1)=".",FALSE,TRUE)</formula>
    </cfRule>
    <cfRule type="expression" dxfId="2784" priority="13714">
      <formula>IF(RIGHT(TEXT(AU781,"0.#"),1)=".",TRUE,FALSE)</formula>
    </cfRule>
  </conditionalFormatting>
  <conditionalFormatting sqref="Y821 Y808 Y795">
    <cfRule type="expression" dxfId="2783" priority="13699">
      <formula>IF(RIGHT(TEXT(Y795,"0.#"),1)=".",FALSE,TRUE)</formula>
    </cfRule>
    <cfRule type="expression" dxfId="2782" priority="13700">
      <formula>IF(RIGHT(TEXT(Y795,"0.#"),1)=".",TRUE,FALSE)</formula>
    </cfRule>
  </conditionalFormatting>
  <conditionalFormatting sqref="Y830 Y817 Y804">
    <cfRule type="expression" dxfId="2781" priority="13697">
      <formula>IF(RIGHT(TEXT(Y804,"0.#"),1)=".",FALSE,TRUE)</formula>
    </cfRule>
    <cfRule type="expression" dxfId="2780" priority="13698">
      <formula>IF(RIGHT(TEXT(Y804,"0.#"),1)=".",TRUE,FALSE)</formula>
    </cfRule>
  </conditionalFormatting>
  <conditionalFormatting sqref="AU821 AU808 AU795">
    <cfRule type="expression" dxfId="2779" priority="13693">
      <formula>IF(RIGHT(TEXT(AU795,"0.#"),1)=".",FALSE,TRUE)</formula>
    </cfRule>
    <cfRule type="expression" dxfId="2778" priority="13694">
      <formula>IF(RIGHT(TEXT(AU795,"0.#"),1)=".",TRUE,FALSE)</formula>
    </cfRule>
  </conditionalFormatting>
  <conditionalFormatting sqref="AU830 AU817 AU804">
    <cfRule type="expression" dxfId="2777" priority="13691">
      <formula>IF(RIGHT(TEXT(AU804,"0.#"),1)=".",FALSE,TRUE)</formula>
    </cfRule>
    <cfRule type="expression" dxfId="2776" priority="13692">
      <formula>IF(RIGHT(TEXT(AU804,"0.#"),1)=".",TRUE,FALSE)</formula>
    </cfRule>
  </conditionalFormatting>
  <conditionalFormatting sqref="AU822:AU829 AU820 AU809:AU816 AU807 AU796:AU803 AU794">
    <cfRule type="expression" dxfId="2775" priority="13689">
      <formula>IF(RIGHT(TEXT(AU794,"0.#"),1)=".",FALSE,TRUE)</formula>
    </cfRule>
    <cfRule type="expression" dxfId="2774" priority="13690">
      <formula>IF(RIGHT(TEXT(AU794,"0.#"),1)=".",TRUE,FALSE)</formula>
    </cfRule>
  </conditionalFormatting>
  <conditionalFormatting sqref="AM87">
    <cfRule type="expression" dxfId="2773" priority="13343">
      <formula>IF(RIGHT(TEXT(AM87,"0.#"),1)=".",FALSE,TRUE)</formula>
    </cfRule>
    <cfRule type="expression" dxfId="2772" priority="13344">
      <formula>IF(RIGHT(TEXT(AM87,"0.#"),1)=".",TRUE,FALSE)</formula>
    </cfRule>
  </conditionalFormatting>
  <conditionalFormatting sqref="AM34">
    <cfRule type="expression" dxfId="2771" priority="13489">
      <formula>IF(RIGHT(TEXT(AM34,"0.#"),1)=".",FALSE,TRUE)</formula>
    </cfRule>
    <cfRule type="expression" dxfId="2770" priority="13490">
      <formula>IF(RIGHT(TEXT(AM34,"0.#"),1)=".",TRUE,FALSE)</formula>
    </cfRule>
  </conditionalFormatting>
  <conditionalFormatting sqref="AE33">
    <cfRule type="expression" dxfId="2769" priority="13503">
      <formula>IF(RIGHT(TEXT(AE33,"0.#"),1)=".",FALSE,TRUE)</formula>
    </cfRule>
    <cfRule type="expression" dxfId="2768" priority="13504">
      <formula>IF(RIGHT(TEXT(AE33,"0.#"),1)=".",TRUE,FALSE)</formula>
    </cfRule>
  </conditionalFormatting>
  <conditionalFormatting sqref="AE34">
    <cfRule type="expression" dxfId="2767" priority="13501">
      <formula>IF(RIGHT(TEXT(AE34,"0.#"),1)=".",FALSE,TRUE)</formula>
    </cfRule>
    <cfRule type="expression" dxfId="2766" priority="13502">
      <formula>IF(RIGHT(TEXT(AE34,"0.#"),1)=".",TRUE,FALSE)</formula>
    </cfRule>
  </conditionalFormatting>
  <conditionalFormatting sqref="AI34">
    <cfRule type="expression" dxfId="2765" priority="13499">
      <formula>IF(RIGHT(TEXT(AI34,"0.#"),1)=".",FALSE,TRUE)</formula>
    </cfRule>
    <cfRule type="expression" dxfId="2764" priority="13500">
      <formula>IF(RIGHT(TEXT(AI34,"0.#"),1)=".",TRUE,FALSE)</formula>
    </cfRule>
  </conditionalFormatting>
  <conditionalFormatting sqref="AI33">
    <cfRule type="expression" dxfId="2763" priority="13497">
      <formula>IF(RIGHT(TEXT(AI33,"0.#"),1)=".",FALSE,TRUE)</formula>
    </cfRule>
    <cfRule type="expression" dxfId="2762" priority="13498">
      <formula>IF(RIGHT(TEXT(AI33,"0.#"),1)=".",TRUE,FALSE)</formula>
    </cfRule>
  </conditionalFormatting>
  <conditionalFormatting sqref="AI32">
    <cfRule type="expression" dxfId="2761" priority="13495">
      <formula>IF(RIGHT(TEXT(AI32,"0.#"),1)=".",FALSE,TRUE)</formula>
    </cfRule>
    <cfRule type="expression" dxfId="2760" priority="13496">
      <formula>IF(RIGHT(TEXT(AI32,"0.#"),1)=".",TRUE,FALSE)</formula>
    </cfRule>
  </conditionalFormatting>
  <conditionalFormatting sqref="AM32">
    <cfRule type="expression" dxfId="2759" priority="13493">
      <formula>IF(RIGHT(TEXT(AM32,"0.#"),1)=".",FALSE,TRUE)</formula>
    </cfRule>
    <cfRule type="expression" dxfId="2758" priority="13494">
      <formula>IF(RIGHT(TEXT(AM32,"0.#"),1)=".",TRUE,FALSE)</formula>
    </cfRule>
  </conditionalFormatting>
  <conditionalFormatting sqref="AM33">
    <cfRule type="expression" dxfId="2757" priority="13491">
      <formula>IF(RIGHT(TEXT(AM33,"0.#"),1)=".",FALSE,TRUE)</formula>
    </cfRule>
    <cfRule type="expression" dxfId="2756" priority="13492">
      <formula>IF(RIGHT(TEXT(AM33,"0.#"),1)=".",TRUE,FALSE)</formula>
    </cfRule>
  </conditionalFormatting>
  <conditionalFormatting sqref="AQ32:AQ34">
    <cfRule type="expression" dxfId="2755" priority="13483">
      <formula>IF(RIGHT(TEXT(AQ32,"0.#"),1)=".",FALSE,TRUE)</formula>
    </cfRule>
    <cfRule type="expression" dxfId="2754" priority="13484">
      <formula>IF(RIGHT(TEXT(AQ32,"0.#"),1)=".",TRUE,FALSE)</formula>
    </cfRule>
  </conditionalFormatting>
  <conditionalFormatting sqref="AU32:AU34">
    <cfRule type="expression" dxfId="2753" priority="13481">
      <formula>IF(RIGHT(TEXT(AU32,"0.#"),1)=".",FALSE,TRUE)</formula>
    </cfRule>
    <cfRule type="expression" dxfId="2752" priority="13482">
      <formula>IF(RIGHT(TEXT(AU32,"0.#"),1)=".",TRUE,FALSE)</formula>
    </cfRule>
  </conditionalFormatting>
  <conditionalFormatting sqref="AM53">
    <cfRule type="expression" dxfId="2751" priority="13403">
      <formula>IF(RIGHT(TEXT(AM53,"0.#"),1)=".",FALSE,TRUE)</formula>
    </cfRule>
    <cfRule type="expression" dxfId="2750" priority="13404">
      <formula>IF(RIGHT(TEXT(AM53,"0.#"),1)=".",TRUE,FALSE)</formula>
    </cfRule>
  </conditionalFormatting>
  <conditionalFormatting sqref="AM54">
    <cfRule type="expression" dxfId="2749" priority="13401">
      <formula>IF(RIGHT(TEXT(AM54,"0.#"),1)=".",FALSE,TRUE)</formula>
    </cfRule>
    <cfRule type="expression" dxfId="2748" priority="13402">
      <formula>IF(RIGHT(TEXT(AM54,"0.#"),1)=".",TRUE,FALSE)</formula>
    </cfRule>
  </conditionalFormatting>
  <conditionalFormatting sqref="AM55">
    <cfRule type="expression" dxfId="2747" priority="13399">
      <formula>IF(RIGHT(TEXT(AM55,"0.#"),1)=".",FALSE,TRUE)</formula>
    </cfRule>
    <cfRule type="expression" dxfId="2746" priority="13400">
      <formula>IF(RIGHT(TEXT(AM55,"0.#"),1)=".",TRUE,FALSE)</formula>
    </cfRule>
  </conditionalFormatting>
  <conditionalFormatting sqref="AE60">
    <cfRule type="expression" dxfId="2745" priority="13385">
      <formula>IF(RIGHT(TEXT(AE60,"0.#"),1)=".",FALSE,TRUE)</formula>
    </cfRule>
    <cfRule type="expression" dxfId="2744" priority="13386">
      <formula>IF(RIGHT(TEXT(AE60,"0.#"),1)=".",TRUE,FALSE)</formula>
    </cfRule>
  </conditionalFormatting>
  <conditionalFormatting sqref="AE61">
    <cfRule type="expression" dxfId="2743" priority="13383">
      <formula>IF(RIGHT(TEXT(AE61,"0.#"),1)=".",FALSE,TRUE)</formula>
    </cfRule>
    <cfRule type="expression" dxfId="2742" priority="13384">
      <formula>IF(RIGHT(TEXT(AE61,"0.#"),1)=".",TRUE,FALSE)</formula>
    </cfRule>
  </conditionalFormatting>
  <conditionalFormatting sqref="AE62">
    <cfRule type="expression" dxfId="2741" priority="13381">
      <formula>IF(RIGHT(TEXT(AE62,"0.#"),1)=".",FALSE,TRUE)</formula>
    </cfRule>
    <cfRule type="expression" dxfId="2740" priority="13382">
      <formula>IF(RIGHT(TEXT(AE62,"0.#"),1)=".",TRUE,FALSE)</formula>
    </cfRule>
  </conditionalFormatting>
  <conditionalFormatting sqref="AI62">
    <cfRule type="expression" dxfId="2739" priority="13379">
      <formula>IF(RIGHT(TEXT(AI62,"0.#"),1)=".",FALSE,TRUE)</formula>
    </cfRule>
    <cfRule type="expression" dxfId="2738" priority="13380">
      <formula>IF(RIGHT(TEXT(AI62,"0.#"),1)=".",TRUE,FALSE)</formula>
    </cfRule>
  </conditionalFormatting>
  <conditionalFormatting sqref="AI61">
    <cfRule type="expression" dxfId="2737" priority="13377">
      <formula>IF(RIGHT(TEXT(AI61,"0.#"),1)=".",FALSE,TRUE)</formula>
    </cfRule>
    <cfRule type="expression" dxfId="2736" priority="13378">
      <formula>IF(RIGHT(TEXT(AI61,"0.#"),1)=".",TRUE,FALSE)</formula>
    </cfRule>
  </conditionalFormatting>
  <conditionalFormatting sqref="AI60">
    <cfRule type="expression" dxfId="2735" priority="13375">
      <formula>IF(RIGHT(TEXT(AI60,"0.#"),1)=".",FALSE,TRUE)</formula>
    </cfRule>
    <cfRule type="expression" dxfId="2734" priority="13376">
      <formula>IF(RIGHT(TEXT(AI60,"0.#"),1)=".",TRUE,FALSE)</formula>
    </cfRule>
  </conditionalFormatting>
  <conditionalFormatting sqref="AM60">
    <cfRule type="expression" dxfId="2733" priority="13373">
      <formula>IF(RIGHT(TEXT(AM60,"0.#"),1)=".",FALSE,TRUE)</formula>
    </cfRule>
    <cfRule type="expression" dxfId="2732" priority="13374">
      <formula>IF(RIGHT(TEXT(AM60,"0.#"),1)=".",TRUE,FALSE)</formula>
    </cfRule>
  </conditionalFormatting>
  <conditionalFormatting sqref="AM61">
    <cfRule type="expression" dxfId="2731" priority="13371">
      <formula>IF(RIGHT(TEXT(AM61,"0.#"),1)=".",FALSE,TRUE)</formula>
    </cfRule>
    <cfRule type="expression" dxfId="2730" priority="13372">
      <formula>IF(RIGHT(TEXT(AM61,"0.#"),1)=".",TRUE,FALSE)</formula>
    </cfRule>
  </conditionalFormatting>
  <conditionalFormatting sqref="AM62">
    <cfRule type="expression" dxfId="2729" priority="13369">
      <formula>IF(RIGHT(TEXT(AM62,"0.#"),1)=".",FALSE,TRUE)</formula>
    </cfRule>
    <cfRule type="expression" dxfId="2728" priority="13370">
      <formula>IF(RIGHT(TEXT(AM62,"0.#"),1)=".",TRUE,FALSE)</formula>
    </cfRule>
  </conditionalFormatting>
  <conditionalFormatting sqref="AE87">
    <cfRule type="expression" dxfId="2727" priority="13355">
      <formula>IF(RIGHT(TEXT(AE87,"0.#"),1)=".",FALSE,TRUE)</formula>
    </cfRule>
    <cfRule type="expression" dxfId="2726" priority="13356">
      <formula>IF(RIGHT(TEXT(AE87,"0.#"),1)=".",TRUE,FALSE)</formula>
    </cfRule>
  </conditionalFormatting>
  <conditionalFormatting sqref="AE88">
    <cfRule type="expression" dxfId="2725" priority="13353">
      <formula>IF(RIGHT(TEXT(AE88,"0.#"),1)=".",FALSE,TRUE)</formula>
    </cfRule>
    <cfRule type="expression" dxfId="2724" priority="13354">
      <formula>IF(RIGHT(TEXT(AE88,"0.#"),1)=".",TRUE,FALSE)</formula>
    </cfRule>
  </conditionalFormatting>
  <conditionalFormatting sqref="AE89">
    <cfRule type="expression" dxfId="2723" priority="13351">
      <formula>IF(RIGHT(TEXT(AE89,"0.#"),1)=".",FALSE,TRUE)</formula>
    </cfRule>
    <cfRule type="expression" dxfId="2722" priority="13352">
      <formula>IF(RIGHT(TEXT(AE89,"0.#"),1)=".",TRUE,FALSE)</formula>
    </cfRule>
  </conditionalFormatting>
  <conditionalFormatting sqref="AI89">
    <cfRule type="expression" dxfId="2721" priority="13349">
      <formula>IF(RIGHT(TEXT(AI89,"0.#"),1)=".",FALSE,TRUE)</formula>
    </cfRule>
    <cfRule type="expression" dxfId="2720" priority="13350">
      <formula>IF(RIGHT(TEXT(AI89,"0.#"),1)=".",TRUE,FALSE)</formula>
    </cfRule>
  </conditionalFormatting>
  <conditionalFormatting sqref="AI88">
    <cfRule type="expression" dxfId="2719" priority="13347">
      <formula>IF(RIGHT(TEXT(AI88,"0.#"),1)=".",FALSE,TRUE)</formula>
    </cfRule>
    <cfRule type="expression" dxfId="2718" priority="13348">
      <formula>IF(RIGHT(TEXT(AI88,"0.#"),1)=".",TRUE,FALSE)</formula>
    </cfRule>
  </conditionalFormatting>
  <conditionalFormatting sqref="AI87">
    <cfRule type="expression" dxfId="2717" priority="13345">
      <formula>IF(RIGHT(TEXT(AI87,"0.#"),1)=".",FALSE,TRUE)</formula>
    </cfRule>
    <cfRule type="expression" dxfId="2716" priority="13346">
      <formula>IF(RIGHT(TEXT(AI87,"0.#"),1)=".",TRUE,FALSE)</formula>
    </cfRule>
  </conditionalFormatting>
  <conditionalFormatting sqref="AM88">
    <cfRule type="expression" dxfId="2715" priority="13341">
      <formula>IF(RIGHT(TEXT(AM88,"0.#"),1)=".",FALSE,TRUE)</formula>
    </cfRule>
    <cfRule type="expression" dxfId="2714" priority="13342">
      <formula>IF(RIGHT(TEXT(AM88,"0.#"),1)=".",TRUE,FALSE)</formula>
    </cfRule>
  </conditionalFormatting>
  <conditionalFormatting sqref="AM89">
    <cfRule type="expression" dxfId="2713" priority="13339">
      <formula>IF(RIGHT(TEXT(AM89,"0.#"),1)=".",FALSE,TRUE)</formula>
    </cfRule>
    <cfRule type="expression" dxfId="2712" priority="13340">
      <formula>IF(RIGHT(TEXT(AM89,"0.#"),1)=".",TRUE,FALSE)</formula>
    </cfRule>
  </conditionalFormatting>
  <conditionalFormatting sqref="AE92">
    <cfRule type="expression" dxfId="2711" priority="13325">
      <formula>IF(RIGHT(TEXT(AE92,"0.#"),1)=".",FALSE,TRUE)</formula>
    </cfRule>
    <cfRule type="expression" dxfId="2710" priority="13326">
      <formula>IF(RIGHT(TEXT(AE92,"0.#"),1)=".",TRUE,FALSE)</formula>
    </cfRule>
  </conditionalFormatting>
  <conditionalFormatting sqref="AE93">
    <cfRule type="expression" dxfId="2709" priority="13323">
      <formula>IF(RIGHT(TEXT(AE93,"0.#"),1)=".",FALSE,TRUE)</formula>
    </cfRule>
    <cfRule type="expression" dxfId="2708" priority="13324">
      <formula>IF(RIGHT(TEXT(AE93,"0.#"),1)=".",TRUE,FALSE)</formula>
    </cfRule>
  </conditionalFormatting>
  <conditionalFormatting sqref="AE94">
    <cfRule type="expression" dxfId="2707" priority="13321">
      <formula>IF(RIGHT(TEXT(AE94,"0.#"),1)=".",FALSE,TRUE)</formula>
    </cfRule>
    <cfRule type="expression" dxfId="2706" priority="13322">
      <formula>IF(RIGHT(TEXT(AE94,"0.#"),1)=".",TRUE,FALSE)</formula>
    </cfRule>
  </conditionalFormatting>
  <conditionalFormatting sqref="AI94">
    <cfRule type="expression" dxfId="2705" priority="13319">
      <formula>IF(RIGHT(TEXT(AI94,"0.#"),1)=".",FALSE,TRUE)</formula>
    </cfRule>
    <cfRule type="expression" dxfId="2704" priority="13320">
      <formula>IF(RIGHT(TEXT(AI94,"0.#"),1)=".",TRUE,FALSE)</formula>
    </cfRule>
  </conditionalFormatting>
  <conditionalFormatting sqref="AI93">
    <cfRule type="expression" dxfId="2703" priority="13317">
      <formula>IF(RIGHT(TEXT(AI93,"0.#"),1)=".",FALSE,TRUE)</formula>
    </cfRule>
    <cfRule type="expression" dxfId="2702" priority="13318">
      <formula>IF(RIGHT(TEXT(AI93,"0.#"),1)=".",TRUE,FALSE)</formula>
    </cfRule>
  </conditionalFormatting>
  <conditionalFormatting sqref="AI92">
    <cfRule type="expression" dxfId="2701" priority="13315">
      <formula>IF(RIGHT(TEXT(AI92,"0.#"),1)=".",FALSE,TRUE)</formula>
    </cfRule>
    <cfRule type="expression" dxfId="2700" priority="13316">
      <formula>IF(RIGHT(TEXT(AI92,"0.#"),1)=".",TRUE,FALSE)</formula>
    </cfRule>
  </conditionalFormatting>
  <conditionalFormatting sqref="AM92">
    <cfRule type="expression" dxfId="2699" priority="13313">
      <formula>IF(RIGHT(TEXT(AM92,"0.#"),1)=".",FALSE,TRUE)</formula>
    </cfRule>
    <cfRule type="expression" dxfId="2698" priority="13314">
      <formula>IF(RIGHT(TEXT(AM92,"0.#"),1)=".",TRUE,FALSE)</formula>
    </cfRule>
  </conditionalFormatting>
  <conditionalFormatting sqref="AM93">
    <cfRule type="expression" dxfId="2697" priority="13311">
      <formula>IF(RIGHT(TEXT(AM93,"0.#"),1)=".",FALSE,TRUE)</formula>
    </cfRule>
    <cfRule type="expression" dxfId="2696" priority="13312">
      <formula>IF(RIGHT(TEXT(AM93,"0.#"),1)=".",TRUE,FALSE)</formula>
    </cfRule>
  </conditionalFormatting>
  <conditionalFormatting sqref="AM94">
    <cfRule type="expression" dxfId="2695" priority="13309">
      <formula>IF(RIGHT(TEXT(AM94,"0.#"),1)=".",FALSE,TRUE)</formula>
    </cfRule>
    <cfRule type="expression" dxfId="2694" priority="13310">
      <formula>IF(RIGHT(TEXT(AM94,"0.#"),1)=".",TRUE,FALSE)</formula>
    </cfRule>
  </conditionalFormatting>
  <conditionalFormatting sqref="AE97">
    <cfRule type="expression" dxfId="2693" priority="13295">
      <formula>IF(RIGHT(TEXT(AE97,"0.#"),1)=".",FALSE,TRUE)</formula>
    </cfRule>
    <cfRule type="expression" dxfId="2692" priority="13296">
      <formula>IF(RIGHT(TEXT(AE97,"0.#"),1)=".",TRUE,FALSE)</formula>
    </cfRule>
  </conditionalFormatting>
  <conditionalFormatting sqref="AE98">
    <cfRule type="expression" dxfId="2691" priority="13293">
      <formula>IF(RIGHT(TEXT(AE98,"0.#"),1)=".",FALSE,TRUE)</formula>
    </cfRule>
    <cfRule type="expression" dxfId="2690" priority="13294">
      <formula>IF(RIGHT(TEXT(AE98,"0.#"),1)=".",TRUE,FALSE)</formula>
    </cfRule>
  </conditionalFormatting>
  <conditionalFormatting sqref="AE99">
    <cfRule type="expression" dxfId="2689" priority="13291">
      <formula>IF(RIGHT(TEXT(AE99,"0.#"),1)=".",FALSE,TRUE)</formula>
    </cfRule>
    <cfRule type="expression" dxfId="2688" priority="13292">
      <formula>IF(RIGHT(TEXT(AE99,"0.#"),1)=".",TRUE,FALSE)</formula>
    </cfRule>
  </conditionalFormatting>
  <conditionalFormatting sqref="AI99">
    <cfRule type="expression" dxfId="2687" priority="13289">
      <formula>IF(RIGHT(TEXT(AI99,"0.#"),1)=".",FALSE,TRUE)</formula>
    </cfRule>
    <cfRule type="expression" dxfId="2686" priority="13290">
      <formula>IF(RIGHT(TEXT(AI99,"0.#"),1)=".",TRUE,FALSE)</formula>
    </cfRule>
  </conditionalFormatting>
  <conditionalFormatting sqref="AI98">
    <cfRule type="expression" dxfId="2685" priority="13287">
      <formula>IF(RIGHT(TEXT(AI98,"0.#"),1)=".",FALSE,TRUE)</formula>
    </cfRule>
    <cfRule type="expression" dxfId="2684" priority="13288">
      <formula>IF(RIGHT(TEXT(AI98,"0.#"),1)=".",TRUE,FALSE)</formula>
    </cfRule>
  </conditionalFormatting>
  <conditionalFormatting sqref="AI97">
    <cfRule type="expression" dxfId="2683" priority="13285">
      <formula>IF(RIGHT(TEXT(AI97,"0.#"),1)=".",FALSE,TRUE)</formula>
    </cfRule>
    <cfRule type="expression" dxfId="2682" priority="13286">
      <formula>IF(RIGHT(TEXT(AI97,"0.#"),1)=".",TRUE,FALSE)</formula>
    </cfRule>
  </conditionalFormatting>
  <conditionalFormatting sqref="AM97">
    <cfRule type="expression" dxfId="2681" priority="13283">
      <formula>IF(RIGHT(TEXT(AM97,"0.#"),1)=".",FALSE,TRUE)</formula>
    </cfRule>
    <cfRule type="expression" dxfId="2680" priority="13284">
      <formula>IF(RIGHT(TEXT(AM97,"0.#"),1)=".",TRUE,FALSE)</formula>
    </cfRule>
  </conditionalFormatting>
  <conditionalFormatting sqref="AM98">
    <cfRule type="expression" dxfId="2679" priority="13281">
      <formula>IF(RIGHT(TEXT(AM98,"0.#"),1)=".",FALSE,TRUE)</formula>
    </cfRule>
    <cfRule type="expression" dxfId="2678" priority="13282">
      <formula>IF(RIGHT(TEXT(AM98,"0.#"),1)=".",TRUE,FALSE)</formula>
    </cfRule>
  </conditionalFormatting>
  <conditionalFormatting sqref="AM99">
    <cfRule type="expression" dxfId="2677" priority="13279">
      <formula>IF(RIGHT(TEXT(AM99,"0.#"),1)=".",FALSE,TRUE)</formula>
    </cfRule>
    <cfRule type="expression" dxfId="2676" priority="13280">
      <formula>IF(RIGHT(TEXT(AM99,"0.#"),1)=".",TRUE,FALSE)</formula>
    </cfRule>
  </conditionalFormatting>
  <conditionalFormatting sqref="AI101">
    <cfRule type="expression" dxfId="2675" priority="13265">
      <formula>IF(RIGHT(TEXT(AI101,"0.#"),1)=".",FALSE,TRUE)</formula>
    </cfRule>
    <cfRule type="expression" dxfId="2674" priority="13266">
      <formula>IF(RIGHT(TEXT(AI101,"0.#"),1)=".",TRUE,FALSE)</formula>
    </cfRule>
  </conditionalFormatting>
  <conditionalFormatting sqref="AM101">
    <cfRule type="expression" dxfId="2673" priority="13263">
      <formula>IF(RIGHT(TEXT(AM101,"0.#"),1)=".",FALSE,TRUE)</formula>
    </cfRule>
    <cfRule type="expression" dxfId="2672" priority="13264">
      <formula>IF(RIGHT(TEXT(AM101,"0.#"),1)=".",TRUE,FALSE)</formula>
    </cfRule>
  </conditionalFormatting>
  <conditionalFormatting sqref="AE102">
    <cfRule type="expression" dxfId="2671" priority="13261">
      <formula>IF(RIGHT(TEXT(AE102,"0.#"),1)=".",FALSE,TRUE)</formula>
    </cfRule>
    <cfRule type="expression" dxfId="2670" priority="13262">
      <formula>IF(RIGHT(TEXT(AE102,"0.#"),1)=".",TRUE,FALSE)</formula>
    </cfRule>
  </conditionalFormatting>
  <conditionalFormatting sqref="AI102">
    <cfRule type="expression" dxfId="2669" priority="13259">
      <formula>IF(RIGHT(TEXT(AI102,"0.#"),1)=".",FALSE,TRUE)</formula>
    </cfRule>
    <cfRule type="expression" dxfId="2668" priority="13260">
      <formula>IF(RIGHT(TEXT(AI102,"0.#"),1)=".",TRUE,FALSE)</formula>
    </cfRule>
  </conditionalFormatting>
  <conditionalFormatting sqref="AM102">
    <cfRule type="expression" dxfId="2667" priority="13257">
      <formula>IF(RIGHT(TEXT(AM102,"0.#"),1)=".",FALSE,TRUE)</formula>
    </cfRule>
    <cfRule type="expression" dxfId="2666" priority="13258">
      <formula>IF(RIGHT(TEXT(AM102,"0.#"),1)=".",TRUE,FALSE)</formula>
    </cfRule>
  </conditionalFormatting>
  <conditionalFormatting sqref="AQ102">
    <cfRule type="expression" dxfId="2665" priority="13255">
      <formula>IF(RIGHT(TEXT(AQ102,"0.#"),1)=".",FALSE,TRUE)</formula>
    </cfRule>
    <cfRule type="expression" dxfId="2664" priority="13256">
      <formula>IF(RIGHT(TEXT(AQ102,"0.#"),1)=".",TRUE,FALSE)</formula>
    </cfRule>
  </conditionalFormatting>
  <conditionalFormatting sqref="AE104">
    <cfRule type="expression" dxfId="2663" priority="13253">
      <formula>IF(RIGHT(TEXT(AE104,"0.#"),1)=".",FALSE,TRUE)</formula>
    </cfRule>
    <cfRule type="expression" dxfId="2662" priority="13254">
      <formula>IF(RIGHT(TEXT(AE104,"0.#"),1)=".",TRUE,FALSE)</formula>
    </cfRule>
  </conditionalFormatting>
  <conditionalFormatting sqref="AI104">
    <cfRule type="expression" dxfId="2661" priority="13251">
      <formula>IF(RIGHT(TEXT(AI104,"0.#"),1)=".",FALSE,TRUE)</formula>
    </cfRule>
    <cfRule type="expression" dxfId="2660" priority="13252">
      <formula>IF(RIGHT(TEXT(AI104,"0.#"),1)=".",TRUE,FALSE)</formula>
    </cfRule>
  </conditionalFormatting>
  <conditionalFormatting sqref="AM104">
    <cfRule type="expression" dxfId="2659" priority="13249">
      <formula>IF(RIGHT(TEXT(AM104,"0.#"),1)=".",FALSE,TRUE)</formula>
    </cfRule>
    <cfRule type="expression" dxfId="2658" priority="13250">
      <formula>IF(RIGHT(TEXT(AM104,"0.#"),1)=".",TRUE,FALSE)</formula>
    </cfRule>
  </conditionalFormatting>
  <conditionalFormatting sqref="AE105">
    <cfRule type="expression" dxfId="2657" priority="13247">
      <formula>IF(RIGHT(TEXT(AE105,"0.#"),1)=".",FALSE,TRUE)</formula>
    </cfRule>
    <cfRule type="expression" dxfId="2656" priority="13248">
      <formula>IF(RIGHT(TEXT(AE105,"0.#"),1)=".",TRUE,FALSE)</formula>
    </cfRule>
  </conditionalFormatting>
  <conditionalFormatting sqref="AI105">
    <cfRule type="expression" dxfId="2655" priority="13245">
      <formula>IF(RIGHT(TEXT(AI105,"0.#"),1)=".",FALSE,TRUE)</formula>
    </cfRule>
    <cfRule type="expression" dxfId="2654" priority="13246">
      <formula>IF(RIGHT(TEXT(AI105,"0.#"),1)=".",TRUE,FALSE)</formula>
    </cfRule>
  </conditionalFormatting>
  <conditionalFormatting sqref="AM105">
    <cfRule type="expression" dxfId="2653" priority="13243">
      <formula>IF(RIGHT(TEXT(AM105,"0.#"),1)=".",FALSE,TRUE)</formula>
    </cfRule>
    <cfRule type="expression" dxfId="2652" priority="13244">
      <formula>IF(RIGHT(TEXT(AM105,"0.#"),1)=".",TRUE,FALSE)</formula>
    </cfRule>
  </conditionalFormatting>
  <conditionalFormatting sqref="AE107">
    <cfRule type="expression" dxfId="2651" priority="13239">
      <formula>IF(RIGHT(TEXT(AE107,"0.#"),1)=".",FALSE,TRUE)</formula>
    </cfRule>
    <cfRule type="expression" dxfId="2650" priority="13240">
      <formula>IF(RIGHT(TEXT(AE107,"0.#"),1)=".",TRUE,FALSE)</formula>
    </cfRule>
  </conditionalFormatting>
  <conditionalFormatting sqref="AI107">
    <cfRule type="expression" dxfId="2649" priority="13237">
      <formula>IF(RIGHT(TEXT(AI107,"0.#"),1)=".",FALSE,TRUE)</formula>
    </cfRule>
    <cfRule type="expression" dxfId="2648" priority="13238">
      <formula>IF(RIGHT(TEXT(AI107,"0.#"),1)=".",TRUE,FALSE)</formula>
    </cfRule>
  </conditionalFormatting>
  <conditionalFormatting sqref="AM107">
    <cfRule type="expression" dxfId="2647" priority="13235">
      <formula>IF(RIGHT(TEXT(AM107,"0.#"),1)=".",FALSE,TRUE)</formula>
    </cfRule>
    <cfRule type="expression" dxfId="2646" priority="13236">
      <formula>IF(RIGHT(TEXT(AM107,"0.#"),1)=".",TRUE,FALSE)</formula>
    </cfRule>
  </conditionalFormatting>
  <conditionalFormatting sqref="AE108">
    <cfRule type="expression" dxfId="2645" priority="13233">
      <formula>IF(RIGHT(TEXT(AE108,"0.#"),1)=".",FALSE,TRUE)</formula>
    </cfRule>
    <cfRule type="expression" dxfId="2644" priority="13234">
      <formula>IF(RIGHT(TEXT(AE108,"0.#"),1)=".",TRUE,FALSE)</formula>
    </cfRule>
  </conditionalFormatting>
  <conditionalFormatting sqref="AI108">
    <cfRule type="expression" dxfId="2643" priority="13231">
      <formula>IF(RIGHT(TEXT(AI108,"0.#"),1)=".",FALSE,TRUE)</formula>
    </cfRule>
    <cfRule type="expression" dxfId="2642" priority="13232">
      <formula>IF(RIGHT(TEXT(AI108,"0.#"),1)=".",TRUE,FALSE)</formula>
    </cfRule>
  </conditionalFormatting>
  <conditionalFormatting sqref="AM108">
    <cfRule type="expression" dxfId="2641" priority="13229">
      <formula>IF(RIGHT(TEXT(AM108,"0.#"),1)=".",FALSE,TRUE)</formula>
    </cfRule>
    <cfRule type="expression" dxfId="2640" priority="13230">
      <formula>IF(RIGHT(TEXT(AM108,"0.#"),1)=".",TRUE,FALSE)</formula>
    </cfRule>
  </conditionalFormatting>
  <conditionalFormatting sqref="AE110">
    <cfRule type="expression" dxfId="2639" priority="13225">
      <formula>IF(RIGHT(TEXT(AE110,"0.#"),1)=".",FALSE,TRUE)</formula>
    </cfRule>
    <cfRule type="expression" dxfId="2638" priority="13226">
      <formula>IF(RIGHT(TEXT(AE110,"0.#"),1)=".",TRUE,FALSE)</formula>
    </cfRule>
  </conditionalFormatting>
  <conditionalFormatting sqref="AI110">
    <cfRule type="expression" dxfId="2637" priority="13223">
      <formula>IF(RIGHT(TEXT(AI110,"0.#"),1)=".",FALSE,TRUE)</formula>
    </cfRule>
    <cfRule type="expression" dxfId="2636" priority="13224">
      <formula>IF(RIGHT(TEXT(AI110,"0.#"),1)=".",TRUE,FALSE)</formula>
    </cfRule>
  </conditionalFormatting>
  <conditionalFormatting sqref="AM110">
    <cfRule type="expression" dxfId="2635" priority="13221">
      <formula>IF(RIGHT(TEXT(AM110,"0.#"),1)=".",FALSE,TRUE)</formula>
    </cfRule>
    <cfRule type="expression" dxfId="2634" priority="13222">
      <formula>IF(RIGHT(TEXT(AM110,"0.#"),1)=".",TRUE,FALSE)</formula>
    </cfRule>
  </conditionalFormatting>
  <conditionalFormatting sqref="AE111">
    <cfRule type="expression" dxfId="2633" priority="13219">
      <formula>IF(RIGHT(TEXT(AE111,"0.#"),1)=".",FALSE,TRUE)</formula>
    </cfRule>
    <cfRule type="expression" dxfId="2632" priority="13220">
      <formula>IF(RIGHT(TEXT(AE111,"0.#"),1)=".",TRUE,FALSE)</formula>
    </cfRule>
  </conditionalFormatting>
  <conditionalFormatting sqref="AI111">
    <cfRule type="expression" dxfId="2631" priority="13217">
      <formula>IF(RIGHT(TEXT(AI111,"0.#"),1)=".",FALSE,TRUE)</formula>
    </cfRule>
    <cfRule type="expression" dxfId="2630" priority="13218">
      <formula>IF(RIGHT(TEXT(AI111,"0.#"),1)=".",TRUE,FALSE)</formula>
    </cfRule>
  </conditionalFormatting>
  <conditionalFormatting sqref="AM111">
    <cfRule type="expression" dxfId="2629" priority="13215">
      <formula>IF(RIGHT(TEXT(AM111,"0.#"),1)=".",FALSE,TRUE)</formula>
    </cfRule>
    <cfRule type="expression" dxfId="2628" priority="13216">
      <formula>IF(RIGHT(TEXT(AM111,"0.#"),1)=".",TRUE,FALSE)</formula>
    </cfRule>
  </conditionalFormatting>
  <conditionalFormatting sqref="AE113">
    <cfRule type="expression" dxfId="2627" priority="13211">
      <formula>IF(RIGHT(TEXT(AE113,"0.#"),1)=".",FALSE,TRUE)</formula>
    </cfRule>
    <cfRule type="expression" dxfId="2626" priority="13212">
      <formula>IF(RIGHT(TEXT(AE113,"0.#"),1)=".",TRUE,FALSE)</formula>
    </cfRule>
  </conditionalFormatting>
  <conditionalFormatting sqref="AI113">
    <cfRule type="expression" dxfId="2625" priority="13209">
      <formula>IF(RIGHT(TEXT(AI113,"0.#"),1)=".",FALSE,TRUE)</formula>
    </cfRule>
    <cfRule type="expression" dxfId="2624" priority="13210">
      <formula>IF(RIGHT(TEXT(AI113,"0.#"),1)=".",TRUE,FALSE)</formula>
    </cfRule>
  </conditionalFormatting>
  <conditionalFormatting sqref="AM113">
    <cfRule type="expression" dxfId="2623" priority="13207">
      <formula>IF(RIGHT(TEXT(AM113,"0.#"),1)=".",FALSE,TRUE)</formula>
    </cfRule>
    <cfRule type="expression" dxfId="2622" priority="13208">
      <formula>IF(RIGHT(TEXT(AM113,"0.#"),1)=".",TRUE,FALSE)</formula>
    </cfRule>
  </conditionalFormatting>
  <conditionalFormatting sqref="AE114">
    <cfRule type="expression" dxfId="2621" priority="13205">
      <formula>IF(RIGHT(TEXT(AE114,"0.#"),1)=".",FALSE,TRUE)</formula>
    </cfRule>
    <cfRule type="expression" dxfId="2620" priority="13206">
      <formula>IF(RIGHT(TEXT(AE114,"0.#"),1)=".",TRUE,FALSE)</formula>
    </cfRule>
  </conditionalFormatting>
  <conditionalFormatting sqref="AI114">
    <cfRule type="expression" dxfId="2619" priority="13203">
      <formula>IF(RIGHT(TEXT(AI114,"0.#"),1)=".",FALSE,TRUE)</formula>
    </cfRule>
    <cfRule type="expression" dxfId="2618" priority="13204">
      <formula>IF(RIGHT(TEXT(AI114,"0.#"),1)=".",TRUE,FALSE)</formula>
    </cfRule>
  </conditionalFormatting>
  <conditionalFormatting sqref="AM114">
    <cfRule type="expression" dxfId="2617" priority="13201">
      <formula>IF(RIGHT(TEXT(AM114,"0.#"),1)=".",FALSE,TRUE)</formula>
    </cfRule>
    <cfRule type="expression" dxfId="2616" priority="13202">
      <formula>IF(RIGHT(TEXT(AM114,"0.#"),1)=".",TRUE,FALSE)</formula>
    </cfRule>
  </conditionalFormatting>
  <conditionalFormatting sqref="AE116 AQ116">
    <cfRule type="expression" dxfId="2615" priority="13197">
      <formula>IF(RIGHT(TEXT(AE116,"0.#"),1)=".",FALSE,TRUE)</formula>
    </cfRule>
    <cfRule type="expression" dxfId="2614" priority="13198">
      <formula>IF(RIGHT(TEXT(AE116,"0.#"),1)=".",TRUE,FALSE)</formula>
    </cfRule>
  </conditionalFormatting>
  <conditionalFormatting sqref="AI116">
    <cfRule type="expression" dxfId="2613" priority="13195">
      <formula>IF(RIGHT(TEXT(AI116,"0.#"),1)=".",FALSE,TRUE)</formula>
    </cfRule>
    <cfRule type="expression" dxfId="2612" priority="13196">
      <formula>IF(RIGHT(TEXT(AI116,"0.#"),1)=".",TRUE,FALSE)</formula>
    </cfRule>
  </conditionalFormatting>
  <conditionalFormatting sqref="AM116">
    <cfRule type="expression" dxfId="2611" priority="13193">
      <formula>IF(RIGHT(TEXT(AM116,"0.#"),1)=".",FALSE,TRUE)</formula>
    </cfRule>
    <cfRule type="expression" dxfId="2610" priority="13194">
      <formula>IF(RIGHT(TEXT(AM116,"0.#"),1)=".",TRUE,FALSE)</formula>
    </cfRule>
  </conditionalFormatting>
  <conditionalFormatting sqref="AE117 AM117">
    <cfRule type="expression" dxfId="2609" priority="13191">
      <formula>IF(RIGHT(TEXT(AE117,"0.#"),1)=".",FALSE,TRUE)</formula>
    </cfRule>
    <cfRule type="expression" dxfId="2608" priority="13192">
      <formula>IF(RIGHT(TEXT(AE117,"0.#"),1)=".",TRUE,FALSE)</formula>
    </cfRule>
  </conditionalFormatting>
  <conditionalFormatting sqref="AI117">
    <cfRule type="expression" dxfId="2607" priority="13189">
      <formula>IF(RIGHT(TEXT(AI117,"0.#"),1)=".",FALSE,TRUE)</formula>
    </cfRule>
    <cfRule type="expression" dxfId="2606" priority="13190">
      <formula>IF(RIGHT(TEXT(AI117,"0.#"),1)=".",TRUE,FALSE)</formula>
    </cfRule>
  </conditionalFormatting>
  <conditionalFormatting sqref="AQ117">
    <cfRule type="expression" dxfId="2605" priority="13185">
      <formula>IF(RIGHT(TEXT(AQ117,"0.#"),1)=".",FALSE,TRUE)</formula>
    </cfRule>
    <cfRule type="expression" dxfId="2604" priority="13186">
      <formula>IF(RIGHT(TEXT(AQ117,"0.#"),1)=".",TRUE,FALSE)</formula>
    </cfRule>
  </conditionalFormatting>
  <conditionalFormatting sqref="AE119 AQ119">
    <cfRule type="expression" dxfId="2603" priority="13183">
      <formula>IF(RIGHT(TEXT(AE119,"0.#"),1)=".",FALSE,TRUE)</formula>
    </cfRule>
    <cfRule type="expression" dxfId="2602" priority="13184">
      <formula>IF(RIGHT(TEXT(AE119,"0.#"),1)=".",TRUE,FALSE)</formula>
    </cfRule>
  </conditionalFormatting>
  <conditionalFormatting sqref="AI119">
    <cfRule type="expression" dxfId="2601" priority="13181">
      <formula>IF(RIGHT(TEXT(AI119,"0.#"),1)=".",FALSE,TRUE)</formula>
    </cfRule>
    <cfRule type="expression" dxfId="2600" priority="13182">
      <formula>IF(RIGHT(TEXT(AI119,"0.#"),1)=".",TRUE,FALSE)</formula>
    </cfRule>
  </conditionalFormatting>
  <conditionalFormatting sqref="AM119">
    <cfRule type="expression" dxfId="2599" priority="13179">
      <formula>IF(RIGHT(TEXT(AM119,"0.#"),1)=".",FALSE,TRUE)</formula>
    </cfRule>
    <cfRule type="expression" dxfId="2598" priority="13180">
      <formula>IF(RIGHT(TEXT(AM119,"0.#"),1)=".",TRUE,FALSE)</formula>
    </cfRule>
  </conditionalFormatting>
  <conditionalFormatting sqref="AQ120">
    <cfRule type="expression" dxfId="2597" priority="13171">
      <formula>IF(RIGHT(TEXT(AQ120,"0.#"),1)=".",FALSE,TRUE)</formula>
    </cfRule>
    <cfRule type="expression" dxfId="2596" priority="13172">
      <formula>IF(RIGHT(TEXT(AQ120,"0.#"),1)=".",TRUE,FALSE)</formula>
    </cfRule>
  </conditionalFormatting>
  <conditionalFormatting sqref="AE122">
    <cfRule type="expression" dxfId="2595" priority="13169">
      <formula>IF(RIGHT(TEXT(AE122,"0.#"),1)=".",FALSE,TRUE)</formula>
    </cfRule>
    <cfRule type="expression" dxfId="2594" priority="13170">
      <formula>IF(RIGHT(TEXT(AE122,"0.#"),1)=".",TRUE,FALSE)</formula>
    </cfRule>
  </conditionalFormatting>
  <conditionalFormatting sqref="AI122">
    <cfRule type="expression" dxfId="2593" priority="13167">
      <formula>IF(RIGHT(TEXT(AI122,"0.#"),1)=".",FALSE,TRUE)</formula>
    </cfRule>
    <cfRule type="expression" dxfId="2592" priority="13168">
      <formula>IF(RIGHT(TEXT(AI122,"0.#"),1)=".",TRUE,FALSE)</formula>
    </cfRule>
  </conditionalFormatting>
  <conditionalFormatting sqref="AM122">
    <cfRule type="expression" dxfId="2591" priority="13165">
      <formula>IF(RIGHT(TEXT(AM122,"0.#"),1)=".",FALSE,TRUE)</formula>
    </cfRule>
    <cfRule type="expression" dxfId="2590" priority="13166">
      <formula>IF(RIGHT(TEXT(AM122,"0.#"),1)=".",TRUE,FALSE)</formula>
    </cfRule>
  </conditionalFormatting>
  <conditionalFormatting sqref="AE125 AQ125">
    <cfRule type="expression" dxfId="2589" priority="13155">
      <formula>IF(RIGHT(TEXT(AE125,"0.#"),1)=".",FALSE,TRUE)</formula>
    </cfRule>
    <cfRule type="expression" dxfId="2588" priority="13156">
      <formula>IF(RIGHT(TEXT(AE125,"0.#"),1)=".",TRUE,FALSE)</formula>
    </cfRule>
  </conditionalFormatting>
  <conditionalFormatting sqref="AI125">
    <cfRule type="expression" dxfId="2587" priority="13153">
      <formula>IF(RIGHT(TEXT(AI125,"0.#"),1)=".",FALSE,TRUE)</formula>
    </cfRule>
    <cfRule type="expression" dxfId="2586" priority="13154">
      <formula>IF(RIGHT(TEXT(AI125,"0.#"),1)=".",TRUE,FALSE)</formula>
    </cfRule>
  </conditionalFormatting>
  <conditionalFormatting sqref="AM125">
    <cfRule type="expression" dxfId="2585" priority="13151">
      <formula>IF(RIGHT(TEXT(AM125,"0.#"),1)=".",FALSE,TRUE)</formula>
    </cfRule>
    <cfRule type="expression" dxfId="2584" priority="13152">
      <formula>IF(RIGHT(TEXT(AM125,"0.#"),1)=".",TRUE,FALSE)</formula>
    </cfRule>
  </conditionalFormatting>
  <conditionalFormatting sqref="AQ126">
    <cfRule type="expression" dxfId="2583" priority="13143">
      <formula>IF(RIGHT(TEXT(AQ126,"0.#"),1)=".",FALSE,TRUE)</formula>
    </cfRule>
    <cfRule type="expression" dxfId="2582" priority="13144">
      <formula>IF(RIGHT(TEXT(AQ126,"0.#"),1)=".",TRUE,FALSE)</formula>
    </cfRule>
  </conditionalFormatting>
  <conditionalFormatting sqref="AE128 AQ128">
    <cfRule type="expression" dxfId="2581" priority="13141">
      <formula>IF(RIGHT(TEXT(AE128,"0.#"),1)=".",FALSE,TRUE)</formula>
    </cfRule>
    <cfRule type="expression" dxfId="2580" priority="13142">
      <formula>IF(RIGHT(TEXT(AE128,"0.#"),1)=".",TRUE,FALSE)</formula>
    </cfRule>
  </conditionalFormatting>
  <conditionalFormatting sqref="AI128">
    <cfRule type="expression" dxfId="2579" priority="13139">
      <formula>IF(RIGHT(TEXT(AI128,"0.#"),1)=".",FALSE,TRUE)</formula>
    </cfRule>
    <cfRule type="expression" dxfId="2578" priority="13140">
      <formula>IF(RIGHT(TEXT(AI128,"0.#"),1)=".",TRUE,FALSE)</formula>
    </cfRule>
  </conditionalFormatting>
  <conditionalFormatting sqref="AM128">
    <cfRule type="expression" dxfId="2577" priority="13137">
      <formula>IF(RIGHT(TEXT(AM128,"0.#"),1)=".",FALSE,TRUE)</formula>
    </cfRule>
    <cfRule type="expression" dxfId="2576" priority="13138">
      <formula>IF(RIGHT(TEXT(AM128,"0.#"),1)=".",TRUE,FALSE)</formula>
    </cfRule>
  </conditionalFormatting>
  <conditionalFormatting sqref="AQ129">
    <cfRule type="expression" dxfId="2575" priority="13129">
      <formula>IF(RIGHT(TEXT(AQ129,"0.#"),1)=".",FALSE,TRUE)</formula>
    </cfRule>
    <cfRule type="expression" dxfId="2574" priority="13130">
      <formula>IF(RIGHT(TEXT(AQ129,"0.#"),1)=".",TRUE,FALSE)</formula>
    </cfRule>
  </conditionalFormatting>
  <conditionalFormatting sqref="AE75">
    <cfRule type="expression" dxfId="2573" priority="13127">
      <formula>IF(RIGHT(TEXT(AE75,"0.#"),1)=".",FALSE,TRUE)</formula>
    </cfRule>
    <cfRule type="expression" dxfId="2572" priority="13128">
      <formula>IF(RIGHT(TEXT(AE75,"0.#"),1)=".",TRUE,FALSE)</formula>
    </cfRule>
  </conditionalFormatting>
  <conditionalFormatting sqref="AE76">
    <cfRule type="expression" dxfId="2571" priority="13125">
      <formula>IF(RIGHT(TEXT(AE76,"0.#"),1)=".",FALSE,TRUE)</formula>
    </cfRule>
    <cfRule type="expression" dxfId="2570" priority="13126">
      <formula>IF(RIGHT(TEXT(AE76,"0.#"),1)=".",TRUE,FALSE)</formula>
    </cfRule>
  </conditionalFormatting>
  <conditionalFormatting sqref="AE77">
    <cfRule type="expression" dxfId="2569" priority="13123">
      <formula>IF(RIGHT(TEXT(AE77,"0.#"),1)=".",FALSE,TRUE)</formula>
    </cfRule>
    <cfRule type="expression" dxfId="2568" priority="13124">
      <formula>IF(RIGHT(TEXT(AE77,"0.#"),1)=".",TRUE,FALSE)</formula>
    </cfRule>
  </conditionalFormatting>
  <conditionalFormatting sqref="AI77">
    <cfRule type="expression" dxfId="2567" priority="13121">
      <formula>IF(RIGHT(TEXT(AI77,"0.#"),1)=".",FALSE,TRUE)</formula>
    </cfRule>
    <cfRule type="expression" dxfId="2566" priority="13122">
      <formula>IF(RIGHT(TEXT(AI77,"0.#"),1)=".",TRUE,FALSE)</formula>
    </cfRule>
  </conditionalFormatting>
  <conditionalFormatting sqref="AI76">
    <cfRule type="expression" dxfId="2565" priority="13119">
      <formula>IF(RIGHT(TEXT(AI76,"0.#"),1)=".",FALSE,TRUE)</formula>
    </cfRule>
    <cfRule type="expression" dxfId="2564" priority="13120">
      <formula>IF(RIGHT(TEXT(AI76,"0.#"),1)=".",TRUE,FALSE)</formula>
    </cfRule>
  </conditionalFormatting>
  <conditionalFormatting sqref="AI75">
    <cfRule type="expression" dxfId="2563" priority="13117">
      <formula>IF(RIGHT(TEXT(AI75,"0.#"),1)=".",FALSE,TRUE)</formula>
    </cfRule>
    <cfRule type="expression" dxfId="2562" priority="13118">
      <formula>IF(RIGHT(TEXT(AI75,"0.#"),1)=".",TRUE,FALSE)</formula>
    </cfRule>
  </conditionalFormatting>
  <conditionalFormatting sqref="AM75">
    <cfRule type="expression" dxfId="2561" priority="13115">
      <formula>IF(RIGHT(TEXT(AM75,"0.#"),1)=".",FALSE,TRUE)</formula>
    </cfRule>
    <cfRule type="expression" dxfId="2560" priority="13116">
      <formula>IF(RIGHT(TEXT(AM75,"0.#"),1)=".",TRUE,FALSE)</formula>
    </cfRule>
  </conditionalFormatting>
  <conditionalFormatting sqref="AM76">
    <cfRule type="expression" dxfId="2559" priority="13113">
      <formula>IF(RIGHT(TEXT(AM76,"0.#"),1)=".",FALSE,TRUE)</formula>
    </cfRule>
    <cfRule type="expression" dxfId="2558" priority="13114">
      <formula>IF(RIGHT(TEXT(AM76,"0.#"),1)=".",TRUE,FALSE)</formula>
    </cfRule>
  </conditionalFormatting>
  <conditionalFormatting sqref="AM77">
    <cfRule type="expression" dxfId="2557" priority="13111">
      <formula>IF(RIGHT(TEXT(AM77,"0.#"),1)=".",FALSE,TRUE)</formula>
    </cfRule>
    <cfRule type="expression" dxfId="2556" priority="13112">
      <formula>IF(RIGHT(TEXT(AM77,"0.#"),1)=".",TRUE,FALSE)</formula>
    </cfRule>
  </conditionalFormatting>
  <conditionalFormatting sqref="AE134:AE135 AI134:AI135 AM134:AM135 AQ134:AQ135 AU134:AU135">
    <cfRule type="expression" dxfId="2555" priority="13097">
      <formula>IF(RIGHT(TEXT(AE134,"0.#"),1)=".",FALSE,TRUE)</formula>
    </cfRule>
    <cfRule type="expression" dxfId="2554" priority="13098">
      <formula>IF(RIGHT(TEXT(AE134,"0.#"),1)=".",TRUE,FALSE)</formula>
    </cfRule>
  </conditionalFormatting>
  <conditionalFormatting sqref="AE433">
    <cfRule type="expression" dxfId="2553" priority="13067">
      <formula>IF(RIGHT(TEXT(AE433,"0.#"),1)=".",FALSE,TRUE)</formula>
    </cfRule>
    <cfRule type="expression" dxfId="2552" priority="13068">
      <formula>IF(RIGHT(TEXT(AE433,"0.#"),1)=".",TRUE,FALSE)</formula>
    </cfRule>
  </conditionalFormatting>
  <conditionalFormatting sqref="AM435">
    <cfRule type="expression" dxfId="2551" priority="13051">
      <formula>IF(RIGHT(TEXT(AM435,"0.#"),1)=".",FALSE,TRUE)</formula>
    </cfRule>
    <cfRule type="expression" dxfId="2550" priority="13052">
      <formula>IF(RIGHT(TEXT(AM435,"0.#"),1)=".",TRUE,FALSE)</formula>
    </cfRule>
  </conditionalFormatting>
  <conditionalFormatting sqref="AE434">
    <cfRule type="expression" dxfId="2549" priority="13065">
      <formula>IF(RIGHT(TEXT(AE434,"0.#"),1)=".",FALSE,TRUE)</formula>
    </cfRule>
    <cfRule type="expression" dxfId="2548" priority="13066">
      <formula>IF(RIGHT(TEXT(AE434,"0.#"),1)=".",TRUE,FALSE)</formula>
    </cfRule>
  </conditionalFormatting>
  <conditionalFormatting sqref="AE435">
    <cfRule type="expression" dxfId="2547" priority="13063">
      <formula>IF(RIGHT(TEXT(AE435,"0.#"),1)=".",FALSE,TRUE)</formula>
    </cfRule>
    <cfRule type="expression" dxfId="2546" priority="13064">
      <formula>IF(RIGHT(TEXT(AE435,"0.#"),1)=".",TRUE,FALSE)</formula>
    </cfRule>
  </conditionalFormatting>
  <conditionalFormatting sqref="AM433">
    <cfRule type="expression" dxfId="2545" priority="13055">
      <formula>IF(RIGHT(TEXT(AM433,"0.#"),1)=".",FALSE,TRUE)</formula>
    </cfRule>
    <cfRule type="expression" dxfId="2544" priority="13056">
      <formula>IF(RIGHT(TEXT(AM433,"0.#"),1)=".",TRUE,FALSE)</formula>
    </cfRule>
  </conditionalFormatting>
  <conditionalFormatting sqref="AM434">
    <cfRule type="expression" dxfId="2543" priority="13053">
      <formula>IF(RIGHT(TEXT(AM434,"0.#"),1)=".",FALSE,TRUE)</formula>
    </cfRule>
    <cfRule type="expression" dxfId="2542" priority="13054">
      <formula>IF(RIGHT(TEXT(AM434,"0.#"),1)=".",TRUE,FALSE)</formula>
    </cfRule>
  </conditionalFormatting>
  <conditionalFormatting sqref="AU433">
    <cfRule type="expression" dxfId="2541" priority="13043">
      <formula>IF(RIGHT(TEXT(AU433,"0.#"),1)=".",FALSE,TRUE)</formula>
    </cfRule>
    <cfRule type="expression" dxfId="2540" priority="13044">
      <formula>IF(RIGHT(TEXT(AU433,"0.#"),1)=".",TRUE,FALSE)</formula>
    </cfRule>
  </conditionalFormatting>
  <conditionalFormatting sqref="AU434">
    <cfRule type="expression" dxfId="2539" priority="13041">
      <formula>IF(RIGHT(TEXT(AU434,"0.#"),1)=".",FALSE,TRUE)</formula>
    </cfRule>
    <cfRule type="expression" dxfId="2538" priority="13042">
      <formula>IF(RIGHT(TEXT(AU434,"0.#"),1)=".",TRUE,FALSE)</formula>
    </cfRule>
  </conditionalFormatting>
  <conditionalFormatting sqref="AU435">
    <cfRule type="expression" dxfId="2537" priority="13039">
      <formula>IF(RIGHT(TEXT(AU435,"0.#"),1)=".",FALSE,TRUE)</formula>
    </cfRule>
    <cfRule type="expression" dxfId="2536" priority="13040">
      <formula>IF(RIGHT(TEXT(AU435,"0.#"),1)=".",TRUE,FALSE)</formula>
    </cfRule>
  </conditionalFormatting>
  <conditionalFormatting sqref="AI435">
    <cfRule type="expression" dxfId="2535" priority="12973">
      <formula>IF(RIGHT(TEXT(AI435,"0.#"),1)=".",FALSE,TRUE)</formula>
    </cfRule>
    <cfRule type="expression" dxfId="2534" priority="12974">
      <formula>IF(RIGHT(TEXT(AI435,"0.#"),1)=".",TRUE,FALSE)</formula>
    </cfRule>
  </conditionalFormatting>
  <conditionalFormatting sqref="AI433">
    <cfRule type="expression" dxfId="2533" priority="12977">
      <formula>IF(RIGHT(TEXT(AI433,"0.#"),1)=".",FALSE,TRUE)</formula>
    </cfRule>
    <cfRule type="expression" dxfId="2532" priority="12978">
      <formula>IF(RIGHT(TEXT(AI433,"0.#"),1)=".",TRUE,FALSE)</formula>
    </cfRule>
  </conditionalFormatting>
  <conditionalFormatting sqref="AI434">
    <cfRule type="expression" dxfId="2531" priority="12975">
      <formula>IF(RIGHT(TEXT(AI434,"0.#"),1)=".",FALSE,TRUE)</formula>
    </cfRule>
    <cfRule type="expression" dxfId="2530" priority="12976">
      <formula>IF(RIGHT(TEXT(AI434,"0.#"),1)=".",TRUE,FALSE)</formula>
    </cfRule>
  </conditionalFormatting>
  <conditionalFormatting sqref="AQ434">
    <cfRule type="expression" dxfId="2529" priority="12959">
      <formula>IF(RIGHT(TEXT(AQ434,"0.#"),1)=".",FALSE,TRUE)</formula>
    </cfRule>
    <cfRule type="expression" dxfId="2528" priority="12960">
      <formula>IF(RIGHT(TEXT(AQ434,"0.#"),1)=".",TRUE,FALSE)</formula>
    </cfRule>
  </conditionalFormatting>
  <conditionalFormatting sqref="AQ435">
    <cfRule type="expression" dxfId="2527" priority="12945">
      <formula>IF(RIGHT(TEXT(AQ435,"0.#"),1)=".",FALSE,TRUE)</formula>
    </cfRule>
    <cfRule type="expression" dxfId="2526" priority="12946">
      <formula>IF(RIGHT(TEXT(AQ435,"0.#"),1)=".",TRUE,FALSE)</formula>
    </cfRule>
  </conditionalFormatting>
  <conditionalFormatting sqref="AQ433">
    <cfRule type="expression" dxfId="2525" priority="12943">
      <formula>IF(RIGHT(TEXT(AQ433,"0.#"),1)=".",FALSE,TRUE)</formula>
    </cfRule>
    <cfRule type="expression" dxfId="2524" priority="12944">
      <formula>IF(RIGHT(TEXT(AQ433,"0.#"),1)=".",TRUE,FALSE)</formula>
    </cfRule>
  </conditionalFormatting>
  <conditionalFormatting sqref="AL839:AO866">
    <cfRule type="expression" dxfId="2523" priority="6667">
      <formula>IF(AND(AL839&gt;=0, RIGHT(TEXT(AL839,"0.#"),1)&lt;&gt;"."),TRUE,FALSE)</formula>
    </cfRule>
    <cfRule type="expression" dxfId="2522" priority="6668">
      <formula>IF(AND(AL839&gt;=0, RIGHT(TEXT(AL839,"0.#"),1)="."),TRUE,FALSE)</formula>
    </cfRule>
    <cfRule type="expression" dxfId="2521" priority="6669">
      <formula>IF(AND(AL839&lt;0, RIGHT(TEXT(AL839,"0.#"),1)&lt;&gt;"."),TRUE,FALSE)</formula>
    </cfRule>
    <cfRule type="expression" dxfId="2520" priority="6670">
      <formula>IF(AND(AL839&lt;0, RIGHT(TEXT(AL839,"0.#"),1)="."),TRUE,FALSE)</formula>
    </cfRule>
  </conditionalFormatting>
  <conditionalFormatting sqref="AQ53:AQ55">
    <cfRule type="expression" dxfId="2519" priority="4689">
      <formula>IF(RIGHT(TEXT(AQ53,"0.#"),1)=".",FALSE,TRUE)</formula>
    </cfRule>
    <cfRule type="expression" dxfId="2518" priority="4690">
      <formula>IF(RIGHT(TEXT(AQ53,"0.#"),1)=".",TRUE,FALSE)</formula>
    </cfRule>
  </conditionalFormatting>
  <conditionalFormatting sqref="AU53:AU55">
    <cfRule type="expression" dxfId="2517" priority="4687">
      <formula>IF(RIGHT(TEXT(AU53,"0.#"),1)=".",FALSE,TRUE)</formula>
    </cfRule>
    <cfRule type="expression" dxfId="2516" priority="4688">
      <formula>IF(RIGHT(TEXT(AU53,"0.#"),1)=".",TRUE,FALSE)</formula>
    </cfRule>
  </conditionalFormatting>
  <conditionalFormatting sqref="AQ60:AQ62">
    <cfRule type="expression" dxfId="2515" priority="4685">
      <formula>IF(RIGHT(TEXT(AQ60,"0.#"),1)=".",FALSE,TRUE)</formula>
    </cfRule>
    <cfRule type="expression" dxfId="2514" priority="4686">
      <formula>IF(RIGHT(TEXT(AQ60,"0.#"),1)=".",TRUE,FALSE)</formula>
    </cfRule>
  </conditionalFormatting>
  <conditionalFormatting sqref="AU60:AU62">
    <cfRule type="expression" dxfId="2513" priority="4683">
      <formula>IF(RIGHT(TEXT(AU60,"0.#"),1)=".",FALSE,TRUE)</formula>
    </cfRule>
    <cfRule type="expression" dxfId="2512" priority="4684">
      <formula>IF(RIGHT(TEXT(AU60,"0.#"),1)=".",TRUE,FALSE)</formula>
    </cfRule>
  </conditionalFormatting>
  <conditionalFormatting sqref="AQ75:AQ77">
    <cfRule type="expression" dxfId="2511" priority="4681">
      <formula>IF(RIGHT(TEXT(AQ75,"0.#"),1)=".",FALSE,TRUE)</formula>
    </cfRule>
    <cfRule type="expression" dxfId="2510" priority="4682">
      <formula>IF(RIGHT(TEXT(AQ75,"0.#"),1)=".",TRUE,FALSE)</formula>
    </cfRule>
  </conditionalFormatting>
  <conditionalFormatting sqref="AU75:AU77">
    <cfRule type="expression" dxfId="2509" priority="4679">
      <formula>IF(RIGHT(TEXT(AU75,"0.#"),1)=".",FALSE,TRUE)</formula>
    </cfRule>
    <cfRule type="expression" dxfId="2508" priority="4680">
      <formula>IF(RIGHT(TEXT(AU75,"0.#"),1)=".",TRUE,FALSE)</formula>
    </cfRule>
  </conditionalFormatting>
  <conditionalFormatting sqref="AQ87:AQ89">
    <cfRule type="expression" dxfId="2507" priority="4677">
      <formula>IF(RIGHT(TEXT(AQ87,"0.#"),1)=".",FALSE,TRUE)</formula>
    </cfRule>
    <cfRule type="expression" dxfId="2506" priority="4678">
      <formula>IF(RIGHT(TEXT(AQ87,"0.#"),1)=".",TRUE,FALSE)</formula>
    </cfRule>
  </conditionalFormatting>
  <conditionalFormatting sqref="AU87:AU89">
    <cfRule type="expression" dxfId="2505" priority="4675">
      <formula>IF(RIGHT(TEXT(AU87,"0.#"),1)=".",FALSE,TRUE)</formula>
    </cfRule>
    <cfRule type="expression" dxfId="2504" priority="4676">
      <formula>IF(RIGHT(TEXT(AU87,"0.#"),1)=".",TRUE,FALSE)</formula>
    </cfRule>
  </conditionalFormatting>
  <conditionalFormatting sqref="AQ92:AQ94">
    <cfRule type="expression" dxfId="2503" priority="4673">
      <formula>IF(RIGHT(TEXT(AQ92,"0.#"),1)=".",FALSE,TRUE)</formula>
    </cfRule>
    <cfRule type="expression" dxfId="2502" priority="4674">
      <formula>IF(RIGHT(TEXT(AQ92,"0.#"),1)=".",TRUE,FALSE)</formula>
    </cfRule>
  </conditionalFormatting>
  <conditionalFormatting sqref="AU92:AU94">
    <cfRule type="expression" dxfId="2501" priority="4671">
      <formula>IF(RIGHT(TEXT(AU92,"0.#"),1)=".",FALSE,TRUE)</formula>
    </cfRule>
    <cfRule type="expression" dxfId="2500" priority="4672">
      <formula>IF(RIGHT(TEXT(AU92,"0.#"),1)=".",TRUE,FALSE)</formula>
    </cfRule>
  </conditionalFormatting>
  <conditionalFormatting sqref="AQ97:AQ99">
    <cfRule type="expression" dxfId="2499" priority="4669">
      <formula>IF(RIGHT(TEXT(AQ97,"0.#"),1)=".",FALSE,TRUE)</formula>
    </cfRule>
    <cfRule type="expression" dxfId="2498" priority="4670">
      <formula>IF(RIGHT(TEXT(AQ97,"0.#"),1)=".",TRUE,FALSE)</formula>
    </cfRule>
  </conditionalFormatting>
  <conditionalFormatting sqref="AU97:AU99">
    <cfRule type="expression" dxfId="2497" priority="4667">
      <formula>IF(RIGHT(TEXT(AU97,"0.#"),1)=".",FALSE,TRUE)</formula>
    </cfRule>
    <cfRule type="expression" dxfId="2496" priority="4668">
      <formula>IF(RIGHT(TEXT(AU97,"0.#"),1)=".",TRUE,FALSE)</formula>
    </cfRule>
  </conditionalFormatting>
  <conditionalFormatting sqref="AE458">
    <cfRule type="expression" dxfId="2495" priority="4361">
      <formula>IF(RIGHT(TEXT(AE458,"0.#"),1)=".",FALSE,TRUE)</formula>
    </cfRule>
    <cfRule type="expression" dxfId="2494" priority="4362">
      <formula>IF(RIGHT(TEXT(AE458,"0.#"),1)=".",TRUE,FALSE)</formula>
    </cfRule>
  </conditionalFormatting>
  <conditionalFormatting sqref="AM460">
    <cfRule type="expression" dxfId="2493" priority="4351">
      <formula>IF(RIGHT(TEXT(AM460,"0.#"),1)=".",FALSE,TRUE)</formula>
    </cfRule>
    <cfRule type="expression" dxfId="2492" priority="4352">
      <formula>IF(RIGHT(TEXT(AM460,"0.#"),1)=".",TRUE,FALSE)</formula>
    </cfRule>
  </conditionalFormatting>
  <conditionalFormatting sqref="AE459">
    <cfRule type="expression" dxfId="2491" priority="4359">
      <formula>IF(RIGHT(TEXT(AE459,"0.#"),1)=".",FALSE,TRUE)</formula>
    </cfRule>
    <cfRule type="expression" dxfId="2490" priority="4360">
      <formula>IF(RIGHT(TEXT(AE459,"0.#"),1)=".",TRUE,FALSE)</formula>
    </cfRule>
  </conditionalFormatting>
  <conditionalFormatting sqref="AE460">
    <cfRule type="expression" dxfId="2489" priority="4357">
      <formula>IF(RIGHT(TEXT(AE460,"0.#"),1)=".",FALSE,TRUE)</formula>
    </cfRule>
    <cfRule type="expression" dxfId="2488" priority="4358">
      <formula>IF(RIGHT(TEXT(AE460,"0.#"),1)=".",TRUE,FALSE)</formula>
    </cfRule>
  </conditionalFormatting>
  <conditionalFormatting sqref="AM458">
    <cfRule type="expression" dxfId="2487" priority="4355">
      <formula>IF(RIGHT(TEXT(AM458,"0.#"),1)=".",FALSE,TRUE)</formula>
    </cfRule>
    <cfRule type="expression" dxfId="2486" priority="4356">
      <formula>IF(RIGHT(TEXT(AM458,"0.#"),1)=".",TRUE,FALSE)</formula>
    </cfRule>
  </conditionalFormatting>
  <conditionalFormatting sqref="AM459">
    <cfRule type="expression" dxfId="2485" priority="4353">
      <formula>IF(RIGHT(TEXT(AM459,"0.#"),1)=".",FALSE,TRUE)</formula>
    </cfRule>
    <cfRule type="expression" dxfId="2484" priority="4354">
      <formula>IF(RIGHT(TEXT(AM459,"0.#"),1)=".",TRUE,FALSE)</formula>
    </cfRule>
  </conditionalFormatting>
  <conditionalFormatting sqref="AU458">
    <cfRule type="expression" dxfId="2483" priority="4349">
      <formula>IF(RIGHT(TEXT(AU458,"0.#"),1)=".",FALSE,TRUE)</formula>
    </cfRule>
    <cfRule type="expression" dxfId="2482" priority="4350">
      <formula>IF(RIGHT(TEXT(AU458,"0.#"),1)=".",TRUE,FALSE)</formula>
    </cfRule>
  </conditionalFormatting>
  <conditionalFormatting sqref="AU459">
    <cfRule type="expression" dxfId="2481" priority="4347">
      <formula>IF(RIGHT(TEXT(AU459,"0.#"),1)=".",FALSE,TRUE)</formula>
    </cfRule>
    <cfRule type="expression" dxfId="2480" priority="4348">
      <formula>IF(RIGHT(TEXT(AU459,"0.#"),1)=".",TRUE,FALSE)</formula>
    </cfRule>
  </conditionalFormatting>
  <conditionalFormatting sqref="AU460">
    <cfRule type="expression" dxfId="2479" priority="4345">
      <formula>IF(RIGHT(TEXT(AU460,"0.#"),1)=".",FALSE,TRUE)</formula>
    </cfRule>
    <cfRule type="expression" dxfId="2478" priority="4346">
      <formula>IF(RIGHT(TEXT(AU460,"0.#"),1)=".",TRUE,FALSE)</formula>
    </cfRule>
  </conditionalFormatting>
  <conditionalFormatting sqref="AI460">
    <cfRule type="expression" dxfId="2477" priority="4339">
      <formula>IF(RIGHT(TEXT(AI460,"0.#"),1)=".",FALSE,TRUE)</formula>
    </cfRule>
    <cfRule type="expression" dxfId="2476" priority="4340">
      <formula>IF(RIGHT(TEXT(AI460,"0.#"),1)=".",TRUE,FALSE)</formula>
    </cfRule>
  </conditionalFormatting>
  <conditionalFormatting sqref="AI458">
    <cfRule type="expression" dxfId="2475" priority="4343">
      <formula>IF(RIGHT(TEXT(AI458,"0.#"),1)=".",FALSE,TRUE)</formula>
    </cfRule>
    <cfRule type="expression" dxfId="2474" priority="4344">
      <formula>IF(RIGHT(TEXT(AI458,"0.#"),1)=".",TRUE,FALSE)</formula>
    </cfRule>
  </conditionalFormatting>
  <conditionalFormatting sqref="AI459">
    <cfRule type="expression" dxfId="2473" priority="4341">
      <formula>IF(RIGHT(TEXT(AI459,"0.#"),1)=".",FALSE,TRUE)</formula>
    </cfRule>
    <cfRule type="expression" dxfId="2472" priority="4342">
      <formula>IF(RIGHT(TEXT(AI459,"0.#"),1)=".",TRUE,FALSE)</formula>
    </cfRule>
  </conditionalFormatting>
  <conditionalFormatting sqref="AQ459">
    <cfRule type="expression" dxfId="2471" priority="4337">
      <formula>IF(RIGHT(TEXT(AQ459,"0.#"),1)=".",FALSE,TRUE)</formula>
    </cfRule>
    <cfRule type="expression" dxfId="2470" priority="4338">
      <formula>IF(RIGHT(TEXT(AQ459,"0.#"),1)=".",TRUE,FALSE)</formula>
    </cfRule>
  </conditionalFormatting>
  <conditionalFormatting sqref="AQ460">
    <cfRule type="expression" dxfId="2469" priority="4335">
      <formula>IF(RIGHT(TEXT(AQ460,"0.#"),1)=".",FALSE,TRUE)</formula>
    </cfRule>
    <cfRule type="expression" dxfId="2468" priority="4336">
      <formula>IF(RIGHT(TEXT(AQ460,"0.#"),1)=".",TRUE,FALSE)</formula>
    </cfRule>
  </conditionalFormatting>
  <conditionalFormatting sqref="AQ458">
    <cfRule type="expression" dxfId="2467" priority="4333">
      <formula>IF(RIGHT(TEXT(AQ458,"0.#"),1)=".",FALSE,TRUE)</formula>
    </cfRule>
    <cfRule type="expression" dxfId="2466" priority="4334">
      <formula>IF(RIGHT(TEXT(AQ458,"0.#"),1)=".",TRUE,FALSE)</formula>
    </cfRule>
  </conditionalFormatting>
  <conditionalFormatting sqref="AE120 AM120">
    <cfRule type="expression" dxfId="2465" priority="3011">
      <formula>IF(RIGHT(TEXT(AE120,"0.#"),1)=".",FALSE,TRUE)</formula>
    </cfRule>
    <cfRule type="expression" dxfId="2464" priority="3012">
      <formula>IF(RIGHT(TEXT(AE120,"0.#"),1)=".",TRUE,FALSE)</formula>
    </cfRule>
  </conditionalFormatting>
  <conditionalFormatting sqref="AI126">
    <cfRule type="expression" dxfId="2463" priority="3001">
      <formula>IF(RIGHT(TEXT(AI126,"0.#"),1)=".",FALSE,TRUE)</formula>
    </cfRule>
    <cfRule type="expression" dxfId="2462" priority="3002">
      <formula>IF(RIGHT(TEXT(AI126,"0.#"),1)=".",TRUE,FALSE)</formula>
    </cfRule>
  </conditionalFormatting>
  <conditionalFormatting sqref="AI120">
    <cfRule type="expression" dxfId="2461" priority="3009">
      <formula>IF(RIGHT(TEXT(AI120,"0.#"),1)=".",FALSE,TRUE)</formula>
    </cfRule>
    <cfRule type="expression" dxfId="2460" priority="3010">
      <formula>IF(RIGHT(TEXT(AI120,"0.#"),1)=".",TRUE,FALSE)</formula>
    </cfRule>
  </conditionalFormatting>
  <conditionalFormatting sqref="AE123 AM123">
    <cfRule type="expression" dxfId="2459" priority="3007">
      <formula>IF(RIGHT(TEXT(AE123,"0.#"),1)=".",FALSE,TRUE)</formula>
    </cfRule>
    <cfRule type="expression" dxfId="2458" priority="3008">
      <formula>IF(RIGHT(TEXT(AE123,"0.#"),1)=".",TRUE,FALSE)</formula>
    </cfRule>
  </conditionalFormatting>
  <conditionalFormatting sqref="AI123">
    <cfRule type="expression" dxfId="2457" priority="3005">
      <formula>IF(RIGHT(TEXT(AI123,"0.#"),1)=".",FALSE,TRUE)</formula>
    </cfRule>
    <cfRule type="expression" dxfId="2456" priority="3006">
      <formula>IF(RIGHT(TEXT(AI123,"0.#"),1)=".",TRUE,FALSE)</formula>
    </cfRule>
  </conditionalFormatting>
  <conditionalFormatting sqref="AE126 AM126">
    <cfRule type="expression" dxfId="2455" priority="3003">
      <formula>IF(RIGHT(TEXT(AE126,"0.#"),1)=".",FALSE,TRUE)</formula>
    </cfRule>
    <cfRule type="expression" dxfId="2454" priority="3004">
      <formula>IF(RIGHT(TEXT(AE126,"0.#"),1)=".",TRUE,FALSE)</formula>
    </cfRule>
  </conditionalFormatting>
  <conditionalFormatting sqref="AE129 AM129">
    <cfRule type="expression" dxfId="2453" priority="2999">
      <formula>IF(RIGHT(TEXT(AE129,"0.#"),1)=".",FALSE,TRUE)</formula>
    </cfRule>
    <cfRule type="expression" dxfId="2452" priority="3000">
      <formula>IF(RIGHT(TEXT(AE129,"0.#"),1)=".",TRUE,FALSE)</formula>
    </cfRule>
  </conditionalFormatting>
  <conditionalFormatting sqref="AI129">
    <cfRule type="expression" dxfId="2451" priority="2997">
      <formula>IF(RIGHT(TEXT(AI129,"0.#"),1)=".",FALSE,TRUE)</formula>
    </cfRule>
    <cfRule type="expression" dxfId="2450" priority="2998">
      <formula>IF(RIGHT(TEXT(AI129,"0.#"),1)=".",TRUE,FALSE)</formula>
    </cfRule>
  </conditionalFormatting>
  <conditionalFormatting sqref="Y839:Y866">
    <cfRule type="expression" dxfId="2449" priority="2995">
      <formula>IF(RIGHT(TEXT(Y839,"0.#"),1)=".",FALSE,TRUE)</formula>
    </cfRule>
    <cfRule type="expression" dxfId="2448" priority="2996">
      <formula>IF(RIGHT(TEXT(Y839,"0.#"),1)=".",TRUE,FALSE)</formula>
    </cfRule>
  </conditionalFormatting>
  <conditionalFormatting sqref="AU518">
    <cfRule type="expression" dxfId="2447" priority="1505">
      <formula>IF(RIGHT(TEXT(AU518,"0.#"),1)=".",FALSE,TRUE)</formula>
    </cfRule>
    <cfRule type="expression" dxfId="2446" priority="1506">
      <formula>IF(RIGHT(TEXT(AU518,"0.#"),1)=".",TRUE,FALSE)</formula>
    </cfRule>
  </conditionalFormatting>
  <conditionalFormatting sqref="AQ551">
    <cfRule type="expression" dxfId="2445" priority="1281">
      <formula>IF(RIGHT(TEXT(AQ551,"0.#"),1)=".",FALSE,TRUE)</formula>
    </cfRule>
    <cfRule type="expression" dxfId="2444" priority="1282">
      <formula>IF(RIGHT(TEXT(AQ551,"0.#"),1)=".",TRUE,FALSE)</formula>
    </cfRule>
  </conditionalFormatting>
  <conditionalFormatting sqref="AE556">
    <cfRule type="expression" dxfId="2443" priority="1279">
      <formula>IF(RIGHT(TEXT(AE556,"0.#"),1)=".",FALSE,TRUE)</formula>
    </cfRule>
    <cfRule type="expression" dxfId="2442" priority="1280">
      <formula>IF(RIGHT(TEXT(AE556,"0.#"),1)=".",TRUE,FALSE)</formula>
    </cfRule>
  </conditionalFormatting>
  <conditionalFormatting sqref="AE557">
    <cfRule type="expression" dxfId="2441" priority="1277">
      <formula>IF(RIGHT(TEXT(AE557,"0.#"),1)=".",FALSE,TRUE)</formula>
    </cfRule>
    <cfRule type="expression" dxfId="2440" priority="1278">
      <formula>IF(RIGHT(TEXT(AE557,"0.#"),1)=".",TRUE,FALSE)</formula>
    </cfRule>
  </conditionalFormatting>
  <conditionalFormatting sqref="AE558">
    <cfRule type="expression" dxfId="2439" priority="1275">
      <formula>IF(RIGHT(TEXT(AE558,"0.#"),1)=".",FALSE,TRUE)</formula>
    </cfRule>
    <cfRule type="expression" dxfId="2438" priority="1276">
      <formula>IF(RIGHT(TEXT(AE558,"0.#"),1)=".",TRUE,FALSE)</formula>
    </cfRule>
  </conditionalFormatting>
  <conditionalFormatting sqref="AU556">
    <cfRule type="expression" dxfId="2437" priority="1267">
      <formula>IF(RIGHT(TEXT(AU556,"0.#"),1)=".",FALSE,TRUE)</formula>
    </cfRule>
    <cfRule type="expression" dxfId="2436" priority="1268">
      <formula>IF(RIGHT(TEXT(AU556,"0.#"),1)=".",TRUE,FALSE)</formula>
    </cfRule>
  </conditionalFormatting>
  <conditionalFormatting sqref="AU557">
    <cfRule type="expression" dxfId="2435" priority="1265">
      <formula>IF(RIGHT(TEXT(AU557,"0.#"),1)=".",FALSE,TRUE)</formula>
    </cfRule>
    <cfRule type="expression" dxfId="2434" priority="1266">
      <formula>IF(RIGHT(TEXT(AU557,"0.#"),1)=".",TRUE,FALSE)</formula>
    </cfRule>
  </conditionalFormatting>
  <conditionalFormatting sqref="AU558">
    <cfRule type="expression" dxfId="2433" priority="1263">
      <formula>IF(RIGHT(TEXT(AU558,"0.#"),1)=".",FALSE,TRUE)</formula>
    </cfRule>
    <cfRule type="expression" dxfId="2432" priority="1264">
      <formula>IF(RIGHT(TEXT(AU558,"0.#"),1)=".",TRUE,FALSE)</formula>
    </cfRule>
  </conditionalFormatting>
  <conditionalFormatting sqref="AQ557">
    <cfRule type="expression" dxfId="2431" priority="1255">
      <formula>IF(RIGHT(TEXT(AQ557,"0.#"),1)=".",FALSE,TRUE)</formula>
    </cfRule>
    <cfRule type="expression" dxfId="2430" priority="1256">
      <formula>IF(RIGHT(TEXT(AQ557,"0.#"),1)=".",TRUE,FALSE)</formula>
    </cfRule>
  </conditionalFormatting>
  <conditionalFormatting sqref="AQ558">
    <cfRule type="expression" dxfId="2429" priority="1253">
      <formula>IF(RIGHT(TEXT(AQ558,"0.#"),1)=".",FALSE,TRUE)</formula>
    </cfRule>
    <cfRule type="expression" dxfId="2428" priority="1254">
      <formula>IF(RIGHT(TEXT(AQ558,"0.#"),1)=".",TRUE,FALSE)</formula>
    </cfRule>
  </conditionalFormatting>
  <conditionalFormatting sqref="AQ556">
    <cfRule type="expression" dxfId="2427" priority="1251">
      <formula>IF(RIGHT(TEXT(AQ556,"0.#"),1)=".",FALSE,TRUE)</formula>
    </cfRule>
    <cfRule type="expression" dxfId="2426" priority="1252">
      <formula>IF(RIGHT(TEXT(AQ556,"0.#"),1)=".",TRUE,FALSE)</formula>
    </cfRule>
  </conditionalFormatting>
  <conditionalFormatting sqref="AE561">
    <cfRule type="expression" dxfId="2425" priority="1249">
      <formula>IF(RIGHT(TEXT(AE561,"0.#"),1)=".",FALSE,TRUE)</formula>
    </cfRule>
    <cfRule type="expression" dxfId="2424" priority="1250">
      <formula>IF(RIGHT(TEXT(AE561,"0.#"),1)=".",TRUE,FALSE)</formula>
    </cfRule>
  </conditionalFormatting>
  <conditionalFormatting sqref="AE562">
    <cfRule type="expression" dxfId="2423" priority="1247">
      <formula>IF(RIGHT(TEXT(AE562,"0.#"),1)=".",FALSE,TRUE)</formula>
    </cfRule>
    <cfRule type="expression" dxfId="2422" priority="1248">
      <formula>IF(RIGHT(TEXT(AE562,"0.#"),1)=".",TRUE,FALSE)</formula>
    </cfRule>
  </conditionalFormatting>
  <conditionalFormatting sqref="AE563">
    <cfRule type="expression" dxfId="2421" priority="1245">
      <formula>IF(RIGHT(TEXT(AE563,"0.#"),1)=".",FALSE,TRUE)</formula>
    </cfRule>
    <cfRule type="expression" dxfId="2420" priority="1246">
      <formula>IF(RIGHT(TEXT(AE563,"0.#"),1)=".",TRUE,FALSE)</formula>
    </cfRule>
  </conditionalFormatting>
  <conditionalFormatting sqref="AL1102:AO1131">
    <cfRule type="expression" dxfId="2419" priority="2901">
      <formula>IF(AND(AL1102&gt;=0, RIGHT(TEXT(AL1102,"0.#"),1)&lt;&gt;"."),TRUE,FALSE)</formula>
    </cfRule>
    <cfRule type="expression" dxfId="2418" priority="2902">
      <formula>IF(AND(AL1102&gt;=0, RIGHT(TEXT(AL1102,"0.#"),1)="."),TRUE,FALSE)</formula>
    </cfRule>
    <cfRule type="expression" dxfId="2417" priority="2903">
      <formula>IF(AND(AL1102&lt;0, RIGHT(TEXT(AL1102,"0.#"),1)&lt;&gt;"."),TRUE,FALSE)</formula>
    </cfRule>
    <cfRule type="expression" dxfId="2416" priority="2904">
      <formula>IF(AND(AL1102&lt;0, RIGHT(TEXT(AL1102,"0.#"),1)="."),TRUE,FALSE)</formula>
    </cfRule>
  </conditionalFormatting>
  <conditionalFormatting sqref="Y1102:Y1131">
    <cfRule type="expression" dxfId="2415" priority="2899">
      <formula>IF(RIGHT(TEXT(Y1102,"0.#"),1)=".",FALSE,TRUE)</formula>
    </cfRule>
    <cfRule type="expression" dxfId="2414" priority="2900">
      <formula>IF(RIGHT(TEXT(Y1102,"0.#"),1)=".",TRUE,FALSE)</formula>
    </cfRule>
  </conditionalFormatting>
  <conditionalFormatting sqref="AQ553">
    <cfRule type="expression" dxfId="2413" priority="1283">
      <formula>IF(RIGHT(TEXT(AQ553,"0.#"),1)=".",FALSE,TRUE)</formula>
    </cfRule>
    <cfRule type="expression" dxfId="2412" priority="1284">
      <formula>IF(RIGHT(TEXT(AQ553,"0.#"),1)=".",TRUE,FALSE)</formula>
    </cfRule>
  </conditionalFormatting>
  <conditionalFormatting sqref="AU552">
    <cfRule type="expression" dxfId="2411" priority="1295">
      <formula>IF(RIGHT(TEXT(AU552,"0.#"),1)=".",FALSE,TRUE)</formula>
    </cfRule>
    <cfRule type="expression" dxfId="2410" priority="1296">
      <formula>IF(RIGHT(TEXT(AU552,"0.#"),1)=".",TRUE,FALSE)</formula>
    </cfRule>
  </conditionalFormatting>
  <conditionalFormatting sqref="AE552">
    <cfRule type="expression" dxfId="2409" priority="1307">
      <formula>IF(RIGHT(TEXT(AE552,"0.#"),1)=".",FALSE,TRUE)</formula>
    </cfRule>
    <cfRule type="expression" dxfId="2408" priority="1308">
      <formula>IF(RIGHT(TEXT(AE552,"0.#"),1)=".",TRUE,FALSE)</formula>
    </cfRule>
  </conditionalFormatting>
  <conditionalFormatting sqref="AQ548">
    <cfRule type="expression" dxfId="2407" priority="1313">
      <formula>IF(RIGHT(TEXT(AQ548,"0.#"),1)=".",FALSE,TRUE)</formula>
    </cfRule>
    <cfRule type="expression" dxfId="2406" priority="1314">
      <formula>IF(RIGHT(TEXT(AQ548,"0.#"),1)=".",TRUE,FALSE)</formula>
    </cfRule>
  </conditionalFormatting>
  <conditionalFormatting sqref="AL837:AO838">
    <cfRule type="expression" dxfId="2405" priority="2853">
      <formula>IF(AND(AL837&gt;=0, RIGHT(TEXT(AL837,"0.#"),1)&lt;&gt;"."),TRUE,FALSE)</formula>
    </cfRule>
    <cfRule type="expression" dxfId="2404" priority="2854">
      <formula>IF(AND(AL837&gt;=0, RIGHT(TEXT(AL837,"0.#"),1)="."),TRUE,FALSE)</formula>
    </cfRule>
    <cfRule type="expression" dxfId="2403" priority="2855">
      <formula>IF(AND(AL837&lt;0, RIGHT(TEXT(AL837,"0.#"),1)&lt;&gt;"."),TRUE,FALSE)</formula>
    </cfRule>
    <cfRule type="expression" dxfId="2402" priority="2856">
      <formula>IF(AND(AL837&lt;0, RIGHT(TEXT(AL837,"0.#"),1)="."),TRUE,FALSE)</formula>
    </cfRule>
  </conditionalFormatting>
  <conditionalFormatting sqref="Y837:Y838">
    <cfRule type="expression" dxfId="2401" priority="2851">
      <formula>IF(RIGHT(TEXT(Y837,"0.#"),1)=".",FALSE,TRUE)</formula>
    </cfRule>
    <cfRule type="expression" dxfId="2400" priority="2852">
      <formula>IF(RIGHT(TEXT(Y837,"0.#"),1)=".",TRUE,FALSE)</formula>
    </cfRule>
  </conditionalFormatting>
  <conditionalFormatting sqref="AE492">
    <cfRule type="expression" dxfId="2399" priority="1639">
      <formula>IF(RIGHT(TEXT(AE492,"0.#"),1)=".",FALSE,TRUE)</formula>
    </cfRule>
    <cfRule type="expression" dxfId="2398" priority="1640">
      <formula>IF(RIGHT(TEXT(AE492,"0.#"),1)=".",TRUE,FALSE)</formula>
    </cfRule>
  </conditionalFormatting>
  <conditionalFormatting sqref="AE493">
    <cfRule type="expression" dxfId="2397" priority="1637">
      <formula>IF(RIGHT(TEXT(AE493,"0.#"),1)=".",FALSE,TRUE)</formula>
    </cfRule>
    <cfRule type="expression" dxfId="2396" priority="1638">
      <formula>IF(RIGHT(TEXT(AE493,"0.#"),1)=".",TRUE,FALSE)</formula>
    </cfRule>
  </conditionalFormatting>
  <conditionalFormatting sqref="AE494">
    <cfRule type="expression" dxfId="2395" priority="1635">
      <formula>IF(RIGHT(TEXT(AE494,"0.#"),1)=".",FALSE,TRUE)</formula>
    </cfRule>
    <cfRule type="expression" dxfId="2394" priority="1636">
      <formula>IF(RIGHT(TEXT(AE494,"0.#"),1)=".",TRUE,FALSE)</formula>
    </cfRule>
  </conditionalFormatting>
  <conditionalFormatting sqref="AQ493">
    <cfRule type="expression" dxfId="2393" priority="1615">
      <formula>IF(RIGHT(TEXT(AQ493,"0.#"),1)=".",FALSE,TRUE)</formula>
    </cfRule>
    <cfRule type="expression" dxfId="2392" priority="1616">
      <formula>IF(RIGHT(TEXT(AQ493,"0.#"),1)=".",TRUE,FALSE)</formula>
    </cfRule>
  </conditionalFormatting>
  <conditionalFormatting sqref="AQ494">
    <cfRule type="expression" dxfId="2391" priority="1613">
      <formula>IF(RIGHT(TEXT(AQ494,"0.#"),1)=".",FALSE,TRUE)</formula>
    </cfRule>
    <cfRule type="expression" dxfId="2390" priority="1614">
      <formula>IF(RIGHT(TEXT(AQ494,"0.#"),1)=".",TRUE,FALSE)</formula>
    </cfRule>
  </conditionalFormatting>
  <conditionalFormatting sqref="AQ492">
    <cfRule type="expression" dxfId="2389" priority="1611">
      <formula>IF(RIGHT(TEXT(AQ492,"0.#"),1)=".",FALSE,TRUE)</formula>
    </cfRule>
    <cfRule type="expression" dxfId="2388" priority="1612">
      <formula>IF(RIGHT(TEXT(AQ492,"0.#"),1)=".",TRUE,FALSE)</formula>
    </cfRule>
  </conditionalFormatting>
  <conditionalFormatting sqref="AU494">
    <cfRule type="expression" dxfId="2387" priority="1623">
      <formula>IF(RIGHT(TEXT(AU494,"0.#"),1)=".",FALSE,TRUE)</formula>
    </cfRule>
    <cfRule type="expression" dxfId="2386" priority="1624">
      <formula>IF(RIGHT(TEXT(AU494,"0.#"),1)=".",TRUE,FALSE)</formula>
    </cfRule>
  </conditionalFormatting>
  <conditionalFormatting sqref="AU492">
    <cfRule type="expression" dxfId="2385" priority="1627">
      <formula>IF(RIGHT(TEXT(AU492,"0.#"),1)=".",FALSE,TRUE)</formula>
    </cfRule>
    <cfRule type="expression" dxfId="2384" priority="1628">
      <formula>IF(RIGHT(TEXT(AU492,"0.#"),1)=".",TRUE,FALSE)</formula>
    </cfRule>
  </conditionalFormatting>
  <conditionalFormatting sqref="AU493">
    <cfRule type="expression" dxfId="2383" priority="1625">
      <formula>IF(RIGHT(TEXT(AU493,"0.#"),1)=".",FALSE,TRUE)</formula>
    </cfRule>
    <cfRule type="expression" dxfId="2382" priority="1626">
      <formula>IF(RIGHT(TEXT(AU493,"0.#"),1)=".",TRUE,FALSE)</formula>
    </cfRule>
  </conditionalFormatting>
  <conditionalFormatting sqref="AU583">
    <cfRule type="expression" dxfId="2381" priority="1143">
      <formula>IF(RIGHT(TEXT(AU583,"0.#"),1)=".",FALSE,TRUE)</formula>
    </cfRule>
    <cfRule type="expression" dxfId="2380" priority="1144">
      <formula>IF(RIGHT(TEXT(AU583,"0.#"),1)=".",TRUE,FALSE)</formula>
    </cfRule>
  </conditionalFormatting>
  <conditionalFormatting sqref="AU582">
    <cfRule type="expression" dxfId="2379" priority="1145">
      <formula>IF(RIGHT(TEXT(AU582,"0.#"),1)=".",FALSE,TRUE)</formula>
    </cfRule>
    <cfRule type="expression" dxfId="2378" priority="1146">
      <formula>IF(RIGHT(TEXT(AU582,"0.#"),1)=".",TRUE,FALSE)</formula>
    </cfRule>
  </conditionalFormatting>
  <conditionalFormatting sqref="AE499">
    <cfRule type="expression" dxfId="2377" priority="1605">
      <formula>IF(RIGHT(TEXT(AE499,"0.#"),1)=".",FALSE,TRUE)</formula>
    </cfRule>
    <cfRule type="expression" dxfId="2376" priority="1606">
      <formula>IF(RIGHT(TEXT(AE499,"0.#"),1)=".",TRUE,FALSE)</formula>
    </cfRule>
  </conditionalFormatting>
  <conditionalFormatting sqref="AE497">
    <cfRule type="expression" dxfId="2375" priority="1609">
      <formula>IF(RIGHT(TEXT(AE497,"0.#"),1)=".",FALSE,TRUE)</formula>
    </cfRule>
    <cfRule type="expression" dxfId="2374" priority="1610">
      <formula>IF(RIGHT(TEXT(AE497,"0.#"),1)=".",TRUE,FALSE)</formula>
    </cfRule>
  </conditionalFormatting>
  <conditionalFormatting sqref="AE498">
    <cfRule type="expression" dxfId="2373" priority="1607">
      <formula>IF(RIGHT(TEXT(AE498,"0.#"),1)=".",FALSE,TRUE)</formula>
    </cfRule>
    <cfRule type="expression" dxfId="2372" priority="1608">
      <formula>IF(RIGHT(TEXT(AE498,"0.#"),1)=".",TRUE,FALSE)</formula>
    </cfRule>
  </conditionalFormatting>
  <conditionalFormatting sqref="AU499">
    <cfRule type="expression" dxfId="2371" priority="1593">
      <formula>IF(RIGHT(TEXT(AU499,"0.#"),1)=".",FALSE,TRUE)</formula>
    </cfRule>
    <cfRule type="expression" dxfId="2370" priority="1594">
      <formula>IF(RIGHT(TEXT(AU499,"0.#"),1)=".",TRUE,FALSE)</formula>
    </cfRule>
  </conditionalFormatting>
  <conditionalFormatting sqref="AU497">
    <cfRule type="expression" dxfId="2369" priority="1597">
      <formula>IF(RIGHT(TEXT(AU497,"0.#"),1)=".",FALSE,TRUE)</formula>
    </cfRule>
    <cfRule type="expression" dxfId="2368" priority="1598">
      <formula>IF(RIGHT(TEXT(AU497,"0.#"),1)=".",TRUE,FALSE)</formula>
    </cfRule>
  </conditionalFormatting>
  <conditionalFormatting sqref="AU498">
    <cfRule type="expression" dxfId="2367" priority="1595">
      <formula>IF(RIGHT(TEXT(AU498,"0.#"),1)=".",FALSE,TRUE)</formula>
    </cfRule>
    <cfRule type="expression" dxfId="2366" priority="1596">
      <formula>IF(RIGHT(TEXT(AU498,"0.#"),1)=".",TRUE,FALSE)</formula>
    </cfRule>
  </conditionalFormatting>
  <conditionalFormatting sqref="AQ497">
    <cfRule type="expression" dxfId="2365" priority="1581">
      <formula>IF(RIGHT(TEXT(AQ497,"0.#"),1)=".",FALSE,TRUE)</formula>
    </cfRule>
    <cfRule type="expression" dxfId="2364" priority="1582">
      <formula>IF(RIGHT(TEXT(AQ497,"0.#"),1)=".",TRUE,FALSE)</formula>
    </cfRule>
  </conditionalFormatting>
  <conditionalFormatting sqref="AQ498">
    <cfRule type="expression" dxfId="2363" priority="1585">
      <formula>IF(RIGHT(TEXT(AQ498,"0.#"),1)=".",FALSE,TRUE)</formula>
    </cfRule>
    <cfRule type="expression" dxfId="2362" priority="1586">
      <formula>IF(RIGHT(TEXT(AQ498,"0.#"),1)=".",TRUE,FALSE)</formula>
    </cfRule>
  </conditionalFormatting>
  <conditionalFormatting sqref="AQ499">
    <cfRule type="expression" dxfId="2361" priority="1583">
      <formula>IF(RIGHT(TEXT(AQ499,"0.#"),1)=".",FALSE,TRUE)</formula>
    </cfRule>
    <cfRule type="expression" dxfId="2360" priority="1584">
      <formula>IF(RIGHT(TEXT(AQ499,"0.#"),1)=".",TRUE,FALSE)</formula>
    </cfRule>
  </conditionalFormatting>
  <conditionalFormatting sqref="AE504">
    <cfRule type="expression" dxfId="2359" priority="1575">
      <formula>IF(RIGHT(TEXT(AE504,"0.#"),1)=".",FALSE,TRUE)</formula>
    </cfRule>
    <cfRule type="expression" dxfId="2358" priority="1576">
      <formula>IF(RIGHT(TEXT(AE504,"0.#"),1)=".",TRUE,FALSE)</formula>
    </cfRule>
  </conditionalFormatting>
  <conditionalFormatting sqref="AE502">
    <cfRule type="expression" dxfId="2357" priority="1579">
      <formula>IF(RIGHT(TEXT(AE502,"0.#"),1)=".",FALSE,TRUE)</formula>
    </cfRule>
    <cfRule type="expression" dxfId="2356" priority="1580">
      <formula>IF(RIGHT(TEXT(AE502,"0.#"),1)=".",TRUE,FALSE)</formula>
    </cfRule>
  </conditionalFormatting>
  <conditionalFormatting sqref="AE503">
    <cfRule type="expression" dxfId="2355" priority="1577">
      <formula>IF(RIGHT(TEXT(AE503,"0.#"),1)=".",FALSE,TRUE)</formula>
    </cfRule>
    <cfRule type="expression" dxfId="2354" priority="1578">
      <formula>IF(RIGHT(TEXT(AE503,"0.#"),1)=".",TRUE,FALSE)</formula>
    </cfRule>
  </conditionalFormatting>
  <conditionalFormatting sqref="AU504">
    <cfRule type="expression" dxfId="2353" priority="1563">
      <formula>IF(RIGHT(TEXT(AU504,"0.#"),1)=".",FALSE,TRUE)</formula>
    </cfRule>
    <cfRule type="expression" dxfId="2352" priority="1564">
      <formula>IF(RIGHT(TEXT(AU504,"0.#"),1)=".",TRUE,FALSE)</formula>
    </cfRule>
  </conditionalFormatting>
  <conditionalFormatting sqref="AU502">
    <cfRule type="expression" dxfId="2351" priority="1567">
      <formula>IF(RIGHT(TEXT(AU502,"0.#"),1)=".",FALSE,TRUE)</formula>
    </cfRule>
    <cfRule type="expression" dxfId="2350" priority="1568">
      <formula>IF(RIGHT(TEXT(AU502,"0.#"),1)=".",TRUE,FALSE)</formula>
    </cfRule>
  </conditionalFormatting>
  <conditionalFormatting sqref="AU503">
    <cfRule type="expression" dxfId="2349" priority="1565">
      <formula>IF(RIGHT(TEXT(AU503,"0.#"),1)=".",FALSE,TRUE)</formula>
    </cfRule>
    <cfRule type="expression" dxfId="2348" priority="1566">
      <formula>IF(RIGHT(TEXT(AU503,"0.#"),1)=".",TRUE,FALSE)</formula>
    </cfRule>
  </conditionalFormatting>
  <conditionalFormatting sqref="AQ502">
    <cfRule type="expression" dxfId="2347" priority="1551">
      <formula>IF(RIGHT(TEXT(AQ502,"0.#"),1)=".",FALSE,TRUE)</formula>
    </cfRule>
    <cfRule type="expression" dxfId="2346" priority="1552">
      <formula>IF(RIGHT(TEXT(AQ502,"0.#"),1)=".",TRUE,FALSE)</formula>
    </cfRule>
  </conditionalFormatting>
  <conditionalFormatting sqref="AQ503">
    <cfRule type="expression" dxfId="2345" priority="1555">
      <formula>IF(RIGHT(TEXT(AQ503,"0.#"),1)=".",FALSE,TRUE)</formula>
    </cfRule>
    <cfRule type="expression" dxfId="2344" priority="1556">
      <formula>IF(RIGHT(TEXT(AQ503,"0.#"),1)=".",TRUE,FALSE)</formula>
    </cfRule>
  </conditionalFormatting>
  <conditionalFormatting sqref="AQ504">
    <cfRule type="expression" dxfId="2343" priority="1553">
      <formula>IF(RIGHT(TEXT(AQ504,"0.#"),1)=".",FALSE,TRUE)</formula>
    </cfRule>
    <cfRule type="expression" dxfId="2342" priority="1554">
      <formula>IF(RIGHT(TEXT(AQ504,"0.#"),1)=".",TRUE,FALSE)</formula>
    </cfRule>
  </conditionalFormatting>
  <conditionalFormatting sqref="AE509">
    <cfRule type="expression" dxfId="2341" priority="1545">
      <formula>IF(RIGHT(TEXT(AE509,"0.#"),1)=".",FALSE,TRUE)</formula>
    </cfRule>
    <cfRule type="expression" dxfId="2340" priority="1546">
      <formula>IF(RIGHT(TEXT(AE509,"0.#"),1)=".",TRUE,FALSE)</formula>
    </cfRule>
  </conditionalFormatting>
  <conditionalFormatting sqref="AE507">
    <cfRule type="expression" dxfId="2339" priority="1549">
      <formula>IF(RIGHT(TEXT(AE507,"0.#"),1)=".",FALSE,TRUE)</formula>
    </cfRule>
    <cfRule type="expression" dxfId="2338" priority="1550">
      <formula>IF(RIGHT(TEXT(AE507,"0.#"),1)=".",TRUE,FALSE)</formula>
    </cfRule>
  </conditionalFormatting>
  <conditionalFormatting sqref="AE508">
    <cfRule type="expression" dxfId="2337" priority="1547">
      <formula>IF(RIGHT(TEXT(AE508,"0.#"),1)=".",FALSE,TRUE)</formula>
    </cfRule>
    <cfRule type="expression" dxfId="2336" priority="1548">
      <formula>IF(RIGHT(TEXT(AE508,"0.#"),1)=".",TRUE,FALSE)</formula>
    </cfRule>
  </conditionalFormatting>
  <conditionalFormatting sqref="AU509">
    <cfRule type="expression" dxfId="2335" priority="1533">
      <formula>IF(RIGHT(TEXT(AU509,"0.#"),1)=".",FALSE,TRUE)</formula>
    </cfRule>
    <cfRule type="expression" dxfId="2334" priority="1534">
      <formula>IF(RIGHT(TEXT(AU509,"0.#"),1)=".",TRUE,FALSE)</formula>
    </cfRule>
  </conditionalFormatting>
  <conditionalFormatting sqref="AU507">
    <cfRule type="expression" dxfId="2333" priority="1537">
      <formula>IF(RIGHT(TEXT(AU507,"0.#"),1)=".",FALSE,TRUE)</formula>
    </cfRule>
    <cfRule type="expression" dxfId="2332" priority="1538">
      <formula>IF(RIGHT(TEXT(AU507,"0.#"),1)=".",TRUE,FALSE)</formula>
    </cfRule>
  </conditionalFormatting>
  <conditionalFormatting sqref="AU508">
    <cfRule type="expression" dxfId="2331" priority="1535">
      <formula>IF(RIGHT(TEXT(AU508,"0.#"),1)=".",FALSE,TRUE)</formula>
    </cfRule>
    <cfRule type="expression" dxfId="2330" priority="1536">
      <formula>IF(RIGHT(TEXT(AU508,"0.#"),1)=".",TRUE,FALSE)</formula>
    </cfRule>
  </conditionalFormatting>
  <conditionalFormatting sqref="AQ507">
    <cfRule type="expression" dxfId="2329" priority="1521">
      <formula>IF(RIGHT(TEXT(AQ507,"0.#"),1)=".",FALSE,TRUE)</formula>
    </cfRule>
    <cfRule type="expression" dxfId="2328" priority="1522">
      <formula>IF(RIGHT(TEXT(AQ507,"0.#"),1)=".",TRUE,FALSE)</formula>
    </cfRule>
  </conditionalFormatting>
  <conditionalFormatting sqref="AQ508">
    <cfRule type="expression" dxfId="2327" priority="1525">
      <formula>IF(RIGHT(TEXT(AQ508,"0.#"),1)=".",FALSE,TRUE)</formula>
    </cfRule>
    <cfRule type="expression" dxfId="2326" priority="1526">
      <formula>IF(RIGHT(TEXT(AQ508,"0.#"),1)=".",TRUE,FALSE)</formula>
    </cfRule>
  </conditionalFormatting>
  <conditionalFormatting sqref="AQ509">
    <cfRule type="expression" dxfId="2325" priority="1523">
      <formula>IF(RIGHT(TEXT(AQ509,"0.#"),1)=".",FALSE,TRUE)</formula>
    </cfRule>
    <cfRule type="expression" dxfId="2324" priority="1524">
      <formula>IF(RIGHT(TEXT(AQ509,"0.#"),1)=".",TRUE,FALSE)</formula>
    </cfRule>
  </conditionalFormatting>
  <conditionalFormatting sqref="AE465">
    <cfRule type="expression" dxfId="2323" priority="1815">
      <formula>IF(RIGHT(TEXT(AE465,"0.#"),1)=".",FALSE,TRUE)</formula>
    </cfRule>
    <cfRule type="expression" dxfId="2322" priority="1816">
      <formula>IF(RIGHT(TEXT(AE465,"0.#"),1)=".",TRUE,FALSE)</formula>
    </cfRule>
  </conditionalFormatting>
  <conditionalFormatting sqref="AE463">
    <cfRule type="expression" dxfId="2321" priority="1819">
      <formula>IF(RIGHT(TEXT(AE463,"0.#"),1)=".",FALSE,TRUE)</formula>
    </cfRule>
    <cfRule type="expression" dxfId="2320" priority="1820">
      <formula>IF(RIGHT(TEXT(AE463,"0.#"),1)=".",TRUE,FALSE)</formula>
    </cfRule>
  </conditionalFormatting>
  <conditionalFormatting sqref="AE464">
    <cfRule type="expression" dxfId="2319" priority="1817">
      <formula>IF(RIGHT(TEXT(AE464,"0.#"),1)=".",FALSE,TRUE)</formula>
    </cfRule>
    <cfRule type="expression" dxfId="2318" priority="1818">
      <formula>IF(RIGHT(TEXT(AE464,"0.#"),1)=".",TRUE,FALSE)</formula>
    </cfRule>
  </conditionalFormatting>
  <conditionalFormatting sqref="AM465">
    <cfRule type="expression" dxfId="2317" priority="1809">
      <formula>IF(RIGHT(TEXT(AM465,"0.#"),1)=".",FALSE,TRUE)</formula>
    </cfRule>
    <cfRule type="expression" dxfId="2316" priority="1810">
      <formula>IF(RIGHT(TEXT(AM465,"0.#"),1)=".",TRUE,FALSE)</formula>
    </cfRule>
  </conditionalFormatting>
  <conditionalFormatting sqref="AM463">
    <cfRule type="expression" dxfId="2315" priority="1813">
      <formula>IF(RIGHT(TEXT(AM463,"0.#"),1)=".",FALSE,TRUE)</formula>
    </cfRule>
    <cfRule type="expression" dxfId="2314" priority="1814">
      <formula>IF(RIGHT(TEXT(AM463,"0.#"),1)=".",TRUE,FALSE)</formula>
    </cfRule>
  </conditionalFormatting>
  <conditionalFormatting sqref="AM464">
    <cfRule type="expression" dxfId="2313" priority="1811">
      <formula>IF(RIGHT(TEXT(AM464,"0.#"),1)=".",FALSE,TRUE)</formula>
    </cfRule>
    <cfRule type="expression" dxfId="2312" priority="1812">
      <formula>IF(RIGHT(TEXT(AM464,"0.#"),1)=".",TRUE,FALSE)</formula>
    </cfRule>
  </conditionalFormatting>
  <conditionalFormatting sqref="AU465">
    <cfRule type="expression" dxfId="2311" priority="1803">
      <formula>IF(RIGHT(TEXT(AU465,"0.#"),1)=".",FALSE,TRUE)</formula>
    </cfRule>
    <cfRule type="expression" dxfId="2310" priority="1804">
      <formula>IF(RIGHT(TEXT(AU465,"0.#"),1)=".",TRUE,FALSE)</formula>
    </cfRule>
  </conditionalFormatting>
  <conditionalFormatting sqref="AU463">
    <cfRule type="expression" dxfId="2309" priority="1807">
      <formula>IF(RIGHT(TEXT(AU463,"0.#"),1)=".",FALSE,TRUE)</formula>
    </cfRule>
    <cfRule type="expression" dxfId="2308" priority="1808">
      <formula>IF(RIGHT(TEXT(AU463,"0.#"),1)=".",TRUE,FALSE)</formula>
    </cfRule>
  </conditionalFormatting>
  <conditionalFormatting sqref="AU464">
    <cfRule type="expression" dxfId="2307" priority="1805">
      <formula>IF(RIGHT(TEXT(AU464,"0.#"),1)=".",FALSE,TRUE)</formula>
    </cfRule>
    <cfRule type="expression" dxfId="2306" priority="1806">
      <formula>IF(RIGHT(TEXT(AU464,"0.#"),1)=".",TRUE,FALSE)</formula>
    </cfRule>
  </conditionalFormatting>
  <conditionalFormatting sqref="AI465">
    <cfRule type="expression" dxfId="2305" priority="1797">
      <formula>IF(RIGHT(TEXT(AI465,"0.#"),1)=".",FALSE,TRUE)</formula>
    </cfRule>
    <cfRule type="expression" dxfId="2304" priority="1798">
      <formula>IF(RIGHT(TEXT(AI465,"0.#"),1)=".",TRUE,FALSE)</formula>
    </cfRule>
  </conditionalFormatting>
  <conditionalFormatting sqref="AI463">
    <cfRule type="expression" dxfId="2303" priority="1801">
      <formula>IF(RIGHT(TEXT(AI463,"0.#"),1)=".",FALSE,TRUE)</formula>
    </cfRule>
    <cfRule type="expression" dxfId="2302" priority="1802">
      <formula>IF(RIGHT(TEXT(AI463,"0.#"),1)=".",TRUE,FALSE)</formula>
    </cfRule>
  </conditionalFormatting>
  <conditionalFormatting sqref="AI464">
    <cfRule type="expression" dxfId="2301" priority="1799">
      <formula>IF(RIGHT(TEXT(AI464,"0.#"),1)=".",FALSE,TRUE)</formula>
    </cfRule>
    <cfRule type="expression" dxfId="2300" priority="1800">
      <formula>IF(RIGHT(TEXT(AI464,"0.#"),1)=".",TRUE,FALSE)</formula>
    </cfRule>
  </conditionalFormatting>
  <conditionalFormatting sqref="AQ463">
    <cfRule type="expression" dxfId="2299" priority="1791">
      <formula>IF(RIGHT(TEXT(AQ463,"0.#"),1)=".",FALSE,TRUE)</formula>
    </cfRule>
    <cfRule type="expression" dxfId="2298" priority="1792">
      <formula>IF(RIGHT(TEXT(AQ463,"0.#"),1)=".",TRUE,FALSE)</formula>
    </cfRule>
  </conditionalFormatting>
  <conditionalFormatting sqref="AQ464">
    <cfRule type="expression" dxfId="2297" priority="1795">
      <formula>IF(RIGHT(TEXT(AQ464,"0.#"),1)=".",FALSE,TRUE)</formula>
    </cfRule>
    <cfRule type="expression" dxfId="2296" priority="1796">
      <formula>IF(RIGHT(TEXT(AQ464,"0.#"),1)=".",TRUE,FALSE)</formula>
    </cfRule>
  </conditionalFormatting>
  <conditionalFormatting sqref="AQ465">
    <cfRule type="expression" dxfId="2295" priority="1793">
      <formula>IF(RIGHT(TEXT(AQ465,"0.#"),1)=".",FALSE,TRUE)</formula>
    </cfRule>
    <cfRule type="expression" dxfId="2294" priority="1794">
      <formula>IF(RIGHT(TEXT(AQ465,"0.#"),1)=".",TRUE,FALSE)</formula>
    </cfRule>
  </conditionalFormatting>
  <conditionalFormatting sqref="AE470">
    <cfRule type="expression" dxfId="2293" priority="1785">
      <formula>IF(RIGHT(TEXT(AE470,"0.#"),1)=".",FALSE,TRUE)</formula>
    </cfRule>
    <cfRule type="expression" dxfId="2292" priority="1786">
      <formula>IF(RIGHT(TEXT(AE470,"0.#"),1)=".",TRUE,FALSE)</formula>
    </cfRule>
  </conditionalFormatting>
  <conditionalFormatting sqref="AE468">
    <cfRule type="expression" dxfId="2291" priority="1789">
      <formula>IF(RIGHT(TEXT(AE468,"0.#"),1)=".",FALSE,TRUE)</formula>
    </cfRule>
    <cfRule type="expression" dxfId="2290" priority="1790">
      <formula>IF(RIGHT(TEXT(AE468,"0.#"),1)=".",TRUE,FALSE)</formula>
    </cfRule>
  </conditionalFormatting>
  <conditionalFormatting sqref="AE469">
    <cfRule type="expression" dxfId="2289" priority="1787">
      <formula>IF(RIGHT(TEXT(AE469,"0.#"),1)=".",FALSE,TRUE)</formula>
    </cfRule>
    <cfRule type="expression" dxfId="2288" priority="1788">
      <formula>IF(RIGHT(TEXT(AE469,"0.#"),1)=".",TRUE,FALSE)</formula>
    </cfRule>
  </conditionalFormatting>
  <conditionalFormatting sqref="AM470">
    <cfRule type="expression" dxfId="2287" priority="1779">
      <formula>IF(RIGHT(TEXT(AM470,"0.#"),1)=".",FALSE,TRUE)</formula>
    </cfRule>
    <cfRule type="expression" dxfId="2286" priority="1780">
      <formula>IF(RIGHT(TEXT(AM470,"0.#"),1)=".",TRUE,FALSE)</formula>
    </cfRule>
  </conditionalFormatting>
  <conditionalFormatting sqref="AM468">
    <cfRule type="expression" dxfId="2285" priority="1783">
      <formula>IF(RIGHT(TEXT(AM468,"0.#"),1)=".",FALSE,TRUE)</formula>
    </cfRule>
    <cfRule type="expression" dxfId="2284" priority="1784">
      <formula>IF(RIGHT(TEXT(AM468,"0.#"),1)=".",TRUE,FALSE)</formula>
    </cfRule>
  </conditionalFormatting>
  <conditionalFormatting sqref="AM469">
    <cfRule type="expression" dxfId="2283" priority="1781">
      <formula>IF(RIGHT(TEXT(AM469,"0.#"),1)=".",FALSE,TRUE)</formula>
    </cfRule>
    <cfRule type="expression" dxfId="2282" priority="1782">
      <formula>IF(RIGHT(TEXT(AM469,"0.#"),1)=".",TRUE,FALSE)</formula>
    </cfRule>
  </conditionalFormatting>
  <conditionalFormatting sqref="AU470">
    <cfRule type="expression" dxfId="2281" priority="1773">
      <formula>IF(RIGHT(TEXT(AU470,"0.#"),1)=".",FALSE,TRUE)</formula>
    </cfRule>
    <cfRule type="expression" dxfId="2280" priority="1774">
      <formula>IF(RIGHT(TEXT(AU470,"0.#"),1)=".",TRUE,FALSE)</formula>
    </cfRule>
  </conditionalFormatting>
  <conditionalFormatting sqref="AU468">
    <cfRule type="expression" dxfId="2279" priority="1777">
      <formula>IF(RIGHT(TEXT(AU468,"0.#"),1)=".",FALSE,TRUE)</formula>
    </cfRule>
    <cfRule type="expression" dxfId="2278" priority="1778">
      <formula>IF(RIGHT(TEXT(AU468,"0.#"),1)=".",TRUE,FALSE)</formula>
    </cfRule>
  </conditionalFormatting>
  <conditionalFormatting sqref="AU469">
    <cfRule type="expression" dxfId="2277" priority="1775">
      <formula>IF(RIGHT(TEXT(AU469,"0.#"),1)=".",FALSE,TRUE)</formula>
    </cfRule>
    <cfRule type="expression" dxfId="2276" priority="1776">
      <formula>IF(RIGHT(TEXT(AU469,"0.#"),1)=".",TRUE,FALSE)</formula>
    </cfRule>
  </conditionalFormatting>
  <conditionalFormatting sqref="AI470">
    <cfRule type="expression" dxfId="2275" priority="1767">
      <formula>IF(RIGHT(TEXT(AI470,"0.#"),1)=".",FALSE,TRUE)</formula>
    </cfRule>
    <cfRule type="expression" dxfId="2274" priority="1768">
      <formula>IF(RIGHT(TEXT(AI470,"0.#"),1)=".",TRUE,FALSE)</formula>
    </cfRule>
  </conditionalFormatting>
  <conditionalFormatting sqref="AI468">
    <cfRule type="expression" dxfId="2273" priority="1771">
      <formula>IF(RIGHT(TEXT(AI468,"0.#"),1)=".",FALSE,TRUE)</formula>
    </cfRule>
    <cfRule type="expression" dxfId="2272" priority="1772">
      <formula>IF(RIGHT(TEXT(AI468,"0.#"),1)=".",TRUE,FALSE)</formula>
    </cfRule>
  </conditionalFormatting>
  <conditionalFormatting sqref="AI469">
    <cfRule type="expression" dxfId="2271" priority="1769">
      <formula>IF(RIGHT(TEXT(AI469,"0.#"),1)=".",FALSE,TRUE)</formula>
    </cfRule>
    <cfRule type="expression" dxfId="2270" priority="1770">
      <formula>IF(RIGHT(TEXT(AI469,"0.#"),1)=".",TRUE,FALSE)</formula>
    </cfRule>
  </conditionalFormatting>
  <conditionalFormatting sqref="AQ468">
    <cfRule type="expression" dxfId="2269" priority="1761">
      <formula>IF(RIGHT(TEXT(AQ468,"0.#"),1)=".",FALSE,TRUE)</formula>
    </cfRule>
    <cfRule type="expression" dxfId="2268" priority="1762">
      <formula>IF(RIGHT(TEXT(AQ468,"0.#"),1)=".",TRUE,FALSE)</formula>
    </cfRule>
  </conditionalFormatting>
  <conditionalFormatting sqref="AQ469">
    <cfRule type="expression" dxfId="2267" priority="1765">
      <formula>IF(RIGHT(TEXT(AQ469,"0.#"),1)=".",FALSE,TRUE)</formula>
    </cfRule>
    <cfRule type="expression" dxfId="2266" priority="1766">
      <formula>IF(RIGHT(TEXT(AQ469,"0.#"),1)=".",TRUE,FALSE)</formula>
    </cfRule>
  </conditionalFormatting>
  <conditionalFormatting sqref="AQ470">
    <cfRule type="expression" dxfId="2265" priority="1763">
      <formula>IF(RIGHT(TEXT(AQ470,"0.#"),1)=".",FALSE,TRUE)</formula>
    </cfRule>
    <cfRule type="expression" dxfId="2264" priority="1764">
      <formula>IF(RIGHT(TEXT(AQ470,"0.#"),1)=".",TRUE,FALSE)</formula>
    </cfRule>
  </conditionalFormatting>
  <conditionalFormatting sqref="AE475">
    <cfRule type="expression" dxfId="2263" priority="1755">
      <formula>IF(RIGHT(TEXT(AE475,"0.#"),1)=".",FALSE,TRUE)</formula>
    </cfRule>
    <cfRule type="expression" dxfId="2262" priority="1756">
      <formula>IF(RIGHT(TEXT(AE475,"0.#"),1)=".",TRUE,FALSE)</formula>
    </cfRule>
  </conditionalFormatting>
  <conditionalFormatting sqref="AE473">
    <cfRule type="expression" dxfId="2261" priority="1759">
      <formula>IF(RIGHT(TEXT(AE473,"0.#"),1)=".",FALSE,TRUE)</formula>
    </cfRule>
    <cfRule type="expression" dxfId="2260" priority="1760">
      <formula>IF(RIGHT(TEXT(AE473,"0.#"),1)=".",TRUE,FALSE)</formula>
    </cfRule>
  </conditionalFormatting>
  <conditionalFormatting sqref="AE474">
    <cfRule type="expression" dxfId="2259" priority="1757">
      <formula>IF(RIGHT(TEXT(AE474,"0.#"),1)=".",FALSE,TRUE)</formula>
    </cfRule>
    <cfRule type="expression" dxfId="2258" priority="1758">
      <formula>IF(RIGHT(TEXT(AE474,"0.#"),1)=".",TRUE,FALSE)</formula>
    </cfRule>
  </conditionalFormatting>
  <conditionalFormatting sqref="AM475">
    <cfRule type="expression" dxfId="2257" priority="1749">
      <formula>IF(RIGHT(TEXT(AM475,"0.#"),1)=".",FALSE,TRUE)</formula>
    </cfRule>
    <cfRule type="expression" dxfId="2256" priority="1750">
      <formula>IF(RIGHT(TEXT(AM475,"0.#"),1)=".",TRUE,FALSE)</formula>
    </cfRule>
  </conditionalFormatting>
  <conditionalFormatting sqref="AM473">
    <cfRule type="expression" dxfId="2255" priority="1753">
      <formula>IF(RIGHT(TEXT(AM473,"0.#"),1)=".",FALSE,TRUE)</formula>
    </cfRule>
    <cfRule type="expression" dxfId="2254" priority="1754">
      <formula>IF(RIGHT(TEXT(AM473,"0.#"),1)=".",TRUE,FALSE)</formula>
    </cfRule>
  </conditionalFormatting>
  <conditionalFormatting sqref="AM474">
    <cfRule type="expression" dxfId="2253" priority="1751">
      <formula>IF(RIGHT(TEXT(AM474,"0.#"),1)=".",FALSE,TRUE)</formula>
    </cfRule>
    <cfRule type="expression" dxfId="2252" priority="1752">
      <formula>IF(RIGHT(TEXT(AM474,"0.#"),1)=".",TRUE,FALSE)</formula>
    </cfRule>
  </conditionalFormatting>
  <conditionalFormatting sqref="AU475">
    <cfRule type="expression" dxfId="2251" priority="1743">
      <formula>IF(RIGHT(TEXT(AU475,"0.#"),1)=".",FALSE,TRUE)</formula>
    </cfRule>
    <cfRule type="expression" dxfId="2250" priority="1744">
      <formula>IF(RIGHT(TEXT(AU475,"0.#"),1)=".",TRUE,FALSE)</formula>
    </cfRule>
  </conditionalFormatting>
  <conditionalFormatting sqref="AU473">
    <cfRule type="expression" dxfId="2249" priority="1747">
      <formula>IF(RIGHT(TEXT(AU473,"0.#"),1)=".",FALSE,TRUE)</formula>
    </cfRule>
    <cfRule type="expression" dxfId="2248" priority="1748">
      <formula>IF(RIGHT(TEXT(AU473,"0.#"),1)=".",TRUE,FALSE)</formula>
    </cfRule>
  </conditionalFormatting>
  <conditionalFormatting sqref="AU474">
    <cfRule type="expression" dxfId="2247" priority="1745">
      <formula>IF(RIGHT(TEXT(AU474,"0.#"),1)=".",FALSE,TRUE)</formula>
    </cfRule>
    <cfRule type="expression" dxfId="2246" priority="1746">
      <formula>IF(RIGHT(TEXT(AU474,"0.#"),1)=".",TRUE,FALSE)</formula>
    </cfRule>
  </conditionalFormatting>
  <conditionalFormatting sqref="AI475">
    <cfRule type="expression" dxfId="2245" priority="1737">
      <formula>IF(RIGHT(TEXT(AI475,"0.#"),1)=".",FALSE,TRUE)</formula>
    </cfRule>
    <cfRule type="expression" dxfId="2244" priority="1738">
      <formula>IF(RIGHT(TEXT(AI475,"0.#"),1)=".",TRUE,FALSE)</formula>
    </cfRule>
  </conditionalFormatting>
  <conditionalFormatting sqref="AI473">
    <cfRule type="expression" dxfId="2243" priority="1741">
      <formula>IF(RIGHT(TEXT(AI473,"0.#"),1)=".",FALSE,TRUE)</formula>
    </cfRule>
    <cfRule type="expression" dxfId="2242" priority="1742">
      <formula>IF(RIGHT(TEXT(AI473,"0.#"),1)=".",TRUE,FALSE)</formula>
    </cfRule>
  </conditionalFormatting>
  <conditionalFormatting sqref="AI474">
    <cfRule type="expression" dxfId="2241" priority="1739">
      <formula>IF(RIGHT(TEXT(AI474,"0.#"),1)=".",FALSE,TRUE)</formula>
    </cfRule>
    <cfRule type="expression" dxfId="2240" priority="1740">
      <formula>IF(RIGHT(TEXT(AI474,"0.#"),1)=".",TRUE,FALSE)</formula>
    </cfRule>
  </conditionalFormatting>
  <conditionalFormatting sqref="AQ473">
    <cfRule type="expression" dxfId="2239" priority="1731">
      <formula>IF(RIGHT(TEXT(AQ473,"0.#"),1)=".",FALSE,TRUE)</formula>
    </cfRule>
    <cfRule type="expression" dxfId="2238" priority="1732">
      <formula>IF(RIGHT(TEXT(AQ473,"0.#"),1)=".",TRUE,FALSE)</formula>
    </cfRule>
  </conditionalFormatting>
  <conditionalFormatting sqref="AQ474">
    <cfRule type="expression" dxfId="2237" priority="1735">
      <formula>IF(RIGHT(TEXT(AQ474,"0.#"),1)=".",FALSE,TRUE)</formula>
    </cfRule>
    <cfRule type="expression" dxfId="2236" priority="1736">
      <formula>IF(RIGHT(TEXT(AQ474,"0.#"),1)=".",TRUE,FALSE)</formula>
    </cfRule>
  </conditionalFormatting>
  <conditionalFormatting sqref="AQ475">
    <cfRule type="expression" dxfId="2235" priority="1733">
      <formula>IF(RIGHT(TEXT(AQ475,"0.#"),1)=".",FALSE,TRUE)</formula>
    </cfRule>
    <cfRule type="expression" dxfId="2234" priority="1734">
      <formula>IF(RIGHT(TEXT(AQ475,"0.#"),1)=".",TRUE,FALSE)</formula>
    </cfRule>
  </conditionalFormatting>
  <conditionalFormatting sqref="AE480">
    <cfRule type="expression" dxfId="2233" priority="1725">
      <formula>IF(RIGHT(TEXT(AE480,"0.#"),1)=".",FALSE,TRUE)</formula>
    </cfRule>
    <cfRule type="expression" dxfId="2232" priority="1726">
      <formula>IF(RIGHT(TEXT(AE480,"0.#"),1)=".",TRUE,FALSE)</formula>
    </cfRule>
  </conditionalFormatting>
  <conditionalFormatting sqref="AE478">
    <cfRule type="expression" dxfId="2231" priority="1729">
      <formula>IF(RIGHT(TEXT(AE478,"0.#"),1)=".",FALSE,TRUE)</formula>
    </cfRule>
    <cfRule type="expression" dxfId="2230" priority="1730">
      <formula>IF(RIGHT(TEXT(AE478,"0.#"),1)=".",TRUE,FALSE)</formula>
    </cfRule>
  </conditionalFormatting>
  <conditionalFormatting sqref="AE479">
    <cfRule type="expression" dxfId="2229" priority="1727">
      <formula>IF(RIGHT(TEXT(AE479,"0.#"),1)=".",FALSE,TRUE)</formula>
    </cfRule>
    <cfRule type="expression" dxfId="2228" priority="1728">
      <formula>IF(RIGHT(TEXT(AE479,"0.#"),1)=".",TRUE,FALSE)</formula>
    </cfRule>
  </conditionalFormatting>
  <conditionalFormatting sqref="AM480">
    <cfRule type="expression" dxfId="2227" priority="1719">
      <formula>IF(RIGHT(TEXT(AM480,"0.#"),1)=".",FALSE,TRUE)</formula>
    </cfRule>
    <cfRule type="expression" dxfId="2226" priority="1720">
      <formula>IF(RIGHT(TEXT(AM480,"0.#"),1)=".",TRUE,FALSE)</formula>
    </cfRule>
  </conditionalFormatting>
  <conditionalFormatting sqref="AM478">
    <cfRule type="expression" dxfId="2225" priority="1723">
      <formula>IF(RIGHT(TEXT(AM478,"0.#"),1)=".",FALSE,TRUE)</formula>
    </cfRule>
    <cfRule type="expression" dxfId="2224" priority="1724">
      <formula>IF(RIGHT(TEXT(AM478,"0.#"),1)=".",TRUE,FALSE)</formula>
    </cfRule>
  </conditionalFormatting>
  <conditionalFormatting sqref="AM479">
    <cfRule type="expression" dxfId="2223" priority="1721">
      <formula>IF(RIGHT(TEXT(AM479,"0.#"),1)=".",FALSE,TRUE)</formula>
    </cfRule>
    <cfRule type="expression" dxfId="2222" priority="1722">
      <formula>IF(RIGHT(TEXT(AM479,"0.#"),1)=".",TRUE,FALSE)</formula>
    </cfRule>
  </conditionalFormatting>
  <conditionalFormatting sqref="AU480">
    <cfRule type="expression" dxfId="2221" priority="1713">
      <formula>IF(RIGHT(TEXT(AU480,"0.#"),1)=".",FALSE,TRUE)</formula>
    </cfRule>
    <cfRule type="expression" dxfId="2220" priority="1714">
      <formula>IF(RIGHT(TEXT(AU480,"0.#"),1)=".",TRUE,FALSE)</formula>
    </cfRule>
  </conditionalFormatting>
  <conditionalFormatting sqref="AU478">
    <cfRule type="expression" dxfId="2219" priority="1717">
      <formula>IF(RIGHT(TEXT(AU478,"0.#"),1)=".",FALSE,TRUE)</formula>
    </cfRule>
    <cfRule type="expression" dxfId="2218" priority="1718">
      <formula>IF(RIGHT(TEXT(AU478,"0.#"),1)=".",TRUE,FALSE)</formula>
    </cfRule>
  </conditionalFormatting>
  <conditionalFormatting sqref="AU479">
    <cfRule type="expression" dxfId="2217" priority="1715">
      <formula>IF(RIGHT(TEXT(AU479,"0.#"),1)=".",FALSE,TRUE)</formula>
    </cfRule>
    <cfRule type="expression" dxfId="2216" priority="1716">
      <formula>IF(RIGHT(TEXT(AU479,"0.#"),1)=".",TRUE,FALSE)</formula>
    </cfRule>
  </conditionalFormatting>
  <conditionalFormatting sqref="AI480">
    <cfRule type="expression" dxfId="2215" priority="1707">
      <formula>IF(RIGHT(TEXT(AI480,"0.#"),1)=".",FALSE,TRUE)</formula>
    </cfRule>
    <cfRule type="expression" dxfId="2214" priority="1708">
      <formula>IF(RIGHT(TEXT(AI480,"0.#"),1)=".",TRUE,FALSE)</formula>
    </cfRule>
  </conditionalFormatting>
  <conditionalFormatting sqref="AI478">
    <cfRule type="expression" dxfId="2213" priority="1711">
      <formula>IF(RIGHT(TEXT(AI478,"0.#"),1)=".",FALSE,TRUE)</formula>
    </cfRule>
    <cfRule type="expression" dxfId="2212" priority="1712">
      <formula>IF(RIGHT(TEXT(AI478,"0.#"),1)=".",TRUE,FALSE)</formula>
    </cfRule>
  </conditionalFormatting>
  <conditionalFormatting sqref="AI479">
    <cfRule type="expression" dxfId="2211" priority="1709">
      <formula>IF(RIGHT(TEXT(AI479,"0.#"),1)=".",FALSE,TRUE)</formula>
    </cfRule>
    <cfRule type="expression" dxfId="2210" priority="1710">
      <formula>IF(RIGHT(TEXT(AI479,"0.#"),1)=".",TRUE,FALSE)</formula>
    </cfRule>
  </conditionalFormatting>
  <conditionalFormatting sqref="AQ478">
    <cfRule type="expression" dxfId="2209" priority="1701">
      <formula>IF(RIGHT(TEXT(AQ478,"0.#"),1)=".",FALSE,TRUE)</formula>
    </cfRule>
    <cfRule type="expression" dxfId="2208" priority="1702">
      <formula>IF(RIGHT(TEXT(AQ478,"0.#"),1)=".",TRUE,FALSE)</formula>
    </cfRule>
  </conditionalFormatting>
  <conditionalFormatting sqref="AQ479">
    <cfRule type="expression" dxfId="2207" priority="1705">
      <formula>IF(RIGHT(TEXT(AQ479,"0.#"),1)=".",FALSE,TRUE)</formula>
    </cfRule>
    <cfRule type="expression" dxfId="2206" priority="1706">
      <formula>IF(RIGHT(TEXT(AQ479,"0.#"),1)=".",TRUE,FALSE)</formula>
    </cfRule>
  </conditionalFormatting>
  <conditionalFormatting sqref="AQ480">
    <cfRule type="expression" dxfId="2205" priority="1703">
      <formula>IF(RIGHT(TEXT(AQ480,"0.#"),1)=".",FALSE,TRUE)</formula>
    </cfRule>
    <cfRule type="expression" dxfId="2204" priority="1704">
      <formula>IF(RIGHT(TEXT(AQ480,"0.#"),1)=".",TRUE,FALSE)</formula>
    </cfRule>
  </conditionalFormatting>
  <conditionalFormatting sqref="AM47">
    <cfRule type="expression" dxfId="2203" priority="1995">
      <formula>IF(RIGHT(TEXT(AM47,"0.#"),1)=".",FALSE,TRUE)</formula>
    </cfRule>
    <cfRule type="expression" dxfId="2202" priority="1996">
      <formula>IF(RIGHT(TEXT(AM47,"0.#"),1)=".",TRUE,FALSE)</formula>
    </cfRule>
  </conditionalFormatting>
  <conditionalFormatting sqref="AM46">
    <cfRule type="expression" dxfId="2201" priority="1997">
      <formula>IF(RIGHT(TEXT(AM46,"0.#"),1)=".",FALSE,TRUE)</formula>
    </cfRule>
    <cfRule type="expression" dxfId="2200" priority="1998">
      <formula>IF(RIGHT(TEXT(AM46,"0.#"),1)=".",TRUE,FALSE)</formula>
    </cfRule>
  </conditionalFormatting>
  <conditionalFormatting sqref="AU46:AU48">
    <cfRule type="expression" dxfId="2199" priority="1989">
      <formula>IF(RIGHT(TEXT(AU46,"0.#"),1)=".",FALSE,TRUE)</formula>
    </cfRule>
    <cfRule type="expression" dxfId="2198" priority="1990">
      <formula>IF(RIGHT(TEXT(AU46,"0.#"),1)=".",TRUE,FALSE)</formula>
    </cfRule>
  </conditionalFormatting>
  <conditionalFormatting sqref="AM48">
    <cfRule type="expression" dxfId="2197" priority="1993">
      <formula>IF(RIGHT(TEXT(AM48,"0.#"),1)=".",FALSE,TRUE)</formula>
    </cfRule>
    <cfRule type="expression" dxfId="2196" priority="1994">
      <formula>IF(RIGHT(TEXT(AM48,"0.#"),1)=".",TRUE,FALSE)</formula>
    </cfRule>
  </conditionalFormatting>
  <conditionalFormatting sqref="AQ46:AQ48">
    <cfRule type="expression" dxfId="2195" priority="1991">
      <formula>IF(RIGHT(TEXT(AQ46,"0.#"),1)=".",FALSE,TRUE)</formula>
    </cfRule>
    <cfRule type="expression" dxfId="2194" priority="1992">
      <formula>IF(RIGHT(TEXT(AQ46,"0.#"),1)=".",TRUE,FALSE)</formula>
    </cfRule>
  </conditionalFormatting>
  <conditionalFormatting sqref="AE146:AE147 AI146:AI147 AM146:AM147 AQ146:AQ147 AU146:AU147">
    <cfRule type="expression" dxfId="2193" priority="1983">
      <formula>IF(RIGHT(TEXT(AE146,"0.#"),1)=".",FALSE,TRUE)</formula>
    </cfRule>
    <cfRule type="expression" dxfId="2192" priority="1984">
      <formula>IF(RIGHT(TEXT(AE146,"0.#"),1)=".",TRUE,FALSE)</formula>
    </cfRule>
  </conditionalFormatting>
  <conditionalFormatting sqref="AE138:AE139 AI138:AI139 AM138:AM139 AQ138:AQ139 AU138:AU139">
    <cfRule type="expression" dxfId="2191" priority="1987">
      <formula>IF(RIGHT(TEXT(AE138,"0.#"),1)=".",FALSE,TRUE)</formula>
    </cfRule>
    <cfRule type="expression" dxfId="2190" priority="1988">
      <formula>IF(RIGHT(TEXT(AE138,"0.#"),1)=".",TRUE,FALSE)</formula>
    </cfRule>
  </conditionalFormatting>
  <conditionalFormatting sqref="AE142:AE143 AI142:AI143 AM142:AM143 AQ142:AQ143 AU142:AU143">
    <cfRule type="expression" dxfId="2189" priority="1985">
      <formula>IF(RIGHT(TEXT(AE142,"0.#"),1)=".",FALSE,TRUE)</formula>
    </cfRule>
    <cfRule type="expression" dxfId="2188" priority="1986">
      <formula>IF(RIGHT(TEXT(AE142,"0.#"),1)=".",TRUE,FALSE)</formula>
    </cfRule>
  </conditionalFormatting>
  <conditionalFormatting sqref="AE198:AE199 AI198:AI199 AM198:AM199 AQ198:AQ199 AU198:AU199">
    <cfRule type="expression" dxfId="2187" priority="1977">
      <formula>IF(RIGHT(TEXT(AE198,"0.#"),1)=".",FALSE,TRUE)</formula>
    </cfRule>
    <cfRule type="expression" dxfId="2186" priority="1978">
      <formula>IF(RIGHT(TEXT(AE198,"0.#"),1)=".",TRUE,FALSE)</formula>
    </cfRule>
  </conditionalFormatting>
  <conditionalFormatting sqref="AE150:AE151 AI150:AI151 AM150:AM151 AQ150:AQ151 AU150:AU151">
    <cfRule type="expression" dxfId="2185" priority="1981">
      <formula>IF(RIGHT(TEXT(AE150,"0.#"),1)=".",FALSE,TRUE)</formula>
    </cfRule>
    <cfRule type="expression" dxfId="2184" priority="1982">
      <formula>IF(RIGHT(TEXT(AE150,"0.#"),1)=".",TRUE,FALSE)</formula>
    </cfRule>
  </conditionalFormatting>
  <conditionalFormatting sqref="AE194:AE195 AI194:AI195 AM194:AM195 AQ194:AQ195 AU194:AU195">
    <cfRule type="expression" dxfId="2183" priority="1979">
      <formula>IF(RIGHT(TEXT(AE194,"0.#"),1)=".",FALSE,TRUE)</formula>
    </cfRule>
    <cfRule type="expression" dxfId="2182" priority="1980">
      <formula>IF(RIGHT(TEXT(AE194,"0.#"),1)=".",TRUE,FALSE)</formula>
    </cfRule>
  </conditionalFormatting>
  <conditionalFormatting sqref="AE210:AE211 AI210:AI211 AM210:AM211 AQ210:AQ211 AU210:AU211">
    <cfRule type="expression" dxfId="2181" priority="1971">
      <formula>IF(RIGHT(TEXT(AE210,"0.#"),1)=".",FALSE,TRUE)</formula>
    </cfRule>
    <cfRule type="expression" dxfId="2180" priority="1972">
      <formula>IF(RIGHT(TEXT(AE210,"0.#"),1)=".",TRUE,FALSE)</formula>
    </cfRule>
  </conditionalFormatting>
  <conditionalFormatting sqref="AE202:AE203 AI202:AI203 AM202:AM203 AQ202:AQ203 AU202:AU203">
    <cfRule type="expression" dxfId="2179" priority="1975">
      <formula>IF(RIGHT(TEXT(AE202,"0.#"),1)=".",FALSE,TRUE)</formula>
    </cfRule>
    <cfRule type="expression" dxfId="2178" priority="1976">
      <formula>IF(RIGHT(TEXT(AE202,"0.#"),1)=".",TRUE,FALSE)</formula>
    </cfRule>
  </conditionalFormatting>
  <conditionalFormatting sqref="AE206:AE207 AI206:AI207 AM206:AM207 AQ206:AQ207 AU206:AU207">
    <cfRule type="expression" dxfId="2177" priority="1973">
      <formula>IF(RIGHT(TEXT(AE206,"0.#"),1)=".",FALSE,TRUE)</formula>
    </cfRule>
    <cfRule type="expression" dxfId="2176" priority="1974">
      <formula>IF(RIGHT(TEXT(AE206,"0.#"),1)=".",TRUE,FALSE)</formula>
    </cfRule>
  </conditionalFormatting>
  <conditionalFormatting sqref="AE262:AE263 AI262:AI263 AM262:AM263 AQ262:AQ263 AU262:AU263">
    <cfRule type="expression" dxfId="2175" priority="1965">
      <formula>IF(RIGHT(TEXT(AE262,"0.#"),1)=".",FALSE,TRUE)</formula>
    </cfRule>
    <cfRule type="expression" dxfId="2174" priority="1966">
      <formula>IF(RIGHT(TEXT(AE262,"0.#"),1)=".",TRUE,FALSE)</formula>
    </cfRule>
  </conditionalFormatting>
  <conditionalFormatting sqref="AE254:AE255 AI254:AI255 AM254:AM255 AQ254:AQ255 AU254:AU255">
    <cfRule type="expression" dxfId="2173" priority="1969">
      <formula>IF(RIGHT(TEXT(AE254,"0.#"),1)=".",FALSE,TRUE)</formula>
    </cfRule>
    <cfRule type="expression" dxfId="2172" priority="1970">
      <formula>IF(RIGHT(TEXT(AE254,"0.#"),1)=".",TRUE,FALSE)</formula>
    </cfRule>
  </conditionalFormatting>
  <conditionalFormatting sqref="AE258:AE259 AI258:AI259 AM258:AM259 AQ258:AQ259 AU258:AU259">
    <cfRule type="expression" dxfId="2171" priority="1967">
      <formula>IF(RIGHT(TEXT(AE258,"0.#"),1)=".",FALSE,TRUE)</formula>
    </cfRule>
    <cfRule type="expression" dxfId="2170" priority="1968">
      <formula>IF(RIGHT(TEXT(AE258,"0.#"),1)=".",TRUE,FALSE)</formula>
    </cfRule>
  </conditionalFormatting>
  <conditionalFormatting sqref="AE314:AE315 AI314:AI315 AM314:AM315 AQ314:AQ315 AU314:AU315">
    <cfRule type="expression" dxfId="2169" priority="1959">
      <formula>IF(RIGHT(TEXT(AE314,"0.#"),1)=".",FALSE,TRUE)</formula>
    </cfRule>
    <cfRule type="expression" dxfId="2168" priority="1960">
      <formula>IF(RIGHT(TEXT(AE314,"0.#"),1)=".",TRUE,FALSE)</formula>
    </cfRule>
  </conditionalFormatting>
  <conditionalFormatting sqref="AE266:AE267 AI266:AI267 AM266:AM267 AQ266:AQ267 AU266:AU267">
    <cfRule type="expression" dxfId="2167" priority="1963">
      <formula>IF(RIGHT(TEXT(AE266,"0.#"),1)=".",FALSE,TRUE)</formula>
    </cfRule>
    <cfRule type="expression" dxfId="2166" priority="1964">
      <formula>IF(RIGHT(TEXT(AE266,"0.#"),1)=".",TRUE,FALSE)</formula>
    </cfRule>
  </conditionalFormatting>
  <conditionalFormatting sqref="AE270:AE271 AI270:AI271 AM270:AM271 AQ270:AQ271 AU270:AU271">
    <cfRule type="expression" dxfId="2165" priority="1961">
      <formula>IF(RIGHT(TEXT(AE270,"0.#"),1)=".",FALSE,TRUE)</formula>
    </cfRule>
    <cfRule type="expression" dxfId="2164" priority="1962">
      <formula>IF(RIGHT(TEXT(AE270,"0.#"),1)=".",TRUE,FALSE)</formula>
    </cfRule>
  </conditionalFormatting>
  <conditionalFormatting sqref="AE326:AE327 AI326:AI327 AM326:AM327 AQ326:AQ327 AU326:AU327">
    <cfRule type="expression" dxfId="2163" priority="1953">
      <formula>IF(RIGHT(TEXT(AE326,"0.#"),1)=".",FALSE,TRUE)</formula>
    </cfRule>
    <cfRule type="expression" dxfId="2162" priority="1954">
      <formula>IF(RIGHT(TEXT(AE326,"0.#"),1)=".",TRUE,FALSE)</formula>
    </cfRule>
  </conditionalFormatting>
  <conditionalFormatting sqref="AE318:AE319 AI318:AI319 AM318:AM319 AQ318:AQ319 AU318:AU319">
    <cfRule type="expression" dxfId="2161" priority="1957">
      <formula>IF(RIGHT(TEXT(AE318,"0.#"),1)=".",FALSE,TRUE)</formula>
    </cfRule>
    <cfRule type="expression" dxfId="2160" priority="1958">
      <formula>IF(RIGHT(TEXT(AE318,"0.#"),1)=".",TRUE,FALSE)</formula>
    </cfRule>
  </conditionalFormatting>
  <conditionalFormatting sqref="AE322:AE323 AI322:AI323 AM322:AM323 AQ322:AQ323 AU322:AU323">
    <cfRule type="expression" dxfId="2159" priority="1955">
      <formula>IF(RIGHT(TEXT(AE322,"0.#"),1)=".",FALSE,TRUE)</formula>
    </cfRule>
    <cfRule type="expression" dxfId="2158" priority="1956">
      <formula>IF(RIGHT(TEXT(AE322,"0.#"),1)=".",TRUE,FALSE)</formula>
    </cfRule>
  </conditionalFormatting>
  <conditionalFormatting sqref="AE378:AE379 AI378:AI379 AM378:AM379 AQ378:AQ379 AU378:AU379">
    <cfRule type="expression" dxfId="2157" priority="1947">
      <formula>IF(RIGHT(TEXT(AE378,"0.#"),1)=".",FALSE,TRUE)</formula>
    </cfRule>
    <cfRule type="expression" dxfId="2156" priority="1948">
      <formula>IF(RIGHT(TEXT(AE378,"0.#"),1)=".",TRUE,FALSE)</formula>
    </cfRule>
  </conditionalFormatting>
  <conditionalFormatting sqref="AE330:AE331 AI330:AI331 AM330:AM331 AQ330:AQ331 AU330:AU331">
    <cfRule type="expression" dxfId="2155" priority="1951">
      <formula>IF(RIGHT(TEXT(AE330,"0.#"),1)=".",FALSE,TRUE)</formula>
    </cfRule>
    <cfRule type="expression" dxfId="2154" priority="1952">
      <formula>IF(RIGHT(TEXT(AE330,"0.#"),1)=".",TRUE,FALSE)</formula>
    </cfRule>
  </conditionalFormatting>
  <conditionalFormatting sqref="AE374:AE375 AI374:AI375 AM374:AM375 AQ374:AQ375 AU374:AU375">
    <cfRule type="expression" dxfId="2153" priority="1949">
      <formula>IF(RIGHT(TEXT(AE374,"0.#"),1)=".",FALSE,TRUE)</formula>
    </cfRule>
    <cfRule type="expression" dxfId="2152" priority="1950">
      <formula>IF(RIGHT(TEXT(AE374,"0.#"),1)=".",TRUE,FALSE)</formula>
    </cfRule>
  </conditionalFormatting>
  <conditionalFormatting sqref="AE390:AE391 AI390:AI391 AM390:AM391 AQ390:AQ391 AU390:AU391">
    <cfRule type="expression" dxfId="2151" priority="1941">
      <formula>IF(RIGHT(TEXT(AE390,"0.#"),1)=".",FALSE,TRUE)</formula>
    </cfRule>
    <cfRule type="expression" dxfId="2150" priority="1942">
      <formula>IF(RIGHT(TEXT(AE390,"0.#"),1)=".",TRUE,FALSE)</formula>
    </cfRule>
  </conditionalFormatting>
  <conditionalFormatting sqref="AE382:AE383 AI382:AI383 AM382:AM383 AQ382:AQ383 AU382:AU383">
    <cfRule type="expression" dxfId="2149" priority="1945">
      <formula>IF(RIGHT(TEXT(AE382,"0.#"),1)=".",FALSE,TRUE)</formula>
    </cfRule>
    <cfRule type="expression" dxfId="2148" priority="1946">
      <formula>IF(RIGHT(TEXT(AE382,"0.#"),1)=".",TRUE,FALSE)</formula>
    </cfRule>
  </conditionalFormatting>
  <conditionalFormatting sqref="AE386:AE387 AI386:AI387 AM386:AM387 AQ386:AQ387 AU386:AU387">
    <cfRule type="expression" dxfId="2147" priority="1943">
      <formula>IF(RIGHT(TEXT(AE386,"0.#"),1)=".",FALSE,TRUE)</formula>
    </cfRule>
    <cfRule type="expression" dxfId="2146" priority="1944">
      <formula>IF(RIGHT(TEXT(AE386,"0.#"),1)=".",TRUE,FALSE)</formula>
    </cfRule>
  </conditionalFormatting>
  <conditionalFormatting sqref="AE440">
    <cfRule type="expression" dxfId="2145" priority="1935">
      <formula>IF(RIGHT(TEXT(AE440,"0.#"),1)=".",FALSE,TRUE)</formula>
    </cfRule>
    <cfRule type="expression" dxfId="2144" priority="1936">
      <formula>IF(RIGHT(TEXT(AE440,"0.#"),1)=".",TRUE,FALSE)</formula>
    </cfRule>
  </conditionalFormatting>
  <conditionalFormatting sqref="AE438">
    <cfRule type="expression" dxfId="2143" priority="1939">
      <formula>IF(RIGHT(TEXT(AE438,"0.#"),1)=".",FALSE,TRUE)</formula>
    </cfRule>
    <cfRule type="expression" dxfId="2142" priority="1940">
      <formula>IF(RIGHT(TEXT(AE438,"0.#"),1)=".",TRUE,FALSE)</formula>
    </cfRule>
  </conditionalFormatting>
  <conditionalFormatting sqref="AE439">
    <cfRule type="expression" dxfId="2141" priority="1937">
      <formula>IF(RIGHT(TEXT(AE439,"0.#"),1)=".",FALSE,TRUE)</formula>
    </cfRule>
    <cfRule type="expression" dxfId="2140" priority="1938">
      <formula>IF(RIGHT(TEXT(AE439,"0.#"),1)=".",TRUE,FALSE)</formula>
    </cfRule>
  </conditionalFormatting>
  <conditionalFormatting sqref="AM440">
    <cfRule type="expression" dxfId="2139" priority="1929">
      <formula>IF(RIGHT(TEXT(AM440,"0.#"),1)=".",FALSE,TRUE)</formula>
    </cfRule>
    <cfRule type="expression" dxfId="2138" priority="1930">
      <formula>IF(RIGHT(TEXT(AM440,"0.#"),1)=".",TRUE,FALSE)</formula>
    </cfRule>
  </conditionalFormatting>
  <conditionalFormatting sqref="AM438">
    <cfRule type="expression" dxfId="2137" priority="1933">
      <formula>IF(RIGHT(TEXT(AM438,"0.#"),1)=".",FALSE,TRUE)</formula>
    </cfRule>
    <cfRule type="expression" dxfId="2136" priority="1934">
      <formula>IF(RIGHT(TEXT(AM438,"0.#"),1)=".",TRUE,FALSE)</formula>
    </cfRule>
  </conditionalFormatting>
  <conditionalFormatting sqref="AM439">
    <cfRule type="expression" dxfId="2135" priority="1931">
      <formula>IF(RIGHT(TEXT(AM439,"0.#"),1)=".",FALSE,TRUE)</formula>
    </cfRule>
    <cfRule type="expression" dxfId="2134" priority="1932">
      <formula>IF(RIGHT(TEXT(AM439,"0.#"),1)=".",TRUE,FALSE)</formula>
    </cfRule>
  </conditionalFormatting>
  <conditionalFormatting sqref="AU440">
    <cfRule type="expression" dxfId="2133" priority="1923">
      <formula>IF(RIGHT(TEXT(AU440,"0.#"),1)=".",FALSE,TRUE)</formula>
    </cfRule>
    <cfRule type="expression" dxfId="2132" priority="1924">
      <formula>IF(RIGHT(TEXT(AU440,"0.#"),1)=".",TRUE,FALSE)</formula>
    </cfRule>
  </conditionalFormatting>
  <conditionalFormatting sqref="AU438">
    <cfRule type="expression" dxfId="2131" priority="1927">
      <formula>IF(RIGHT(TEXT(AU438,"0.#"),1)=".",FALSE,TRUE)</formula>
    </cfRule>
    <cfRule type="expression" dxfId="2130" priority="1928">
      <formula>IF(RIGHT(TEXT(AU438,"0.#"),1)=".",TRUE,FALSE)</formula>
    </cfRule>
  </conditionalFormatting>
  <conditionalFormatting sqref="AU439">
    <cfRule type="expression" dxfId="2129" priority="1925">
      <formula>IF(RIGHT(TEXT(AU439,"0.#"),1)=".",FALSE,TRUE)</formula>
    </cfRule>
    <cfRule type="expression" dxfId="2128" priority="1926">
      <formula>IF(RIGHT(TEXT(AU439,"0.#"),1)=".",TRUE,FALSE)</formula>
    </cfRule>
  </conditionalFormatting>
  <conditionalFormatting sqref="AI440">
    <cfRule type="expression" dxfId="2127" priority="1917">
      <formula>IF(RIGHT(TEXT(AI440,"0.#"),1)=".",FALSE,TRUE)</formula>
    </cfRule>
    <cfRule type="expression" dxfId="2126" priority="1918">
      <formula>IF(RIGHT(TEXT(AI440,"0.#"),1)=".",TRUE,FALSE)</formula>
    </cfRule>
  </conditionalFormatting>
  <conditionalFormatting sqref="AI438">
    <cfRule type="expression" dxfId="2125" priority="1921">
      <formula>IF(RIGHT(TEXT(AI438,"0.#"),1)=".",FALSE,TRUE)</formula>
    </cfRule>
    <cfRule type="expression" dxfId="2124" priority="1922">
      <formula>IF(RIGHT(TEXT(AI438,"0.#"),1)=".",TRUE,FALSE)</formula>
    </cfRule>
  </conditionalFormatting>
  <conditionalFormatting sqref="AI439">
    <cfRule type="expression" dxfId="2123" priority="1919">
      <formula>IF(RIGHT(TEXT(AI439,"0.#"),1)=".",FALSE,TRUE)</formula>
    </cfRule>
    <cfRule type="expression" dxfId="2122" priority="1920">
      <formula>IF(RIGHT(TEXT(AI439,"0.#"),1)=".",TRUE,FALSE)</formula>
    </cfRule>
  </conditionalFormatting>
  <conditionalFormatting sqref="AQ438">
    <cfRule type="expression" dxfId="2121" priority="1911">
      <formula>IF(RIGHT(TEXT(AQ438,"0.#"),1)=".",FALSE,TRUE)</formula>
    </cfRule>
    <cfRule type="expression" dxfId="2120" priority="1912">
      <formula>IF(RIGHT(TEXT(AQ438,"0.#"),1)=".",TRUE,FALSE)</formula>
    </cfRule>
  </conditionalFormatting>
  <conditionalFormatting sqref="AQ439">
    <cfRule type="expression" dxfId="2119" priority="1915">
      <formula>IF(RIGHT(TEXT(AQ439,"0.#"),1)=".",FALSE,TRUE)</formula>
    </cfRule>
    <cfRule type="expression" dxfId="2118" priority="1916">
      <formula>IF(RIGHT(TEXT(AQ439,"0.#"),1)=".",TRUE,FALSE)</formula>
    </cfRule>
  </conditionalFormatting>
  <conditionalFormatting sqref="AQ440">
    <cfRule type="expression" dxfId="2117" priority="1913">
      <formula>IF(RIGHT(TEXT(AQ440,"0.#"),1)=".",FALSE,TRUE)</formula>
    </cfRule>
    <cfRule type="expression" dxfId="2116" priority="1914">
      <formula>IF(RIGHT(TEXT(AQ440,"0.#"),1)=".",TRUE,FALSE)</formula>
    </cfRule>
  </conditionalFormatting>
  <conditionalFormatting sqref="AE445">
    <cfRule type="expression" dxfId="2115" priority="1905">
      <formula>IF(RIGHT(TEXT(AE445,"0.#"),1)=".",FALSE,TRUE)</formula>
    </cfRule>
    <cfRule type="expression" dxfId="2114" priority="1906">
      <formula>IF(RIGHT(TEXT(AE445,"0.#"),1)=".",TRUE,FALSE)</formula>
    </cfRule>
  </conditionalFormatting>
  <conditionalFormatting sqref="AE443">
    <cfRule type="expression" dxfId="2113" priority="1909">
      <formula>IF(RIGHT(TEXT(AE443,"0.#"),1)=".",FALSE,TRUE)</formula>
    </cfRule>
    <cfRule type="expression" dxfId="2112" priority="1910">
      <formula>IF(RIGHT(TEXT(AE443,"0.#"),1)=".",TRUE,FALSE)</formula>
    </cfRule>
  </conditionalFormatting>
  <conditionalFormatting sqref="AE444">
    <cfRule type="expression" dxfId="2111" priority="1907">
      <formula>IF(RIGHT(TEXT(AE444,"0.#"),1)=".",FALSE,TRUE)</formula>
    </cfRule>
    <cfRule type="expression" dxfId="2110" priority="1908">
      <formula>IF(RIGHT(TEXT(AE444,"0.#"),1)=".",TRUE,FALSE)</formula>
    </cfRule>
  </conditionalFormatting>
  <conditionalFormatting sqref="AM445">
    <cfRule type="expression" dxfId="2109" priority="1899">
      <formula>IF(RIGHT(TEXT(AM445,"0.#"),1)=".",FALSE,TRUE)</formula>
    </cfRule>
    <cfRule type="expression" dxfId="2108" priority="1900">
      <formula>IF(RIGHT(TEXT(AM445,"0.#"),1)=".",TRUE,FALSE)</formula>
    </cfRule>
  </conditionalFormatting>
  <conditionalFormatting sqref="AM443">
    <cfRule type="expression" dxfId="2107" priority="1903">
      <formula>IF(RIGHT(TEXT(AM443,"0.#"),1)=".",FALSE,TRUE)</formula>
    </cfRule>
    <cfRule type="expression" dxfId="2106" priority="1904">
      <formula>IF(RIGHT(TEXT(AM443,"0.#"),1)=".",TRUE,FALSE)</formula>
    </cfRule>
  </conditionalFormatting>
  <conditionalFormatting sqref="AM444">
    <cfRule type="expression" dxfId="2105" priority="1901">
      <formula>IF(RIGHT(TEXT(AM444,"0.#"),1)=".",FALSE,TRUE)</formula>
    </cfRule>
    <cfRule type="expression" dxfId="2104" priority="1902">
      <formula>IF(RIGHT(TEXT(AM444,"0.#"),1)=".",TRUE,FALSE)</formula>
    </cfRule>
  </conditionalFormatting>
  <conditionalFormatting sqref="AU445">
    <cfRule type="expression" dxfId="2103" priority="1893">
      <formula>IF(RIGHT(TEXT(AU445,"0.#"),1)=".",FALSE,TRUE)</formula>
    </cfRule>
    <cfRule type="expression" dxfId="2102" priority="1894">
      <formula>IF(RIGHT(TEXT(AU445,"0.#"),1)=".",TRUE,FALSE)</formula>
    </cfRule>
  </conditionalFormatting>
  <conditionalFormatting sqref="AU443">
    <cfRule type="expression" dxfId="2101" priority="1897">
      <formula>IF(RIGHT(TEXT(AU443,"0.#"),1)=".",FALSE,TRUE)</formula>
    </cfRule>
    <cfRule type="expression" dxfId="2100" priority="1898">
      <formula>IF(RIGHT(TEXT(AU443,"0.#"),1)=".",TRUE,FALSE)</formula>
    </cfRule>
  </conditionalFormatting>
  <conditionalFormatting sqref="AU444">
    <cfRule type="expression" dxfId="2099" priority="1895">
      <formula>IF(RIGHT(TEXT(AU444,"0.#"),1)=".",FALSE,TRUE)</formula>
    </cfRule>
    <cfRule type="expression" dxfId="2098" priority="1896">
      <formula>IF(RIGHT(TEXT(AU444,"0.#"),1)=".",TRUE,FALSE)</formula>
    </cfRule>
  </conditionalFormatting>
  <conditionalFormatting sqref="AI445">
    <cfRule type="expression" dxfId="2097" priority="1887">
      <formula>IF(RIGHT(TEXT(AI445,"0.#"),1)=".",FALSE,TRUE)</formula>
    </cfRule>
    <cfRule type="expression" dxfId="2096" priority="1888">
      <formula>IF(RIGHT(TEXT(AI445,"0.#"),1)=".",TRUE,FALSE)</formula>
    </cfRule>
  </conditionalFormatting>
  <conditionalFormatting sqref="AI443">
    <cfRule type="expression" dxfId="2095" priority="1891">
      <formula>IF(RIGHT(TEXT(AI443,"0.#"),1)=".",FALSE,TRUE)</formula>
    </cfRule>
    <cfRule type="expression" dxfId="2094" priority="1892">
      <formula>IF(RIGHT(TEXT(AI443,"0.#"),1)=".",TRUE,FALSE)</formula>
    </cfRule>
  </conditionalFormatting>
  <conditionalFormatting sqref="AI444">
    <cfRule type="expression" dxfId="2093" priority="1889">
      <formula>IF(RIGHT(TEXT(AI444,"0.#"),1)=".",FALSE,TRUE)</formula>
    </cfRule>
    <cfRule type="expression" dxfId="2092" priority="1890">
      <formula>IF(RIGHT(TEXT(AI444,"0.#"),1)=".",TRUE,FALSE)</formula>
    </cfRule>
  </conditionalFormatting>
  <conditionalFormatting sqref="AQ443">
    <cfRule type="expression" dxfId="2091" priority="1881">
      <formula>IF(RIGHT(TEXT(AQ443,"0.#"),1)=".",FALSE,TRUE)</formula>
    </cfRule>
    <cfRule type="expression" dxfId="2090" priority="1882">
      <formula>IF(RIGHT(TEXT(AQ443,"0.#"),1)=".",TRUE,FALSE)</formula>
    </cfRule>
  </conditionalFormatting>
  <conditionalFormatting sqref="AQ444">
    <cfRule type="expression" dxfId="2089" priority="1885">
      <formula>IF(RIGHT(TEXT(AQ444,"0.#"),1)=".",FALSE,TRUE)</formula>
    </cfRule>
    <cfRule type="expression" dxfId="2088" priority="1886">
      <formula>IF(RIGHT(TEXT(AQ444,"0.#"),1)=".",TRUE,FALSE)</formula>
    </cfRule>
  </conditionalFormatting>
  <conditionalFormatting sqref="AQ445">
    <cfRule type="expression" dxfId="2087" priority="1883">
      <formula>IF(RIGHT(TEXT(AQ445,"0.#"),1)=".",FALSE,TRUE)</formula>
    </cfRule>
    <cfRule type="expression" dxfId="2086" priority="1884">
      <formula>IF(RIGHT(TEXT(AQ445,"0.#"),1)=".",TRUE,FALSE)</formula>
    </cfRule>
  </conditionalFormatting>
  <conditionalFormatting sqref="Y872:Y899">
    <cfRule type="expression" dxfId="2085" priority="2111">
      <formula>IF(RIGHT(TEXT(Y872,"0.#"),1)=".",FALSE,TRUE)</formula>
    </cfRule>
    <cfRule type="expression" dxfId="2084" priority="2112">
      <formula>IF(RIGHT(TEXT(Y872,"0.#"),1)=".",TRUE,FALSE)</formula>
    </cfRule>
  </conditionalFormatting>
  <conditionalFormatting sqref="Y870:Y871">
    <cfRule type="expression" dxfId="2083" priority="2105">
      <formula>IF(RIGHT(TEXT(Y870,"0.#"),1)=".",FALSE,TRUE)</formula>
    </cfRule>
    <cfRule type="expression" dxfId="2082" priority="2106">
      <formula>IF(RIGHT(TEXT(Y870,"0.#"),1)=".",TRUE,FALSE)</formula>
    </cfRule>
  </conditionalFormatting>
  <conditionalFormatting sqref="Y905:Y932">
    <cfRule type="expression" dxfId="2081" priority="2099">
      <formula>IF(RIGHT(TEXT(Y905,"0.#"),1)=".",FALSE,TRUE)</formula>
    </cfRule>
    <cfRule type="expression" dxfId="2080" priority="2100">
      <formula>IF(RIGHT(TEXT(Y905,"0.#"),1)=".",TRUE,FALSE)</formula>
    </cfRule>
  </conditionalFormatting>
  <conditionalFormatting sqref="Y903:Y904">
    <cfRule type="expression" dxfId="2079" priority="2093">
      <formula>IF(RIGHT(TEXT(Y903,"0.#"),1)=".",FALSE,TRUE)</formula>
    </cfRule>
    <cfRule type="expression" dxfId="2078" priority="2094">
      <formula>IF(RIGHT(TEXT(Y903,"0.#"),1)=".",TRUE,FALSE)</formula>
    </cfRule>
  </conditionalFormatting>
  <conditionalFormatting sqref="Y938:Y965">
    <cfRule type="expression" dxfId="2077" priority="2087">
      <formula>IF(RIGHT(TEXT(Y938,"0.#"),1)=".",FALSE,TRUE)</formula>
    </cfRule>
    <cfRule type="expression" dxfId="2076" priority="2088">
      <formula>IF(RIGHT(TEXT(Y938,"0.#"),1)=".",TRUE,FALSE)</formula>
    </cfRule>
  </conditionalFormatting>
  <conditionalFormatting sqref="Y936:Y937">
    <cfRule type="expression" dxfId="2075" priority="2081">
      <formula>IF(RIGHT(TEXT(Y936,"0.#"),1)=".",FALSE,TRUE)</formula>
    </cfRule>
    <cfRule type="expression" dxfId="2074" priority="2082">
      <formula>IF(RIGHT(TEXT(Y936,"0.#"),1)=".",TRUE,FALSE)</formula>
    </cfRule>
  </conditionalFormatting>
  <conditionalFormatting sqref="Y971:Y998">
    <cfRule type="expression" dxfId="2073" priority="2075">
      <formula>IF(RIGHT(TEXT(Y971,"0.#"),1)=".",FALSE,TRUE)</formula>
    </cfRule>
    <cfRule type="expression" dxfId="2072" priority="2076">
      <formula>IF(RIGHT(TEXT(Y971,"0.#"),1)=".",TRUE,FALSE)</formula>
    </cfRule>
  </conditionalFormatting>
  <conditionalFormatting sqref="Y969:Y970">
    <cfRule type="expression" dxfId="2071" priority="2069">
      <formula>IF(RIGHT(TEXT(Y969,"0.#"),1)=".",FALSE,TRUE)</formula>
    </cfRule>
    <cfRule type="expression" dxfId="2070" priority="2070">
      <formula>IF(RIGHT(TEXT(Y969,"0.#"),1)=".",TRUE,FALSE)</formula>
    </cfRule>
  </conditionalFormatting>
  <conditionalFormatting sqref="Y1004:Y1031">
    <cfRule type="expression" dxfId="2069" priority="2063">
      <formula>IF(RIGHT(TEXT(Y1004,"0.#"),1)=".",FALSE,TRUE)</formula>
    </cfRule>
    <cfRule type="expression" dxfId="2068" priority="2064">
      <formula>IF(RIGHT(TEXT(Y1004,"0.#"),1)=".",TRUE,FALSE)</formula>
    </cfRule>
  </conditionalFormatting>
  <conditionalFormatting sqref="W23">
    <cfRule type="expression" dxfId="2067" priority="2347">
      <formula>IF(RIGHT(TEXT(W23,"0.#"),1)=".",FALSE,TRUE)</formula>
    </cfRule>
    <cfRule type="expression" dxfId="2066" priority="2348">
      <formula>IF(RIGHT(TEXT(W23,"0.#"),1)=".",TRUE,FALSE)</formula>
    </cfRule>
  </conditionalFormatting>
  <conditionalFormatting sqref="W24:W27">
    <cfRule type="expression" dxfId="2065" priority="2345">
      <formula>IF(RIGHT(TEXT(W24,"0.#"),1)=".",FALSE,TRUE)</formula>
    </cfRule>
    <cfRule type="expression" dxfId="2064" priority="2346">
      <formula>IF(RIGHT(TEXT(W24,"0.#"),1)=".",TRUE,FALSE)</formula>
    </cfRule>
  </conditionalFormatting>
  <conditionalFormatting sqref="W28">
    <cfRule type="expression" dxfId="2063" priority="2337">
      <formula>IF(RIGHT(TEXT(W28,"0.#"),1)=".",FALSE,TRUE)</formula>
    </cfRule>
    <cfRule type="expression" dxfId="2062" priority="2338">
      <formula>IF(RIGHT(TEXT(W28,"0.#"),1)=".",TRUE,FALSE)</formula>
    </cfRule>
  </conditionalFormatting>
  <conditionalFormatting sqref="P25:P27">
    <cfRule type="expression" dxfId="2061" priority="2333">
      <formula>IF(RIGHT(TEXT(P25,"0.#"),1)=".",FALSE,TRUE)</formula>
    </cfRule>
    <cfRule type="expression" dxfId="2060" priority="2334">
      <formula>IF(RIGHT(TEXT(P25,"0.#"),1)=".",TRUE,FALSE)</formula>
    </cfRule>
  </conditionalFormatting>
  <conditionalFormatting sqref="P28">
    <cfRule type="expression" dxfId="2059" priority="2331">
      <formula>IF(RIGHT(TEXT(P28,"0.#"),1)=".",FALSE,TRUE)</formula>
    </cfRule>
    <cfRule type="expression" dxfId="2058" priority="2332">
      <formula>IF(RIGHT(TEXT(P28,"0.#"),1)=".",TRUE,FALSE)</formula>
    </cfRule>
  </conditionalFormatting>
  <conditionalFormatting sqref="AQ114">
    <cfRule type="expression" dxfId="2057" priority="2315">
      <formula>IF(RIGHT(TEXT(AQ114,"0.#"),1)=".",FALSE,TRUE)</formula>
    </cfRule>
    <cfRule type="expression" dxfId="2056" priority="2316">
      <formula>IF(RIGHT(TEXT(AQ114,"0.#"),1)=".",TRUE,FALSE)</formula>
    </cfRule>
  </conditionalFormatting>
  <conditionalFormatting sqref="AQ104">
    <cfRule type="expression" dxfId="2055" priority="2329">
      <formula>IF(RIGHT(TEXT(AQ104,"0.#"),1)=".",FALSE,TRUE)</formula>
    </cfRule>
    <cfRule type="expression" dxfId="2054" priority="2330">
      <formula>IF(RIGHT(TEXT(AQ104,"0.#"),1)=".",TRUE,FALSE)</formula>
    </cfRule>
  </conditionalFormatting>
  <conditionalFormatting sqref="AQ105">
    <cfRule type="expression" dxfId="2053" priority="2327">
      <formula>IF(RIGHT(TEXT(AQ105,"0.#"),1)=".",FALSE,TRUE)</formula>
    </cfRule>
    <cfRule type="expression" dxfId="2052" priority="2328">
      <formula>IF(RIGHT(TEXT(AQ105,"0.#"),1)=".",TRUE,FALSE)</formula>
    </cfRule>
  </conditionalFormatting>
  <conditionalFormatting sqref="AQ107">
    <cfRule type="expression" dxfId="2051" priority="2325">
      <formula>IF(RIGHT(TEXT(AQ107,"0.#"),1)=".",FALSE,TRUE)</formula>
    </cfRule>
    <cfRule type="expression" dxfId="2050" priority="2326">
      <formula>IF(RIGHT(TEXT(AQ107,"0.#"),1)=".",TRUE,FALSE)</formula>
    </cfRule>
  </conditionalFormatting>
  <conditionalFormatting sqref="AQ108">
    <cfRule type="expression" dxfId="2049" priority="2323">
      <formula>IF(RIGHT(TEXT(AQ108,"0.#"),1)=".",FALSE,TRUE)</formula>
    </cfRule>
    <cfRule type="expression" dxfId="2048" priority="2324">
      <formula>IF(RIGHT(TEXT(AQ108,"0.#"),1)=".",TRUE,FALSE)</formula>
    </cfRule>
  </conditionalFormatting>
  <conditionalFormatting sqref="AQ110">
    <cfRule type="expression" dxfId="2047" priority="2321">
      <formula>IF(RIGHT(TEXT(AQ110,"0.#"),1)=".",FALSE,TRUE)</formula>
    </cfRule>
    <cfRule type="expression" dxfId="2046" priority="2322">
      <formula>IF(RIGHT(TEXT(AQ110,"0.#"),1)=".",TRUE,FALSE)</formula>
    </cfRule>
  </conditionalFormatting>
  <conditionalFormatting sqref="AQ111">
    <cfRule type="expression" dxfId="2045" priority="2319">
      <formula>IF(RIGHT(TEXT(AQ111,"0.#"),1)=".",FALSE,TRUE)</formula>
    </cfRule>
    <cfRule type="expression" dxfId="2044" priority="2320">
      <formula>IF(RIGHT(TEXT(AQ111,"0.#"),1)=".",TRUE,FALSE)</formula>
    </cfRule>
  </conditionalFormatting>
  <conditionalFormatting sqref="AQ113">
    <cfRule type="expression" dxfId="2043" priority="2317">
      <formula>IF(RIGHT(TEXT(AQ113,"0.#"),1)=".",FALSE,TRUE)</formula>
    </cfRule>
    <cfRule type="expression" dxfId="2042" priority="2318">
      <formula>IF(RIGHT(TEXT(AQ113,"0.#"),1)=".",TRUE,FALSE)</formula>
    </cfRule>
  </conditionalFormatting>
  <conditionalFormatting sqref="AE67">
    <cfRule type="expression" dxfId="2041" priority="2247">
      <formula>IF(RIGHT(TEXT(AE67,"0.#"),1)=".",FALSE,TRUE)</formula>
    </cfRule>
    <cfRule type="expression" dxfId="2040" priority="2248">
      <formula>IF(RIGHT(TEXT(AE67,"0.#"),1)=".",TRUE,FALSE)</formula>
    </cfRule>
  </conditionalFormatting>
  <conditionalFormatting sqref="AE68">
    <cfRule type="expression" dxfId="2039" priority="2245">
      <formula>IF(RIGHT(TEXT(AE68,"0.#"),1)=".",FALSE,TRUE)</formula>
    </cfRule>
    <cfRule type="expression" dxfId="2038" priority="2246">
      <formula>IF(RIGHT(TEXT(AE68,"0.#"),1)=".",TRUE,FALSE)</formula>
    </cfRule>
  </conditionalFormatting>
  <conditionalFormatting sqref="AE69">
    <cfRule type="expression" dxfId="2037" priority="2243">
      <formula>IF(RIGHT(TEXT(AE69,"0.#"),1)=".",FALSE,TRUE)</formula>
    </cfRule>
    <cfRule type="expression" dxfId="2036" priority="2244">
      <formula>IF(RIGHT(TEXT(AE69,"0.#"),1)=".",TRUE,FALSE)</formula>
    </cfRule>
  </conditionalFormatting>
  <conditionalFormatting sqref="AI69">
    <cfRule type="expression" dxfId="2035" priority="2241">
      <formula>IF(RIGHT(TEXT(AI69,"0.#"),1)=".",FALSE,TRUE)</formula>
    </cfRule>
    <cfRule type="expression" dxfId="2034" priority="2242">
      <formula>IF(RIGHT(TEXT(AI69,"0.#"),1)=".",TRUE,FALSE)</formula>
    </cfRule>
  </conditionalFormatting>
  <conditionalFormatting sqref="AI68">
    <cfRule type="expression" dxfId="2033" priority="2239">
      <formula>IF(RIGHT(TEXT(AI68,"0.#"),1)=".",FALSE,TRUE)</formula>
    </cfRule>
    <cfRule type="expression" dxfId="2032" priority="2240">
      <formula>IF(RIGHT(TEXT(AI68,"0.#"),1)=".",TRUE,FALSE)</formula>
    </cfRule>
  </conditionalFormatting>
  <conditionalFormatting sqref="AI67">
    <cfRule type="expression" dxfId="2031" priority="2237">
      <formula>IF(RIGHT(TEXT(AI67,"0.#"),1)=".",FALSE,TRUE)</formula>
    </cfRule>
    <cfRule type="expression" dxfId="2030" priority="2238">
      <formula>IF(RIGHT(TEXT(AI67,"0.#"),1)=".",TRUE,FALSE)</formula>
    </cfRule>
  </conditionalFormatting>
  <conditionalFormatting sqref="AM67">
    <cfRule type="expression" dxfId="2029" priority="2235">
      <formula>IF(RIGHT(TEXT(AM67,"0.#"),1)=".",FALSE,TRUE)</formula>
    </cfRule>
    <cfRule type="expression" dxfId="2028" priority="2236">
      <formula>IF(RIGHT(TEXT(AM67,"0.#"),1)=".",TRUE,FALSE)</formula>
    </cfRule>
  </conditionalFormatting>
  <conditionalFormatting sqref="AM68">
    <cfRule type="expression" dxfId="2027" priority="2233">
      <formula>IF(RIGHT(TEXT(AM68,"0.#"),1)=".",FALSE,TRUE)</formula>
    </cfRule>
    <cfRule type="expression" dxfId="2026" priority="2234">
      <formula>IF(RIGHT(TEXT(AM68,"0.#"),1)=".",TRUE,FALSE)</formula>
    </cfRule>
  </conditionalFormatting>
  <conditionalFormatting sqref="AM69">
    <cfRule type="expression" dxfId="2025" priority="2231">
      <formula>IF(RIGHT(TEXT(AM69,"0.#"),1)=".",FALSE,TRUE)</formula>
    </cfRule>
    <cfRule type="expression" dxfId="2024" priority="2232">
      <formula>IF(RIGHT(TEXT(AM69,"0.#"),1)=".",TRUE,FALSE)</formula>
    </cfRule>
  </conditionalFormatting>
  <conditionalFormatting sqref="AQ67:AQ69">
    <cfRule type="expression" dxfId="2023" priority="2229">
      <formula>IF(RIGHT(TEXT(AQ67,"0.#"),1)=".",FALSE,TRUE)</formula>
    </cfRule>
    <cfRule type="expression" dxfId="2022" priority="2230">
      <formula>IF(RIGHT(TEXT(AQ67,"0.#"),1)=".",TRUE,FALSE)</formula>
    </cfRule>
  </conditionalFormatting>
  <conditionalFormatting sqref="AU67:AU69">
    <cfRule type="expression" dxfId="2021" priority="2227">
      <formula>IF(RIGHT(TEXT(AU67,"0.#"),1)=".",FALSE,TRUE)</formula>
    </cfRule>
    <cfRule type="expression" dxfId="2020" priority="2228">
      <formula>IF(RIGHT(TEXT(AU67,"0.#"),1)=".",TRUE,FALSE)</formula>
    </cfRule>
  </conditionalFormatting>
  <conditionalFormatting sqref="AE70">
    <cfRule type="expression" dxfId="2019" priority="2225">
      <formula>IF(RIGHT(TEXT(AE70,"0.#"),1)=".",FALSE,TRUE)</formula>
    </cfRule>
    <cfRule type="expression" dxfId="2018" priority="2226">
      <formula>IF(RIGHT(TEXT(AE70,"0.#"),1)=".",TRUE,FALSE)</formula>
    </cfRule>
  </conditionalFormatting>
  <conditionalFormatting sqref="AE71">
    <cfRule type="expression" dxfId="2017" priority="2223">
      <formula>IF(RIGHT(TEXT(AE71,"0.#"),1)=".",FALSE,TRUE)</formula>
    </cfRule>
    <cfRule type="expression" dxfId="2016" priority="2224">
      <formula>IF(RIGHT(TEXT(AE71,"0.#"),1)=".",TRUE,FALSE)</formula>
    </cfRule>
  </conditionalFormatting>
  <conditionalFormatting sqref="AE72">
    <cfRule type="expression" dxfId="2015" priority="2221">
      <formula>IF(RIGHT(TEXT(AE72,"0.#"),1)=".",FALSE,TRUE)</formula>
    </cfRule>
    <cfRule type="expression" dxfId="2014" priority="2222">
      <formula>IF(RIGHT(TEXT(AE72,"0.#"),1)=".",TRUE,FALSE)</formula>
    </cfRule>
  </conditionalFormatting>
  <conditionalFormatting sqref="AI72">
    <cfRule type="expression" dxfId="2013" priority="2219">
      <formula>IF(RIGHT(TEXT(AI72,"0.#"),1)=".",FALSE,TRUE)</formula>
    </cfRule>
    <cfRule type="expression" dxfId="2012" priority="2220">
      <formula>IF(RIGHT(TEXT(AI72,"0.#"),1)=".",TRUE,FALSE)</formula>
    </cfRule>
  </conditionalFormatting>
  <conditionalFormatting sqref="AI71">
    <cfRule type="expression" dxfId="2011" priority="2217">
      <formula>IF(RIGHT(TEXT(AI71,"0.#"),1)=".",FALSE,TRUE)</formula>
    </cfRule>
    <cfRule type="expression" dxfId="2010" priority="2218">
      <formula>IF(RIGHT(TEXT(AI71,"0.#"),1)=".",TRUE,FALSE)</formula>
    </cfRule>
  </conditionalFormatting>
  <conditionalFormatting sqref="AI70">
    <cfRule type="expression" dxfId="2009" priority="2215">
      <formula>IF(RIGHT(TEXT(AI70,"0.#"),1)=".",FALSE,TRUE)</formula>
    </cfRule>
    <cfRule type="expression" dxfId="2008" priority="2216">
      <formula>IF(RIGHT(TEXT(AI70,"0.#"),1)=".",TRUE,FALSE)</formula>
    </cfRule>
  </conditionalFormatting>
  <conditionalFormatting sqref="AM70">
    <cfRule type="expression" dxfId="2007" priority="2213">
      <formula>IF(RIGHT(TEXT(AM70,"0.#"),1)=".",FALSE,TRUE)</formula>
    </cfRule>
    <cfRule type="expression" dxfId="2006" priority="2214">
      <formula>IF(RIGHT(TEXT(AM70,"0.#"),1)=".",TRUE,FALSE)</formula>
    </cfRule>
  </conditionalFormatting>
  <conditionalFormatting sqref="AM71">
    <cfRule type="expression" dxfId="2005" priority="2211">
      <formula>IF(RIGHT(TEXT(AM71,"0.#"),1)=".",FALSE,TRUE)</formula>
    </cfRule>
    <cfRule type="expression" dxfId="2004" priority="2212">
      <formula>IF(RIGHT(TEXT(AM71,"0.#"),1)=".",TRUE,FALSE)</formula>
    </cfRule>
  </conditionalFormatting>
  <conditionalFormatting sqref="AM72">
    <cfRule type="expression" dxfId="2003" priority="2209">
      <formula>IF(RIGHT(TEXT(AM72,"0.#"),1)=".",FALSE,TRUE)</formula>
    </cfRule>
    <cfRule type="expression" dxfId="2002" priority="2210">
      <formula>IF(RIGHT(TEXT(AM72,"0.#"),1)=".",TRUE,FALSE)</formula>
    </cfRule>
  </conditionalFormatting>
  <conditionalFormatting sqref="AQ70:AQ72">
    <cfRule type="expression" dxfId="2001" priority="2207">
      <formula>IF(RIGHT(TEXT(AQ70,"0.#"),1)=".",FALSE,TRUE)</formula>
    </cfRule>
    <cfRule type="expression" dxfId="2000" priority="2208">
      <formula>IF(RIGHT(TEXT(AQ70,"0.#"),1)=".",TRUE,FALSE)</formula>
    </cfRule>
  </conditionalFormatting>
  <conditionalFormatting sqref="AU70:AU72">
    <cfRule type="expression" dxfId="1999" priority="2205">
      <formula>IF(RIGHT(TEXT(AU70,"0.#"),1)=".",FALSE,TRUE)</formula>
    </cfRule>
    <cfRule type="expression" dxfId="1998" priority="2206">
      <formula>IF(RIGHT(TEXT(AU70,"0.#"),1)=".",TRUE,FALSE)</formula>
    </cfRule>
  </conditionalFormatting>
  <conditionalFormatting sqref="AU656">
    <cfRule type="expression" dxfId="1997" priority="723">
      <formula>IF(RIGHT(TEXT(AU656,"0.#"),1)=".",FALSE,TRUE)</formula>
    </cfRule>
    <cfRule type="expression" dxfId="1996" priority="724">
      <formula>IF(RIGHT(TEXT(AU656,"0.#"),1)=".",TRUE,FALSE)</formula>
    </cfRule>
  </conditionalFormatting>
  <conditionalFormatting sqref="AQ655">
    <cfRule type="expression" dxfId="1995" priority="715">
      <formula>IF(RIGHT(TEXT(AQ655,"0.#"),1)=".",FALSE,TRUE)</formula>
    </cfRule>
    <cfRule type="expression" dxfId="1994" priority="716">
      <formula>IF(RIGHT(TEXT(AQ655,"0.#"),1)=".",TRUE,FALSE)</formula>
    </cfRule>
  </conditionalFormatting>
  <conditionalFormatting sqref="AI696">
    <cfRule type="expression" dxfId="1993" priority="507">
      <formula>IF(RIGHT(TEXT(AI696,"0.#"),1)=".",FALSE,TRUE)</formula>
    </cfRule>
    <cfRule type="expression" dxfId="1992" priority="508">
      <formula>IF(RIGHT(TEXT(AI696,"0.#"),1)=".",TRUE,FALSE)</formula>
    </cfRule>
  </conditionalFormatting>
  <conditionalFormatting sqref="AQ694">
    <cfRule type="expression" dxfId="1991" priority="501">
      <formula>IF(RIGHT(TEXT(AQ694,"0.#"),1)=".",FALSE,TRUE)</formula>
    </cfRule>
    <cfRule type="expression" dxfId="1990" priority="502">
      <formula>IF(RIGHT(TEXT(AQ694,"0.#"),1)=".",TRUE,FALSE)</formula>
    </cfRule>
  </conditionalFormatting>
  <conditionalFormatting sqref="AL872:AO899">
    <cfRule type="expression" dxfId="1989" priority="2113">
      <formula>IF(AND(AL872&gt;=0, RIGHT(TEXT(AL872,"0.#"),1)&lt;&gt;"."),TRUE,FALSE)</formula>
    </cfRule>
    <cfRule type="expression" dxfId="1988" priority="2114">
      <formula>IF(AND(AL872&gt;=0, RIGHT(TEXT(AL872,"0.#"),1)="."),TRUE,FALSE)</formula>
    </cfRule>
    <cfRule type="expression" dxfId="1987" priority="2115">
      <formula>IF(AND(AL872&lt;0, RIGHT(TEXT(AL872,"0.#"),1)&lt;&gt;"."),TRUE,FALSE)</formula>
    </cfRule>
    <cfRule type="expression" dxfId="1986" priority="2116">
      <formula>IF(AND(AL872&lt;0, RIGHT(TEXT(AL872,"0.#"),1)="."),TRUE,FALSE)</formula>
    </cfRule>
  </conditionalFormatting>
  <conditionalFormatting sqref="AL871:AO871">
    <cfRule type="expression" dxfId="1985" priority="2107">
      <formula>IF(AND(AL871&gt;=0, RIGHT(TEXT(AL871,"0.#"),1)&lt;&gt;"."),TRUE,FALSE)</formula>
    </cfRule>
    <cfRule type="expression" dxfId="1984" priority="2108">
      <formula>IF(AND(AL871&gt;=0, RIGHT(TEXT(AL871,"0.#"),1)="."),TRUE,FALSE)</formula>
    </cfRule>
    <cfRule type="expression" dxfId="1983" priority="2109">
      <formula>IF(AND(AL871&lt;0, RIGHT(TEXT(AL871,"0.#"),1)&lt;&gt;"."),TRUE,FALSE)</formula>
    </cfRule>
    <cfRule type="expression" dxfId="1982" priority="2110">
      <formula>IF(AND(AL871&lt;0, RIGHT(TEXT(AL871,"0.#"),1)="."),TRUE,FALSE)</formula>
    </cfRule>
  </conditionalFormatting>
  <conditionalFormatting sqref="AL905:AO932">
    <cfRule type="expression" dxfId="1981" priority="2101">
      <formula>IF(AND(AL905&gt;=0, RIGHT(TEXT(AL905,"0.#"),1)&lt;&gt;"."),TRUE,FALSE)</formula>
    </cfRule>
    <cfRule type="expression" dxfId="1980" priority="2102">
      <formula>IF(AND(AL905&gt;=0, RIGHT(TEXT(AL905,"0.#"),1)="."),TRUE,FALSE)</formula>
    </cfRule>
    <cfRule type="expression" dxfId="1979" priority="2103">
      <formula>IF(AND(AL905&lt;0, RIGHT(TEXT(AL905,"0.#"),1)&lt;&gt;"."),TRUE,FALSE)</formula>
    </cfRule>
    <cfRule type="expression" dxfId="1978" priority="2104">
      <formula>IF(AND(AL905&lt;0, RIGHT(TEXT(AL905,"0.#"),1)="."),TRUE,FALSE)</formula>
    </cfRule>
  </conditionalFormatting>
  <conditionalFormatting sqref="AL904:AO904">
    <cfRule type="expression" dxfId="1977" priority="2095">
      <formula>IF(AND(AL904&gt;=0, RIGHT(TEXT(AL904,"0.#"),1)&lt;&gt;"."),TRUE,FALSE)</formula>
    </cfRule>
    <cfRule type="expression" dxfId="1976" priority="2096">
      <formula>IF(AND(AL904&gt;=0, RIGHT(TEXT(AL904,"0.#"),1)="."),TRUE,FALSE)</formula>
    </cfRule>
    <cfRule type="expression" dxfId="1975" priority="2097">
      <formula>IF(AND(AL904&lt;0, RIGHT(TEXT(AL904,"0.#"),1)&lt;&gt;"."),TRUE,FALSE)</formula>
    </cfRule>
    <cfRule type="expression" dxfId="1974" priority="2098">
      <formula>IF(AND(AL904&lt;0, RIGHT(TEXT(AL904,"0.#"),1)="."),TRUE,FALSE)</formula>
    </cfRule>
  </conditionalFormatting>
  <conditionalFormatting sqref="AL938:AO965">
    <cfRule type="expression" dxfId="1973" priority="2089">
      <formula>IF(AND(AL938&gt;=0, RIGHT(TEXT(AL938,"0.#"),1)&lt;&gt;"."),TRUE,FALSE)</formula>
    </cfRule>
    <cfRule type="expression" dxfId="1972" priority="2090">
      <formula>IF(AND(AL938&gt;=0, RIGHT(TEXT(AL938,"0.#"),1)="."),TRUE,FALSE)</formula>
    </cfRule>
    <cfRule type="expression" dxfId="1971" priority="2091">
      <formula>IF(AND(AL938&lt;0, RIGHT(TEXT(AL938,"0.#"),1)&lt;&gt;"."),TRUE,FALSE)</formula>
    </cfRule>
    <cfRule type="expression" dxfId="1970" priority="2092">
      <formula>IF(AND(AL938&lt;0, RIGHT(TEXT(AL938,"0.#"),1)="."),TRUE,FALSE)</formula>
    </cfRule>
  </conditionalFormatting>
  <conditionalFormatting sqref="AL936:AO937">
    <cfRule type="expression" dxfId="1969" priority="2083">
      <formula>IF(AND(AL936&gt;=0, RIGHT(TEXT(AL936,"0.#"),1)&lt;&gt;"."),TRUE,FALSE)</formula>
    </cfRule>
    <cfRule type="expression" dxfId="1968" priority="2084">
      <formula>IF(AND(AL936&gt;=0, RIGHT(TEXT(AL936,"0.#"),1)="."),TRUE,FALSE)</formula>
    </cfRule>
    <cfRule type="expression" dxfId="1967" priority="2085">
      <formula>IF(AND(AL936&lt;0, RIGHT(TEXT(AL936,"0.#"),1)&lt;&gt;"."),TRUE,FALSE)</formula>
    </cfRule>
    <cfRule type="expression" dxfId="1966" priority="2086">
      <formula>IF(AND(AL936&lt;0, RIGHT(TEXT(AL936,"0.#"),1)="."),TRUE,FALSE)</formula>
    </cfRule>
  </conditionalFormatting>
  <conditionalFormatting sqref="AL971:AO998">
    <cfRule type="expression" dxfId="1965" priority="2077">
      <formula>IF(AND(AL971&gt;=0, RIGHT(TEXT(AL971,"0.#"),1)&lt;&gt;"."),TRUE,FALSE)</formula>
    </cfRule>
    <cfRule type="expression" dxfId="1964" priority="2078">
      <formula>IF(AND(AL971&gt;=0, RIGHT(TEXT(AL971,"0.#"),1)="."),TRUE,FALSE)</formula>
    </cfRule>
    <cfRule type="expression" dxfId="1963" priority="2079">
      <formula>IF(AND(AL971&lt;0, RIGHT(TEXT(AL971,"0.#"),1)&lt;&gt;"."),TRUE,FALSE)</formula>
    </cfRule>
    <cfRule type="expression" dxfId="1962" priority="2080">
      <formula>IF(AND(AL971&lt;0, RIGHT(TEXT(AL971,"0.#"),1)="."),TRUE,FALSE)</formula>
    </cfRule>
  </conditionalFormatting>
  <conditionalFormatting sqref="AL969:AO970">
    <cfRule type="expression" dxfId="1961" priority="2071">
      <formula>IF(AND(AL969&gt;=0, RIGHT(TEXT(AL969,"0.#"),1)&lt;&gt;"."),TRUE,FALSE)</formula>
    </cfRule>
    <cfRule type="expression" dxfId="1960" priority="2072">
      <formula>IF(AND(AL969&gt;=0, RIGHT(TEXT(AL969,"0.#"),1)="."),TRUE,FALSE)</formula>
    </cfRule>
    <cfRule type="expression" dxfId="1959" priority="2073">
      <formula>IF(AND(AL969&lt;0, RIGHT(TEXT(AL969,"0.#"),1)&lt;&gt;"."),TRUE,FALSE)</formula>
    </cfRule>
    <cfRule type="expression" dxfId="1958" priority="2074">
      <formula>IF(AND(AL969&lt;0, RIGHT(TEXT(AL969,"0.#"),1)="."),TRUE,FALSE)</formula>
    </cfRule>
  </conditionalFormatting>
  <conditionalFormatting sqref="AL1004:AO1031">
    <cfRule type="expression" dxfId="1957" priority="2065">
      <formula>IF(AND(AL1004&gt;=0, RIGHT(TEXT(AL1004,"0.#"),1)&lt;&gt;"."),TRUE,FALSE)</formula>
    </cfRule>
    <cfRule type="expression" dxfId="1956" priority="2066">
      <formula>IF(AND(AL1004&gt;=0, RIGHT(TEXT(AL1004,"0.#"),1)="."),TRUE,FALSE)</formula>
    </cfRule>
    <cfRule type="expression" dxfId="1955" priority="2067">
      <formula>IF(AND(AL1004&lt;0, RIGHT(TEXT(AL1004,"0.#"),1)&lt;&gt;"."),TRUE,FALSE)</formula>
    </cfRule>
    <cfRule type="expression" dxfId="1954" priority="2068">
      <formula>IF(AND(AL1004&lt;0, RIGHT(TEXT(AL1004,"0.#"),1)="."),TRUE,FALSE)</formula>
    </cfRule>
  </conditionalFormatting>
  <conditionalFormatting sqref="AL1002:AO1003">
    <cfRule type="expression" dxfId="1953" priority="2059">
      <formula>IF(AND(AL1002&gt;=0, RIGHT(TEXT(AL1002,"0.#"),1)&lt;&gt;"."),TRUE,FALSE)</formula>
    </cfRule>
    <cfRule type="expression" dxfId="1952" priority="2060">
      <formula>IF(AND(AL1002&gt;=0, RIGHT(TEXT(AL1002,"0.#"),1)="."),TRUE,FALSE)</formula>
    </cfRule>
    <cfRule type="expression" dxfId="1951" priority="2061">
      <formula>IF(AND(AL1002&lt;0, RIGHT(TEXT(AL1002,"0.#"),1)&lt;&gt;"."),TRUE,FALSE)</formula>
    </cfRule>
    <cfRule type="expression" dxfId="1950" priority="2062">
      <formula>IF(AND(AL1002&lt;0, RIGHT(TEXT(AL1002,"0.#"),1)="."),TRUE,FALSE)</formula>
    </cfRule>
  </conditionalFormatting>
  <conditionalFormatting sqref="Y1002:Y1003">
    <cfRule type="expression" dxfId="1949" priority="2057">
      <formula>IF(RIGHT(TEXT(Y1002,"0.#"),1)=".",FALSE,TRUE)</formula>
    </cfRule>
    <cfRule type="expression" dxfId="1948" priority="2058">
      <formula>IF(RIGHT(TEXT(Y1002,"0.#"),1)=".",TRUE,FALSE)</formula>
    </cfRule>
  </conditionalFormatting>
  <conditionalFormatting sqref="AL1037:AO1064">
    <cfRule type="expression" dxfId="1947" priority="2053">
      <formula>IF(AND(AL1037&gt;=0, RIGHT(TEXT(AL1037,"0.#"),1)&lt;&gt;"."),TRUE,FALSE)</formula>
    </cfRule>
    <cfRule type="expression" dxfId="1946" priority="2054">
      <formula>IF(AND(AL1037&gt;=0, RIGHT(TEXT(AL1037,"0.#"),1)="."),TRUE,FALSE)</formula>
    </cfRule>
    <cfRule type="expression" dxfId="1945" priority="2055">
      <formula>IF(AND(AL1037&lt;0, RIGHT(TEXT(AL1037,"0.#"),1)&lt;&gt;"."),TRUE,FALSE)</formula>
    </cfRule>
    <cfRule type="expression" dxfId="1944" priority="2056">
      <formula>IF(AND(AL1037&lt;0, RIGHT(TEXT(AL1037,"0.#"),1)="."),TRUE,FALSE)</formula>
    </cfRule>
  </conditionalFormatting>
  <conditionalFormatting sqref="Y1037:Y1064">
    <cfRule type="expression" dxfId="1943" priority="2051">
      <formula>IF(RIGHT(TEXT(Y1037,"0.#"),1)=".",FALSE,TRUE)</formula>
    </cfRule>
    <cfRule type="expression" dxfId="1942" priority="2052">
      <formula>IF(RIGHT(TEXT(Y1037,"0.#"),1)=".",TRUE,FALSE)</formula>
    </cfRule>
  </conditionalFormatting>
  <conditionalFormatting sqref="AL1035:AO1036">
    <cfRule type="expression" dxfId="1941" priority="2047">
      <formula>IF(AND(AL1035&gt;=0, RIGHT(TEXT(AL1035,"0.#"),1)&lt;&gt;"."),TRUE,FALSE)</formula>
    </cfRule>
    <cfRule type="expression" dxfId="1940" priority="2048">
      <formula>IF(AND(AL1035&gt;=0, RIGHT(TEXT(AL1035,"0.#"),1)="."),TRUE,FALSE)</formula>
    </cfRule>
    <cfRule type="expression" dxfId="1939" priority="2049">
      <formula>IF(AND(AL1035&lt;0, RIGHT(TEXT(AL1035,"0.#"),1)&lt;&gt;"."),TRUE,FALSE)</formula>
    </cfRule>
    <cfRule type="expression" dxfId="1938" priority="2050">
      <formula>IF(AND(AL1035&lt;0, RIGHT(TEXT(AL1035,"0.#"),1)="."),TRUE,FALSE)</formula>
    </cfRule>
  </conditionalFormatting>
  <conditionalFormatting sqref="Y1035:Y1036">
    <cfRule type="expression" dxfId="1937" priority="2045">
      <formula>IF(RIGHT(TEXT(Y1035,"0.#"),1)=".",FALSE,TRUE)</formula>
    </cfRule>
    <cfRule type="expression" dxfId="1936" priority="2046">
      <formula>IF(RIGHT(TEXT(Y1035,"0.#"),1)=".",TRUE,FALSE)</formula>
    </cfRule>
  </conditionalFormatting>
  <conditionalFormatting sqref="AL1070:AO1097">
    <cfRule type="expression" dxfId="1935" priority="2041">
      <formula>IF(AND(AL1070&gt;=0, RIGHT(TEXT(AL1070,"0.#"),1)&lt;&gt;"."),TRUE,FALSE)</formula>
    </cfRule>
    <cfRule type="expression" dxfId="1934" priority="2042">
      <formula>IF(AND(AL1070&gt;=0, RIGHT(TEXT(AL1070,"0.#"),1)="."),TRUE,FALSE)</formula>
    </cfRule>
    <cfRule type="expression" dxfId="1933" priority="2043">
      <formula>IF(AND(AL1070&lt;0, RIGHT(TEXT(AL1070,"0.#"),1)&lt;&gt;"."),TRUE,FALSE)</formula>
    </cfRule>
    <cfRule type="expression" dxfId="1932" priority="2044">
      <formula>IF(AND(AL1070&lt;0, RIGHT(TEXT(AL1070,"0.#"),1)="."),TRUE,FALSE)</formula>
    </cfRule>
  </conditionalFormatting>
  <conditionalFormatting sqref="Y1070:Y1097">
    <cfRule type="expression" dxfId="1931" priority="2039">
      <formula>IF(RIGHT(TEXT(Y1070,"0.#"),1)=".",FALSE,TRUE)</formula>
    </cfRule>
    <cfRule type="expression" dxfId="1930" priority="2040">
      <formula>IF(RIGHT(TEXT(Y1070,"0.#"),1)=".",TRUE,FALSE)</formula>
    </cfRule>
  </conditionalFormatting>
  <conditionalFormatting sqref="AL1068:AO1069">
    <cfRule type="expression" dxfId="1929" priority="2035">
      <formula>IF(AND(AL1068&gt;=0, RIGHT(TEXT(AL1068,"0.#"),1)&lt;&gt;"."),TRUE,FALSE)</formula>
    </cfRule>
    <cfRule type="expression" dxfId="1928" priority="2036">
      <formula>IF(AND(AL1068&gt;=0, RIGHT(TEXT(AL1068,"0.#"),1)="."),TRUE,FALSE)</formula>
    </cfRule>
    <cfRule type="expression" dxfId="1927" priority="2037">
      <formula>IF(AND(AL1068&lt;0, RIGHT(TEXT(AL1068,"0.#"),1)&lt;&gt;"."),TRUE,FALSE)</formula>
    </cfRule>
    <cfRule type="expression" dxfId="1926" priority="2038">
      <formula>IF(AND(AL1068&lt;0, RIGHT(TEXT(AL1068,"0.#"),1)="."),TRUE,FALSE)</formula>
    </cfRule>
  </conditionalFormatting>
  <conditionalFormatting sqref="Y1068:Y1069">
    <cfRule type="expression" dxfId="1925" priority="2033">
      <formula>IF(RIGHT(TEXT(Y1068,"0.#"),1)=".",FALSE,TRUE)</formula>
    </cfRule>
    <cfRule type="expression" dxfId="1924" priority="2034">
      <formula>IF(RIGHT(TEXT(Y1068,"0.#"),1)=".",TRUE,FALSE)</formula>
    </cfRule>
  </conditionalFormatting>
  <conditionalFormatting sqref="AE39">
    <cfRule type="expression" dxfId="1923" priority="2031">
      <formula>IF(RIGHT(TEXT(AE39,"0.#"),1)=".",FALSE,TRUE)</formula>
    </cfRule>
    <cfRule type="expression" dxfId="1922" priority="2032">
      <formula>IF(RIGHT(TEXT(AE39,"0.#"),1)=".",TRUE,FALSE)</formula>
    </cfRule>
  </conditionalFormatting>
  <conditionalFormatting sqref="AM41">
    <cfRule type="expression" dxfId="1921" priority="2015">
      <formula>IF(RIGHT(TEXT(AM41,"0.#"),1)=".",FALSE,TRUE)</formula>
    </cfRule>
    <cfRule type="expression" dxfId="1920" priority="2016">
      <formula>IF(RIGHT(TEXT(AM41,"0.#"),1)=".",TRUE,FALSE)</formula>
    </cfRule>
  </conditionalFormatting>
  <conditionalFormatting sqref="AE40">
    <cfRule type="expression" dxfId="1919" priority="2029">
      <formula>IF(RIGHT(TEXT(AE40,"0.#"),1)=".",FALSE,TRUE)</formula>
    </cfRule>
    <cfRule type="expression" dxfId="1918" priority="2030">
      <formula>IF(RIGHT(TEXT(AE40,"0.#"),1)=".",TRUE,FALSE)</formula>
    </cfRule>
  </conditionalFormatting>
  <conditionalFormatting sqref="AE41">
    <cfRule type="expression" dxfId="1917" priority="2027">
      <formula>IF(RIGHT(TEXT(AE41,"0.#"),1)=".",FALSE,TRUE)</formula>
    </cfRule>
    <cfRule type="expression" dxfId="1916" priority="2028">
      <formula>IF(RIGHT(TEXT(AE41,"0.#"),1)=".",TRUE,FALSE)</formula>
    </cfRule>
  </conditionalFormatting>
  <conditionalFormatting sqref="AI41">
    <cfRule type="expression" dxfId="1915" priority="2025">
      <formula>IF(RIGHT(TEXT(AI41,"0.#"),1)=".",FALSE,TRUE)</formula>
    </cfRule>
    <cfRule type="expression" dxfId="1914" priority="2026">
      <formula>IF(RIGHT(TEXT(AI41,"0.#"),1)=".",TRUE,FALSE)</formula>
    </cfRule>
  </conditionalFormatting>
  <conditionalFormatting sqref="AI40">
    <cfRule type="expression" dxfId="1913" priority="2023">
      <formula>IF(RIGHT(TEXT(AI40,"0.#"),1)=".",FALSE,TRUE)</formula>
    </cfRule>
    <cfRule type="expression" dxfId="1912" priority="2024">
      <formula>IF(RIGHT(TEXT(AI40,"0.#"),1)=".",TRUE,FALSE)</formula>
    </cfRule>
  </conditionalFormatting>
  <conditionalFormatting sqref="AI39">
    <cfRule type="expression" dxfId="1911" priority="2021">
      <formula>IF(RIGHT(TEXT(AI39,"0.#"),1)=".",FALSE,TRUE)</formula>
    </cfRule>
    <cfRule type="expression" dxfId="1910" priority="2022">
      <formula>IF(RIGHT(TEXT(AI39,"0.#"),1)=".",TRUE,FALSE)</formula>
    </cfRule>
  </conditionalFormatting>
  <conditionalFormatting sqref="AM39">
    <cfRule type="expression" dxfId="1909" priority="2019">
      <formula>IF(RIGHT(TEXT(AM39,"0.#"),1)=".",FALSE,TRUE)</formula>
    </cfRule>
    <cfRule type="expression" dxfId="1908" priority="2020">
      <formula>IF(RIGHT(TEXT(AM39,"0.#"),1)=".",TRUE,FALSE)</formula>
    </cfRule>
  </conditionalFormatting>
  <conditionalFormatting sqref="AM40">
    <cfRule type="expression" dxfId="1907" priority="2017">
      <formula>IF(RIGHT(TEXT(AM40,"0.#"),1)=".",FALSE,TRUE)</formula>
    </cfRule>
    <cfRule type="expression" dxfId="1906" priority="2018">
      <formula>IF(RIGHT(TEXT(AM40,"0.#"),1)=".",TRUE,FALSE)</formula>
    </cfRule>
  </conditionalFormatting>
  <conditionalFormatting sqref="AU39:AU41">
    <cfRule type="expression" dxfId="1905" priority="2011">
      <formula>IF(RIGHT(TEXT(AU39,"0.#"),1)=".",FALSE,TRUE)</formula>
    </cfRule>
    <cfRule type="expression" dxfId="1904" priority="2012">
      <formula>IF(RIGHT(TEXT(AU39,"0.#"),1)=".",TRUE,FALSE)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55">
    <cfRule type="expression" dxfId="741" priority="41">
      <formula>IF(RIGHT(TEXT(AE55,"0.#"),1)=".",FALSE,TRUE)</formula>
    </cfRule>
    <cfRule type="expression" dxfId="740" priority="42">
      <formula>IF(RIGHT(TEXT(AE55,"0.#"),1)=".",TRUE,FALSE)</formula>
    </cfRule>
  </conditionalFormatting>
  <conditionalFormatting sqref="AE54">
    <cfRule type="expression" dxfId="739" priority="39">
      <formula>IF(RIGHT(TEXT(AE54,"0.#"),1)=".",FALSE,TRUE)</formula>
    </cfRule>
    <cfRule type="expression" dxfId="738" priority="40">
      <formula>IF(RIGHT(TEXT(AE54,"0.#"),1)=".",TRUE,FALSE)</formula>
    </cfRule>
  </conditionalFormatting>
  <conditionalFormatting sqref="AE53">
    <cfRule type="expression" dxfId="737" priority="37">
      <formula>IF(RIGHT(TEXT(AE53,"0.#"),1)=".",FALSE,TRUE)</formula>
    </cfRule>
    <cfRule type="expression" dxfId="736" priority="38">
      <formula>IF(RIGHT(TEXT(AE53,"0.#"),1)=".",TRUE,FALSE)</formula>
    </cfRule>
  </conditionalFormatting>
  <conditionalFormatting sqref="AI53">
    <cfRule type="expression" dxfId="735" priority="35">
      <formula>IF(RIGHT(TEXT(AI53,"0.#"),1)=".",FALSE,TRUE)</formula>
    </cfRule>
    <cfRule type="expression" dxfId="734" priority="36">
      <formula>IF(RIGHT(TEXT(AI53,"0.#"),1)=".",TRUE,FALSE)</formula>
    </cfRule>
  </conditionalFormatting>
  <conditionalFormatting sqref="AI54">
    <cfRule type="expression" dxfId="733" priority="33">
      <formula>IF(RIGHT(TEXT(AI54,"0.#"),1)=".",FALSE,TRUE)</formula>
    </cfRule>
    <cfRule type="expression" dxfId="732" priority="34">
      <formula>IF(RIGHT(TEXT(AI54,"0.#"),1)=".",TRUE,FALSE)</formula>
    </cfRule>
  </conditionalFormatting>
  <conditionalFormatting sqref="AI55">
    <cfRule type="expression" dxfId="731" priority="31">
      <formula>IF(RIGHT(TEXT(AI55,"0.#"),1)=".",FALSE,TRUE)</formula>
    </cfRule>
    <cfRule type="expression" dxfId="730" priority="32">
      <formula>IF(RIGHT(TEXT(AI55,"0.#"),1)=".",TRUE,FALSE)</formula>
    </cfRule>
  </conditionalFormatting>
  <conditionalFormatting sqref="AI46">
    <cfRule type="expression" dxfId="729" priority="19">
      <formula>IF(RIGHT(TEXT(AI46,"0.#"),1)=".",FALSE,TRUE)</formula>
    </cfRule>
    <cfRule type="expression" dxfId="728" priority="20">
      <formula>IF(RIGHT(TEXT(AI46,"0.#"),1)=".",TRUE,FALSE)</formula>
    </cfRule>
  </conditionalFormatting>
  <conditionalFormatting sqref="AE46">
    <cfRule type="expression" dxfId="727" priority="29">
      <formula>IF(RIGHT(TEXT(AE46,"0.#"),1)=".",FALSE,TRUE)</formula>
    </cfRule>
    <cfRule type="expression" dxfId="726" priority="30">
      <formula>IF(RIGHT(TEXT(AE46,"0.#"),1)=".",TRUE,FALSE)</formula>
    </cfRule>
  </conditionalFormatting>
  <conditionalFormatting sqref="AE47">
    <cfRule type="expression" dxfId="725" priority="27">
      <formula>IF(RIGHT(TEXT(AE47,"0.#"),1)=".",FALSE,TRUE)</formula>
    </cfRule>
    <cfRule type="expression" dxfId="724" priority="28">
      <formula>IF(RIGHT(TEXT(AE47,"0.#"),1)=".",TRUE,FALSE)</formula>
    </cfRule>
  </conditionalFormatting>
  <conditionalFormatting sqref="AE48">
    <cfRule type="expression" dxfId="723" priority="25">
      <formula>IF(RIGHT(TEXT(AE48,"0.#"),1)=".",FALSE,TRUE)</formula>
    </cfRule>
    <cfRule type="expression" dxfId="722" priority="26">
      <formula>IF(RIGHT(TEXT(AE48,"0.#"),1)=".",TRUE,FALSE)</formula>
    </cfRule>
  </conditionalFormatting>
  <conditionalFormatting sqref="AI48">
    <cfRule type="expression" dxfId="721" priority="23">
      <formula>IF(RIGHT(TEXT(AI48,"0.#"),1)=".",FALSE,TRUE)</formula>
    </cfRule>
    <cfRule type="expression" dxfId="720" priority="24">
      <formula>IF(RIGHT(TEXT(AI48,"0.#"),1)=".",TRUE,FALSE)</formula>
    </cfRule>
  </conditionalFormatting>
  <conditionalFormatting sqref="AI47">
    <cfRule type="expression" dxfId="719" priority="21">
      <formula>IF(RIGHT(TEXT(AI47,"0.#"),1)=".",FALSE,TRUE)</formula>
    </cfRule>
    <cfRule type="expression" dxfId="718" priority="22">
      <formula>IF(RIGHT(TEXT(AI47,"0.#"),1)=".",TRUE,FALSE)</formula>
    </cfRule>
  </conditionalFormatting>
  <conditionalFormatting sqref="AL870:AO870">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AL903:AO903">
    <cfRule type="expression" dxfId="713" priority="11">
      <formula>IF(AND(AL903&gt;=0, RIGHT(TEXT(AL903,"0.#"),1)&lt;&gt;"."),TRUE,FALSE)</formula>
    </cfRule>
    <cfRule type="expression" dxfId="712" priority="12">
      <formula>IF(AND(AL903&gt;=0, RIGHT(TEXT(AL903,"0.#"),1)="."),TRUE,FALSE)</formula>
    </cfRule>
    <cfRule type="expression" dxfId="711" priority="13">
      <formula>IF(AND(AL903&lt;0, RIGHT(TEXT(AL903,"0.#"),1)&lt;&gt;"."),TRUE,FALSE)</formula>
    </cfRule>
    <cfRule type="expression" dxfId="710" priority="14">
      <formula>IF(AND(AL903&lt;0, RIGHT(TEXT(AL903,"0.#"),1)="."),TRUE,FALSE)</formula>
    </cfRule>
  </conditionalFormatting>
  <conditionalFormatting sqref="AQ39:AQ41">
    <cfRule type="expression" dxfId="709" priority="9">
      <formula>IF(RIGHT(TEXT(AQ39,"0.#"),1)=".",FALSE,TRUE)</formula>
    </cfRule>
    <cfRule type="expression" dxfId="708" priority="10">
      <formula>IF(RIGHT(TEXT(AQ39,"0.#"),1)=".",TRUE,FALSE)</formula>
    </cfRule>
  </conditionalFormatting>
  <conditionalFormatting sqref="P23">
    <cfRule type="expression" dxfId="707" priority="7">
      <formula>IF(RIGHT(TEXT(P23,"0.#"),1)=".",FALSE,TRUE)</formula>
    </cfRule>
    <cfRule type="expression" dxfId="706" priority="8">
      <formula>IF(RIGHT(TEXT(P23,"0.#"),1)=".",TRUE,FALSE)</formula>
    </cfRule>
  </conditionalFormatting>
  <conditionalFormatting sqref="P24">
    <cfRule type="expression" dxfId="705" priority="5">
      <formula>IF(RIGHT(TEXT(P24,"0.#"),1)=".",FALSE,TRUE)</formula>
    </cfRule>
    <cfRule type="expression" dxfId="704" priority="6">
      <formula>IF(RIGHT(TEXT(P24,"0.#"),1)=".",TRUE,FALSE)</formula>
    </cfRule>
  </conditionalFormatting>
  <conditionalFormatting sqref="AQ122">
    <cfRule type="expression" dxfId="703" priority="3">
      <formula>IF(RIGHT(TEXT(AQ122,"0.#"),1)=".",FALSE,TRUE)</formula>
    </cfRule>
    <cfRule type="expression" dxfId="702" priority="4">
      <formula>IF(RIGHT(TEXT(AQ122,"0.#"),1)=".",TRUE,FALSE)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757"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t="s">
        <v>563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487</v>
      </c>
      <c r="AI2" s="54" t="s">
        <v>556</v>
      </c>
      <c r="AK2" s="54" t="s">
        <v>382</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563</v>
      </c>
      <c r="R3" s="13" t="str">
        <f t="shared" ref="R3:R8" si="3">IF(Q3="","",P3)</f>
        <v>委託・請負</v>
      </c>
      <c r="S3" s="13" t="str">
        <f t="shared" ref="S3:S8" si="4">IF(R3="",S2,IF(S2&lt;&gt;"",CONCATENATE(S2,"、",R3),R3))</f>
        <v>委託・請負</v>
      </c>
      <c r="T3" s="13"/>
      <c r="U3" s="32" t="s">
        <v>504</v>
      </c>
      <c r="W3" s="32" t="s">
        <v>269</v>
      </c>
      <c r="Y3" s="32" t="s">
        <v>70</v>
      </c>
      <c r="Z3" s="30"/>
      <c r="AA3" s="32" t="s">
        <v>79</v>
      </c>
      <c r="AB3" s="31"/>
      <c r="AC3" s="33" t="s">
        <v>255</v>
      </c>
      <c r="AD3" s="28"/>
      <c r="AE3" s="45" t="s">
        <v>296</v>
      </c>
      <c r="AF3" s="30"/>
      <c r="AG3" s="56" t="s">
        <v>488</v>
      </c>
      <c r="AI3" s="54" t="s">
        <v>375</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534</v>
      </c>
      <c r="W4" s="32" t="s">
        <v>270</v>
      </c>
      <c r="Y4" s="32" t="s">
        <v>72</v>
      </c>
      <c r="Z4" s="30"/>
      <c r="AA4" s="32" t="s">
        <v>81</v>
      </c>
      <c r="AB4" s="31"/>
      <c r="AC4" s="32" t="s">
        <v>256</v>
      </c>
      <c r="AD4" s="28"/>
      <c r="AE4" s="45" t="s">
        <v>297</v>
      </c>
      <c r="AF4" s="30"/>
      <c r="AG4" s="56" t="s">
        <v>489</v>
      </c>
      <c r="AI4" s="54" t="s">
        <v>377</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444</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477</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468</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5"/>
      <c r="Z2" s="832"/>
      <c r="AA2" s="833"/>
      <c r="AB2" s="1029" t="s">
        <v>11</v>
      </c>
      <c r="AC2" s="1030"/>
      <c r="AD2" s="1031"/>
      <c r="AE2" s="1035" t="s">
        <v>546</v>
      </c>
      <c r="AF2" s="1035"/>
      <c r="AG2" s="1035"/>
      <c r="AH2" s="1035"/>
      <c r="AI2" s="1035" t="s">
        <v>543</v>
      </c>
      <c r="AJ2" s="1035"/>
      <c r="AK2" s="1035"/>
      <c r="AL2" s="1035"/>
      <c r="AM2" s="1035" t="s">
        <v>517</v>
      </c>
      <c r="AN2" s="1035"/>
      <c r="AO2" s="1035"/>
      <c r="AP2" s="560"/>
      <c r="AQ2" s="161" t="s">
        <v>354</v>
      </c>
      <c r="AR2" s="132"/>
      <c r="AS2" s="132"/>
      <c r="AT2" s="133"/>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6"/>
      <c r="Z3" s="1027"/>
      <c r="AA3" s="1028"/>
      <c r="AB3" s="1032"/>
      <c r="AC3" s="1033"/>
      <c r="AD3" s="1034"/>
      <c r="AE3" s="253"/>
      <c r="AF3" s="253"/>
      <c r="AG3" s="253"/>
      <c r="AH3" s="253"/>
      <c r="AI3" s="253"/>
      <c r="AJ3" s="253"/>
      <c r="AK3" s="253"/>
      <c r="AL3" s="253"/>
      <c r="AM3" s="253"/>
      <c r="AN3" s="253"/>
      <c r="AO3" s="253"/>
      <c r="AP3" s="249"/>
      <c r="AQ3" s="200"/>
      <c r="AR3" s="201"/>
      <c r="AS3" s="135" t="s">
        <v>355</v>
      </c>
      <c r="AT3" s="136"/>
      <c r="AU3" s="201"/>
      <c r="AV3" s="201"/>
      <c r="AW3" s="400" t="s">
        <v>300</v>
      </c>
      <c r="AX3" s="401"/>
    </row>
    <row r="4" spans="1:50" ht="22.5" customHeight="1" x14ac:dyDescent="0.15">
      <c r="A4" s="405"/>
      <c r="B4" s="403"/>
      <c r="C4" s="403"/>
      <c r="D4" s="403"/>
      <c r="E4" s="403"/>
      <c r="F4" s="404"/>
      <c r="G4" s="567"/>
      <c r="H4" s="1002"/>
      <c r="I4" s="1002"/>
      <c r="J4" s="1002"/>
      <c r="K4" s="1002"/>
      <c r="L4" s="1002"/>
      <c r="M4" s="1002"/>
      <c r="N4" s="1002"/>
      <c r="O4" s="1003"/>
      <c r="P4" s="107"/>
      <c r="Q4" s="1010"/>
      <c r="R4" s="1010"/>
      <c r="S4" s="1010"/>
      <c r="T4" s="1010"/>
      <c r="U4" s="1010"/>
      <c r="V4" s="1010"/>
      <c r="W4" s="1010"/>
      <c r="X4" s="1011"/>
      <c r="Y4" s="1020" t="s">
        <v>12</v>
      </c>
      <c r="Z4" s="1021"/>
      <c r="AA4" s="1022"/>
      <c r="AB4" s="463"/>
      <c r="AC4" s="1024"/>
      <c r="AD4" s="1024"/>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15">
      <c r="A5" s="406"/>
      <c r="B5" s="407"/>
      <c r="C5" s="407"/>
      <c r="D5" s="407"/>
      <c r="E5" s="407"/>
      <c r="F5" s="408"/>
      <c r="G5" s="1004"/>
      <c r="H5" s="1005"/>
      <c r="I5" s="1005"/>
      <c r="J5" s="1005"/>
      <c r="K5" s="1005"/>
      <c r="L5" s="1005"/>
      <c r="M5" s="1005"/>
      <c r="N5" s="1005"/>
      <c r="O5" s="1006"/>
      <c r="P5" s="1012"/>
      <c r="Q5" s="1012"/>
      <c r="R5" s="1012"/>
      <c r="S5" s="1012"/>
      <c r="T5" s="1012"/>
      <c r="U5" s="1012"/>
      <c r="V5" s="1012"/>
      <c r="W5" s="1012"/>
      <c r="X5" s="1013"/>
      <c r="Y5" s="417" t="s">
        <v>54</v>
      </c>
      <c r="Z5" s="1017"/>
      <c r="AA5" s="1018"/>
      <c r="AB5" s="525"/>
      <c r="AC5" s="1023"/>
      <c r="AD5" s="1023"/>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15">
      <c r="A6" s="406"/>
      <c r="B6" s="407"/>
      <c r="C6" s="407"/>
      <c r="D6" s="407"/>
      <c r="E6" s="407"/>
      <c r="F6" s="408"/>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15">
      <c r="A7" s="228" t="s">
        <v>495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2" t="s">
        <v>468</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5"/>
      <c r="Z9" s="832"/>
      <c r="AA9" s="833"/>
      <c r="AB9" s="1029" t="s">
        <v>11</v>
      </c>
      <c r="AC9" s="1030"/>
      <c r="AD9" s="1031"/>
      <c r="AE9" s="1035" t="s">
        <v>547</v>
      </c>
      <c r="AF9" s="1035"/>
      <c r="AG9" s="1035"/>
      <c r="AH9" s="1035"/>
      <c r="AI9" s="1035" t="s">
        <v>543</v>
      </c>
      <c r="AJ9" s="1035"/>
      <c r="AK9" s="1035"/>
      <c r="AL9" s="1035"/>
      <c r="AM9" s="1035" t="s">
        <v>517</v>
      </c>
      <c r="AN9" s="1035"/>
      <c r="AO9" s="1035"/>
      <c r="AP9" s="560"/>
      <c r="AQ9" s="161" t="s">
        <v>354</v>
      </c>
      <c r="AR9" s="132"/>
      <c r="AS9" s="132"/>
      <c r="AT9" s="133"/>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6"/>
      <c r="Z10" s="1027"/>
      <c r="AA10" s="1028"/>
      <c r="AB10" s="1032"/>
      <c r="AC10" s="1033"/>
      <c r="AD10" s="1034"/>
      <c r="AE10" s="253"/>
      <c r="AF10" s="253"/>
      <c r="AG10" s="253"/>
      <c r="AH10" s="253"/>
      <c r="AI10" s="253"/>
      <c r="AJ10" s="253"/>
      <c r="AK10" s="253"/>
      <c r="AL10" s="253"/>
      <c r="AM10" s="253"/>
      <c r="AN10" s="253"/>
      <c r="AO10" s="253"/>
      <c r="AP10" s="249"/>
      <c r="AQ10" s="200"/>
      <c r="AR10" s="201"/>
      <c r="AS10" s="135" t="s">
        <v>355</v>
      </c>
      <c r="AT10" s="136"/>
      <c r="AU10" s="201"/>
      <c r="AV10" s="201"/>
      <c r="AW10" s="400" t="s">
        <v>300</v>
      </c>
      <c r="AX10" s="401"/>
    </row>
    <row r="11" spans="1:50" ht="22.5" customHeight="1" x14ac:dyDescent="0.15">
      <c r="A11" s="405"/>
      <c r="B11" s="403"/>
      <c r="C11" s="403"/>
      <c r="D11" s="403"/>
      <c r="E11" s="403"/>
      <c r="F11" s="404"/>
      <c r="G11" s="567"/>
      <c r="H11" s="1002"/>
      <c r="I11" s="1002"/>
      <c r="J11" s="1002"/>
      <c r="K11" s="1002"/>
      <c r="L11" s="1002"/>
      <c r="M11" s="1002"/>
      <c r="N11" s="1002"/>
      <c r="O11" s="1003"/>
      <c r="P11" s="107"/>
      <c r="Q11" s="1010"/>
      <c r="R11" s="1010"/>
      <c r="S11" s="1010"/>
      <c r="T11" s="1010"/>
      <c r="U11" s="1010"/>
      <c r="V11" s="1010"/>
      <c r="W11" s="1010"/>
      <c r="X11" s="1011"/>
      <c r="Y11" s="1020" t="s">
        <v>12</v>
      </c>
      <c r="Z11" s="1021"/>
      <c r="AA11" s="1022"/>
      <c r="AB11" s="463"/>
      <c r="AC11" s="1024"/>
      <c r="AD11" s="1024"/>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15">
      <c r="A12" s="406"/>
      <c r="B12" s="407"/>
      <c r="C12" s="407"/>
      <c r="D12" s="407"/>
      <c r="E12" s="407"/>
      <c r="F12" s="408"/>
      <c r="G12" s="1004"/>
      <c r="H12" s="1005"/>
      <c r="I12" s="1005"/>
      <c r="J12" s="1005"/>
      <c r="K12" s="1005"/>
      <c r="L12" s="1005"/>
      <c r="M12" s="1005"/>
      <c r="N12" s="1005"/>
      <c r="O12" s="1006"/>
      <c r="P12" s="1012"/>
      <c r="Q12" s="1012"/>
      <c r="R12" s="1012"/>
      <c r="S12" s="1012"/>
      <c r="T12" s="1012"/>
      <c r="U12" s="1012"/>
      <c r="V12" s="1012"/>
      <c r="W12" s="1012"/>
      <c r="X12" s="1013"/>
      <c r="Y12" s="417" t="s">
        <v>54</v>
      </c>
      <c r="Z12" s="1017"/>
      <c r="AA12" s="1018"/>
      <c r="AB12" s="525"/>
      <c r="AC12" s="1023"/>
      <c r="AD12" s="1023"/>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15">
      <c r="A13" s="409"/>
      <c r="B13" s="410"/>
      <c r="C13" s="410"/>
      <c r="D13" s="410"/>
      <c r="E13" s="410"/>
      <c r="F13" s="411"/>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15">
      <c r="A14" s="228" t="s">
        <v>495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2" t="s">
        <v>468</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5"/>
      <c r="Z16" s="832"/>
      <c r="AA16" s="833"/>
      <c r="AB16" s="1029" t="s">
        <v>11</v>
      </c>
      <c r="AC16" s="1030"/>
      <c r="AD16" s="1031"/>
      <c r="AE16" s="1035" t="s">
        <v>546</v>
      </c>
      <c r="AF16" s="1035"/>
      <c r="AG16" s="1035"/>
      <c r="AH16" s="1035"/>
      <c r="AI16" s="1035" t="s">
        <v>544</v>
      </c>
      <c r="AJ16" s="1035"/>
      <c r="AK16" s="1035"/>
      <c r="AL16" s="1035"/>
      <c r="AM16" s="1035" t="s">
        <v>517</v>
      </c>
      <c r="AN16" s="1035"/>
      <c r="AO16" s="1035"/>
      <c r="AP16" s="560"/>
      <c r="AQ16" s="161" t="s">
        <v>354</v>
      </c>
      <c r="AR16" s="132"/>
      <c r="AS16" s="132"/>
      <c r="AT16" s="133"/>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6"/>
      <c r="Z17" s="1027"/>
      <c r="AA17" s="1028"/>
      <c r="AB17" s="1032"/>
      <c r="AC17" s="1033"/>
      <c r="AD17" s="1034"/>
      <c r="AE17" s="253"/>
      <c r="AF17" s="253"/>
      <c r="AG17" s="253"/>
      <c r="AH17" s="253"/>
      <c r="AI17" s="253"/>
      <c r="AJ17" s="253"/>
      <c r="AK17" s="253"/>
      <c r="AL17" s="253"/>
      <c r="AM17" s="253"/>
      <c r="AN17" s="253"/>
      <c r="AO17" s="253"/>
      <c r="AP17" s="249"/>
      <c r="AQ17" s="200"/>
      <c r="AR17" s="201"/>
      <c r="AS17" s="135" t="s">
        <v>355</v>
      </c>
      <c r="AT17" s="136"/>
      <c r="AU17" s="201"/>
      <c r="AV17" s="201"/>
      <c r="AW17" s="400" t="s">
        <v>300</v>
      </c>
      <c r="AX17" s="401"/>
    </row>
    <row r="18" spans="1:50" ht="22.5" customHeight="1" x14ac:dyDescent="0.15">
      <c r="A18" s="405"/>
      <c r="B18" s="403"/>
      <c r="C18" s="403"/>
      <c r="D18" s="403"/>
      <c r="E18" s="403"/>
      <c r="F18" s="404"/>
      <c r="G18" s="567"/>
      <c r="H18" s="1002"/>
      <c r="I18" s="1002"/>
      <c r="J18" s="1002"/>
      <c r="K18" s="1002"/>
      <c r="L18" s="1002"/>
      <c r="M18" s="1002"/>
      <c r="N18" s="1002"/>
      <c r="O18" s="1003"/>
      <c r="P18" s="107"/>
      <c r="Q18" s="1010"/>
      <c r="R18" s="1010"/>
      <c r="S18" s="1010"/>
      <c r="T18" s="1010"/>
      <c r="U18" s="1010"/>
      <c r="V18" s="1010"/>
      <c r="W18" s="1010"/>
      <c r="X18" s="1011"/>
      <c r="Y18" s="1020" t="s">
        <v>12</v>
      </c>
      <c r="Z18" s="1021"/>
      <c r="AA18" s="1022"/>
      <c r="AB18" s="463"/>
      <c r="AC18" s="1024"/>
      <c r="AD18" s="1024"/>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15">
      <c r="A19" s="406"/>
      <c r="B19" s="407"/>
      <c r="C19" s="407"/>
      <c r="D19" s="407"/>
      <c r="E19" s="407"/>
      <c r="F19" s="408"/>
      <c r="G19" s="1004"/>
      <c r="H19" s="1005"/>
      <c r="I19" s="1005"/>
      <c r="J19" s="1005"/>
      <c r="K19" s="1005"/>
      <c r="L19" s="1005"/>
      <c r="M19" s="1005"/>
      <c r="N19" s="1005"/>
      <c r="O19" s="1006"/>
      <c r="P19" s="1012"/>
      <c r="Q19" s="1012"/>
      <c r="R19" s="1012"/>
      <c r="S19" s="1012"/>
      <c r="T19" s="1012"/>
      <c r="U19" s="1012"/>
      <c r="V19" s="1012"/>
      <c r="W19" s="1012"/>
      <c r="X19" s="1013"/>
      <c r="Y19" s="417" t="s">
        <v>54</v>
      </c>
      <c r="Z19" s="1017"/>
      <c r="AA19" s="1018"/>
      <c r="AB19" s="525"/>
      <c r="AC19" s="1023"/>
      <c r="AD19" s="1023"/>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15">
      <c r="A20" s="409"/>
      <c r="B20" s="410"/>
      <c r="C20" s="410"/>
      <c r="D20" s="410"/>
      <c r="E20" s="410"/>
      <c r="F20" s="411"/>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15">
      <c r="A21" s="228" t="s">
        <v>495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2" t="s">
        <v>468</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5"/>
      <c r="Z23" s="832"/>
      <c r="AA23" s="833"/>
      <c r="AB23" s="1029" t="s">
        <v>11</v>
      </c>
      <c r="AC23" s="1030"/>
      <c r="AD23" s="1031"/>
      <c r="AE23" s="1035" t="s">
        <v>548</v>
      </c>
      <c r="AF23" s="1035"/>
      <c r="AG23" s="1035"/>
      <c r="AH23" s="1035"/>
      <c r="AI23" s="1035" t="s">
        <v>543</v>
      </c>
      <c r="AJ23" s="1035"/>
      <c r="AK23" s="1035"/>
      <c r="AL23" s="1035"/>
      <c r="AM23" s="1035" t="s">
        <v>517</v>
      </c>
      <c r="AN23" s="1035"/>
      <c r="AO23" s="1035"/>
      <c r="AP23" s="560"/>
      <c r="AQ23" s="161" t="s">
        <v>354</v>
      </c>
      <c r="AR23" s="132"/>
      <c r="AS23" s="132"/>
      <c r="AT23" s="133"/>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6"/>
      <c r="Z24" s="1027"/>
      <c r="AA24" s="1028"/>
      <c r="AB24" s="1032"/>
      <c r="AC24" s="1033"/>
      <c r="AD24" s="1034"/>
      <c r="AE24" s="253"/>
      <c r="AF24" s="253"/>
      <c r="AG24" s="253"/>
      <c r="AH24" s="253"/>
      <c r="AI24" s="253"/>
      <c r="AJ24" s="253"/>
      <c r="AK24" s="253"/>
      <c r="AL24" s="253"/>
      <c r="AM24" s="253"/>
      <c r="AN24" s="253"/>
      <c r="AO24" s="253"/>
      <c r="AP24" s="249"/>
      <c r="AQ24" s="200"/>
      <c r="AR24" s="201"/>
      <c r="AS24" s="135" t="s">
        <v>355</v>
      </c>
      <c r="AT24" s="136"/>
      <c r="AU24" s="201"/>
      <c r="AV24" s="201"/>
      <c r="AW24" s="400" t="s">
        <v>300</v>
      </c>
      <c r="AX24" s="401"/>
    </row>
    <row r="25" spans="1:50" ht="22.5" customHeight="1" x14ac:dyDescent="0.15">
      <c r="A25" s="405"/>
      <c r="B25" s="403"/>
      <c r="C25" s="403"/>
      <c r="D25" s="403"/>
      <c r="E25" s="403"/>
      <c r="F25" s="404"/>
      <c r="G25" s="567"/>
      <c r="H25" s="1002"/>
      <c r="I25" s="1002"/>
      <c r="J25" s="1002"/>
      <c r="K25" s="1002"/>
      <c r="L25" s="1002"/>
      <c r="M25" s="1002"/>
      <c r="N25" s="1002"/>
      <c r="O25" s="1003"/>
      <c r="P25" s="107"/>
      <c r="Q25" s="1010"/>
      <c r="R25" s="1010"/>
      <c r="S25" s="1010"/>
      <c r="T25" s="1010"/>
      <c r="U25" s="1010"/>
      <c r="V25" s="1010"/>
      <c r="W25" s="1010"/>
      <c r="X25" s="1011"/>
      <c r="Y25" s="1020" t="s">
        <v>12</v>
      </c>
      <c r="Z25" s="1021"/>
      <c r="AA25" s="1022"/>
      <c r="AB25" s="463"/>
      <c r="AC25" s="1024"/>
      <c r="AD25" s="1024"/>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15">
      <c r="A26" s="406"/>
      <c r="B26" s="407"/>
      <c r="C26" s="407"/>
      <c r="D26" s="407"/>
      <c r="E26" s="407"/>
      <c r="F26" s="408"/>
      <c r="G26" s="1004"/>
      <c r="H26" s="1005"/>
      <c r="I26" s="1005"/>
      <c r="J26" s="1005"/>
      <c r="K26" s="1005"/>
      <c r="L26" s="1005"/>
      <c r="M26" s="1005"/>
      <c r="N26" s="1005"/>
      <c r="O26" s="1006"/>
      <c r="P26" s="1012"/>
      <c r="Q26" s="1012"/>
      <c r="R26" s="1012"/>
      <c r="S26" s="1012"/>
      <c r="T26" s="1012"/>
      <c r="U26" s="1012"/>
      <c r="V26" s="1012"/>
      <c r="W26" s="1012"/>
      <c r="X26" s="1013"/>
      <c r="Y26" s="417" t="s">
        <v>54</v>
      </c>
      <c r="Z26" s="1017"/>
      <c r="AA26" s="1018"/>
      <c r="AB26" s="525"/>
      <c r="AC26" s="1023"/>
      <c r="AD26" s="1023"/>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15">
      <c r="A27" s="409"/>
      <c r="B27" s="410"/>
      <c r="C27" s="410"/>
      <c r="D27" s="410"/>
      <c r="E27" s="410"/>
      <c r="F27" s="411"/>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15">
      <c r="A28" s="228" t="s">
        <v>495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2" t="s">
        <v>468</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5"/>
      <c r="Z30" s="832"/>
      <c r="AA30" s="833"/>
      <c r="AB30" s="1029" t="s">
        <v>11</v>
      </c>
      <c r="AC30" s="1030"/>
      <c r="AD30" s="1031"/>
      <c r="AE30" s="1035" t="s">
        <v>546</v>
      </c>
      <c r="AF30" s="1035"/>
      <c r="AG30" s="1035"/>
      <c r="AH30" s="1035"/>
      <c r="AI30" s="1035" t="s">
        <v>543</v>
      </c>
      <c r="AJ30" s="1035"/>
      <c r="AK30" s="1035"/>
      <c r="AL30" s="1035"/>
      <c r="AM30" s="1035" t="s">
        <v>541</v>
      </c>
      <c r="AN30" s="1035"/>
      <c r="AO30" s="1035"/>
      <c r="AP30" s="560"/>
      <c r="AQ30" s="161" t="s">
        <v>354</v>
      </c>
      <c r="AR30" s="132"/>
      <c r="AS30" s="132"/>
      <c r="AT30" s="133"/>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6"/>
      <c r="Z31" s="1027"/>
      <c r="AA31" s="1028"/>
      <c r="AB31" s="1032"/>
      <c r="AC31" s="1033"/>
      <c r="AD31" s="1034"/>
      <c r="AE31" s="253"/>
      <c r="AF31" s="253"/>
      <c r="AG31" s="253"/>
      <c r="AH31" s="253"/>
      <c r="AI31" s="253"/>
      <c r="AJ31" s="253"/>
      <c r="AK31" s="253"/>
      <c r="AL31" s="253"/>
      <c r="AM31" s="253"/>
      <c r="AN31" s="253"/>
      <c r="AO31" s="253"/>
      <c r="AP31" s="249"/>
      <c r="AQ31" s="200"/>
      <c r="AR31" s="201"/>
      <c r="AS31" s="135" t="s">
        <v>355</v>
      </c>
      <c r="AT31" s="136"/>
      <c r="AU31" s="201"/>
      <c r="AV31" s="201"/>
      <c r="AW31" s="400" t="s">
        <v>300</v>
      </c>
      <c r="AX31" s="401"/>
    </row>
    <row r="32" spans="1:50" ht="22.5" customHeight="1" x14ac:dyDescent="0.15">
      <c r="A32" s="405"/>
      <c r="B32" s="403"/>
      <c r="C32" s="403"/>
      <c r="D32" s="403"/>
      <c r="E32" s="403"/>
      <c r="F32" s="404"/>
      <c r="G32" s="567"/>
      <c r="H32" s="1002"/>
      <c r="I32" s="1002"/>
      <c r="J32" s="1002"/>
      <c r="K32" s="1002"/>
      <c r="L32" s="1002"/>
      <c r="M32" s="1002"/>
      <c r="N32" s="1002"/>
      <c r="O32" s="1003"/>
      <c r="P32" s="107"/>
      <c r="Q32" s="1010"/>
      <c r="R32" s="1010"/>
      <c r="S32" s="1010"/>
      <c r="T32" s="1010"/>
      <c r="U32" s="1010"/>
      <c r="V32" s="1010"/>
      <c r="W32" s="1010"/>
      <c r="X32" s="1011"/>
      <c r="Y32" s="1020" t="s">
        <v>12</v>
      </c>
      <c r="Z32" s="1021"/>
      <c r="AA32" s="1022"/>
      <c r="AB32" s="463"/>
      <c r="AC32" s="1024"/>
      <c r="AD32" s="1024"/>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15">
      <c r="A33" s="406"/>
      <c r="B33" s="407"/>
      <c r="C33" s="407"/>
      <c r="D33" s="407"/>
      <c r="E33" s="407"/>
      <c r="F33" s="408"/>
      <c r="G33" s="1004"/>
      <c r="H33" s="1005"/>
      <c r="I33" s="1005"/>
      <c r="J33" s="1005"/>
      <c r="K33" s="1005"/>
      <c r="L33" s="1005"/>
      <c r="M33" s="1005"/>
      <c r="N33" s="1005"/>
      <c r="O33" s="1006"/>
      <c r="P33" s="1012"/>
      <c r="Q33" s="1012"/>
      <c r="R33" s="1012"/>
      <c r="S33" s="1012"/>
      <c r="T33" s="1012"/>
      <c r="U33" s="1012"/>
      <c r="V33" s="1012"/>
      <c r="W33" s="1012"/>
      <c r="X33" s="1013"/>
      <c r="Y33" s="417" t="s">
        <v>54</v>
      </c>
      <c r="Z33" s="1017"/>
      <c r="AA33" s="1018"/>
      <c r="AB33" s="525"/>
      <c r="AC33" s="1023"/>
      <c r="AD33" s="1023"/>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15">
      <c r="A34" s="409"/>
      <c r="B34" s="410"/>
      <c r="C34" s="410"/>
      <c r="D34" s="410"/>
      <c r="E34" s="410"/>
      <c r="F34" s="411"/>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15">
      <c r="A35" s="228" t="s">
        <v>495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2" t="s">
        <v>468</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5"/>
      <c r="Z37" s="832"/>
      <c r="AA37" s="833"/>
      <c r="AB37" s="1029" t="s">
        <v>11</v>
      </c>
      <c r="AC37" s="1030"/>
      <c r="AD37" s="1031"/>
      <c r="AE37" s="1035" t="s">
        <v>548</v>
      </c>
      <c r="AF37" s="1035"/>
      <c r="AG37" s="1035"/>
      <c r="AH37" s="1035"/>
      <c r="AI37" s="1035" t="s">
        <v>545</v>
      </c>
      <c r="AJ37" s="1035"/>
      <c r="AK37" s="1035"/>
      <c r="AL37" s="1035"/>
      <c r="AM37" s="1035" t="s">
        <v>542</v>
      </c>
      <c r="AN37" s="1035"/>
      <c r="AO37" s="1035"/>
      <c r="AP37" s="560"/>
      <c r="AQ37" s="161" t="s">
        <v>354</v>
      </c>
      <c r="AR37" s="132"/>
      <c r="AS37" s="132"/>
      <c r="AT37" s="133"/>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6"/>
      <c r="Z38" s="1027"/>
      <c r="AA38" s="1028"/>
      <c r="AB38" s="1032"/>
      <c r="AC38" s="1033"/>
      <c r="AD38" s="1034"/>
      <c r="AE38" s="253"/>
      <c r="AF38" s="253"/>
      <c r="AG38" s="253"/>
      <c r="AH38" s="253"/>
      <c r="AI38" s="253"/>
      <c r="AJ38" s="253"/>
      <c r="AK38" s="253"/>
      <c r="AL38" s="253"/>
      <c r="AM38" s="253"/>
      <c r="AN38" s="253"/>
      <c r="AO38" s="253"/>
      <c r="AP38" s="249"/>
      <c r="AQ38" s="200"/>
      <c r="AR38" s="201"/>
      <c r="AS38" s="135" t="s">
        <v>355</v>
      </c>
      <c r="AT38" s="136"/>
      <c r="AU38" s="201"/>
      <c r="AV38" s="201"/>
      <c r="AW38" s="400" t="s">
        <v>300</v>
      </c>
      <c r="AX38" s="401"/>
    </row>
    <row r="39" spans="1:50" ht="22.5" customHeight="1" x14ac:dyDescent="0.15">
      <c r="A39" s="405"/>
      <c r="B39" s="403"/>
      <c r="C39" s="403"/>
      <c r="D39" s="403"/>
      <c r="E39" s="403"/>
      <c r="F39" s="404"/>
      <c r="G39" s="567"/>
      <c r="H39" s="1002"/>
      <c r="I39" s="1002"/>
      <c r="J39" s="1002"/>
      <c r="K39" s="1002"/>
      <c r="L39" s="1002"/>
      <c r="M39" s="1002"/>
      <c r="N39" s="1002"/>
      <c r="O39" s="1003"/>
      <c r="P39" s="107"/>
      <c r="Q39" s="1010"/>
      <c r="R39" s="1010"/>
      <c r="S39" s="1010"/>
      <c r="T39" s="1010"/>
      <c r="U39" s="1010"/>
      <c r="V39" s="1010"/>
      <c r="W39" s="1010"/>
      <c r="X39" s="1011"/>
      <c r="Y39" s="1020" t="s">
        <v>12</v>
      </c>
      <c r="Z39" s="1021"/>
      <c r="AA39" s="1022"/>
      <c r="AB39" s="463"/>
      <c r="AC39" s="1024"/>
      <c r="AD39" s="1024"/>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15">
      <c r="A40" s="406"/>
      <c r="B40" s="407"/>
      <c r="C40" s="407"/>
      <c r="D40" s="407"/>
      <c r="E40" s="407"/>
      <c r="F40" s="408"/>
      <c r="G40" s="1004"/>
      <c r="H40" s="1005"/>
      <c r="I40" s="1005"/>
      <c r="J40" s="1005"/>
      <c r="K40" s="1005"/>
      <c r="L40" s="1005"/>
      <c r="M40" s="1005"/>
      <c r="N40" s="1005"/>
      <c r="O40" s="1006"/>
      <c r="P40" s="1012"/>
      <c r="Q40" s="1012"/>
      <c r="R40" s="1012"/>
      <c r="S40" s="1012"/>
      <c r="T40" s="1012"/>
      <c r="U40" s="1012"/>
      <c r="V40" s="1012"/>
      <c r="W40" s="1012"/>
      <c r="X40" s="1013"/>
      <c r="Y40" s="417" t="s">
        <v>54</v>
      </c>
      <c r="Z40" s="1017"/>
      <c r="AA40" s="1018"/>
      <c r="AB40" s="525"/>
      <c r="AC40" s="1023"/>
      <c r="AD40" s="1023"/>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15">
      <c r="A41" s="409"/>
      <c r="B41" s="410"/>
      <c r="C41" s="410"/>
      <c r="D41" s="410"/>
      <c r="E41" s="410"/>
      <c r="F41" s="411"/>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15">
      <c r="A42" s="228" t="s">
        <v>495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2" t="s">
        <v>468</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5"/>
      <c r="Z44" s="832"/>
      <c r="AA44" s="833"/>
      <c r="AB44" s="1029" t="s">
        <v>11</v>
      </c>
      <c r="AC44" s="1030"/>
      <c r="AD44" s="1031"/>
      <c r="AE44" s="1035" t="s">
        <v>546</v>
      </c>
      <c r="AF44" s="1035"/>
      <c r="AG44" s="1035"/>
      <c r="AH44" s="1035"/>
      <c r="AI44" s="1035" t="s">
        <v>543</v>
      </c>
      <c r="AJ44" s="1035"/>
      <c r="AK44" s="1035"/>
      <c r="AL44" s="1035"/>
      <c r="AM44" s="1035" t="s">
        <v>517</v>
      </c>
      <c r="AN44" s="1035"/>
      <c r="AO44" s="1035"/>
      <c r="AP44" s="560"/>
      <c r="AQ44" s="161" t="s">
        <v>354</v>
      </c>
      <c r="AR44" s="132"/>
      <c r="AS44" s="132"/>
      <c r="AT44" s="133"/>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6"/>
      <c r="Z45" s="1027"/>
      <c r="AA45" s="1028"/>
      <c r="AB45" s="1032"/>
      <c r="AC45" s="1033"/>
      <c r="AD45" s="1034"/>
      <c r="AE45" s="253"/>
      <c r="AF45" s="253"/>
      <c r="AG45" s="253"/>
      <c r="AH45" s="253"/>
      <c r="AI45" s="253"/>
      <c r="AJ45" s="253"/>
      <c r="AK45" s="253"/>
      <c r="AL45" s="253"/>
      <c r="AM45" s="253"/>
      <c r="AN45" s="253"/>
      <c r="AO45" s="253"/>
      <c r="AP45" s="249"/>
      <c r="AQ45" s="200"/>
      <c r="AR45" s="201"/>
      <c r="AS45" s="135" t="s">
        <v>355</v>
      </c>
      <c r="AT45" s="136"/>
      <c r="AU45" s="201"/>
      <c r="AV45" s="201"/>
      <c r="AW45" s="400" t="s">
        <v>300</v>
      </c>
      <c r="AX45" s="401"/>
    </row>
    <row r="46" spans="1:50" ht="22.5" customHeight="1" x14ac:dyDescent="0.15">
      <c r="A46" s="405"/>
      <c r="B46" s="403"/>
      <c r="C46" s="403"/>
      <c r="D46" s="403"/>
      <c r="E46" s="403"/>
      <c r="F46" s="404"/>
      <c r="G46" s="567"/>
      <c r="H46" s="1002"/>
      <c r="I46" s="1002"/>
      <c r="J46" s="1002"/>
      <c r="K46" s="1002"/>
      <c r="L46" s="1002"/>
      <c r="M46" s="1002"/>
      <c r="N46" s="1002"/>
      <c r="O46" s="1003"/>
      <c r="P46" s="107"/>
      <c r="Q46" s="1010"/>
      <c r="R46" s="1010"/>
      <c r="S46" s="1010"/>
      <c r="T46" s="1010"/>
      <c r="U46" s="1010"/>
      <c r="V46" s="1010"/>
      <c r="W46" s="1010"/>
      <c r="X46" s="1011"/>
      <c r="Y46" s="1020" t="s">
        <v>12</v>
      </c>
      <c r="Z46" s="1021"/>
      <c r="AA46" s="1022"/>
      <c r="AB46" s="463"/>
      <c r="AC46" s="1024"/>
      <c r="AD46" s="1024"/>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15">
      <c r="A47" s="406"/>
      <c r="B47" s="407"/>
      <c r="C47" s="407"/>
      <c r="D47" s="407"/>
      <c r="E47" s="407"/>
      <c r="F47" s="408"/>
      <c r="G47" s="1004"/>
      <c r="H47" s="1005"/>
      <c r="I47" s="1005"/>
      <c r="J47" s="1005"/>
      <c r="K47" s="1005"/>
      <c r="L47" s="1005"/>
      <c r="M47" s="1005"/>
      <c r="N47" s="1005"/>
      <c r="O47" s="1006"/>
      <c r="P47" s="1012"/>
      <c r="Q47" s="1012"/>
      <c r="R47" s="1012"/>
      <c r="S47" s="1012"/>
      <c r="T47" s="1012"/>
      <c r="U47" s="1012"/>
      <c r="V47" s="1012"/>
      <c r="W47" s="1012"/>
      <c r="X47" s="1013"/>
      <c r="Y47" s="417" t="s">
        <v>54</v>
      </c>
      <c r="Z47" s="1017"/>
      <c r="AA47" s="1018"/>
      <c r="AB47" s="525"/>
      <c r="AC47" s="1023"/>
      <c r="AD47" s="1023"/>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15">
      <c r="A48" s="409"/>
      <c r="B48" s="410"/>
      <c r="C48" s="410"/>
      <c r="D48" s="410"/>
      <c r="E48" s="410"/>
      <c r="F48" s="411"/>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15">
      <c r="A49" s="228" t="s">
        <v>495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2" t="s">
        <v>468</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5"/>
      <c r="Z51" s="832"/>
      <c r="AA51" s="833"/>
      <c r="AB51" s="560" t="s">
        <v>11</v>
      </c>
      <c r="AC51" s="1030"/>
      <c r="AD51" s="1031"/>
      <c r="AE51" s="1035" t="s">
        <v>546</v>
      </c>
      <c r="AF51" s="1035"/>
      <c r="AG51" s="1035"/>
      <c r="AH51" s="1035"/>
      <c r="AI51" s="1035" t="s">
        <v>543</v>
      </c>
      <c r="AJ51" s="1035"/>
      <c r="AK51" s="1035"/>
      <c r="AL51" s="1035"/>
      <c r="AM51" s="1035" t="s">
        <v>517</v>
      </c>
      <c r="AN51" s="1035"/>
      <c r="AO51" s="1035"/>
      <c r="AP51" s="560"/>
      <c r="AQ51" s="161" t="s">
        <v>354</v>
      </c>
      <c r="AR51" s="132"/>
      <c r="AS51" s="132"/>
      <c r="AT51" s="133"/>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6"/>
      <c r="Z52" s="1027"/>
      <c r="AA52" s="1028"/>
      <c r="AB52" s="1032"/>
      <c r="AC52" s="1033"/>
      <c r="AD52" s="1034"/>
      <c r="AE52" s="253"/>
      <c r="AF52" s="253"/>
      <c r="AG52" s="253"/>
      <c r="AH52" s="253"/>
      <c r="AI52" s="253"/>
      <c r="AJ52" s="253"/>
      <c r="AK52" s="253"/>
      <c r="AL52" s="253"/>
      <c r="AM52" s="253"/>
      <c r="AN52" s="253"/>
      <c r="AO52" s="253"/>
      <c r="AP52" s="249"/>
      <c r="AQ52" s="200"/>
      <c r="AR52" s="201"/>
      <c r="AS52" s="135" t="s">
        <v>355</v>
      </c>
      <c r="AT52" s="136"/>
      <c r="AU52" s="201"/>
      <c r="AV52" s="201"/>
      <c r="AW52" s="400" t="s">
        <v>300</v>
      </c>
      <c r="AX52" s="401"/>
    </row>
    <row r="53" spans="1:50" ht="22.5" customHeight="1" x14ac:dyDescent="0.15">
      <c r="A53" s="405"/>
      <c r="B53" s="403"/>
      <c r="C53" s="403"/>
      <c r="D53" s="403"/>
      <c r="E53" s="403"/>
      <c r="F53" s="404"/>
      <c r="G53" s="567"/>
      <c r="H53" s="1002"/>
      <c r="I53" s="1002"/>
      <c r="J53" s="1002"/>
      <c r="K53" s="1002"/>
      <c r="L53" s="1002"/>
      <c r="M53" s="1002"/>
      <c r="N53" s="1002"/>
      <c r="O53" s="1003"/>
      <c r="P53" s="107"/>
      <c r="Q53" s="1010"/>
      <c r="R53" s="1010"/>
      <c r="S53" s="1010"/>
      <c r="T53" s="1010"/>
      <c r="U53" s="1010"/>
      <c r="V53" s="1010"/>
      <c r="W53" s="1010"/>
      <c r="X53" s="1011"/>
      <c r="Y53" s="1020" t="s">
        <v>12</v>
      </c>
      <c r="Z53" s="1021"/>
      <c r="AA53" s="1022"/>
      <c r="AB53" s="463"/>
      <c r="AC53" s="1024"/>
      <c r="AD53" s="1024"/>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15">
      <c r="A54" s="406"/>
      <c r="B54" s="407"/>
      <c r="C54" s="407"/>
      <c r="D54" s="407"/>
      <c r="E54" s="407"/>
      <c r="F54" s="408"/>
      <c r="G54" s="1004"/>
      <c r="H54" s="1005"/>
      <c r="I54" s="1005"/>
      <c r="J54" s="1005"/>
      <c r="K54" s="1005"/>
      <c r="L54" s="1005"/>
      <c r="M54" s="1005"/>
      <c r="N54" s="1005"/>
      <c r="O54" s="1006"/>
      <c r="P54" s="1012"/>
      <c r="Q54" s="1012"/>
      <c r="R54" s="1012"/>
      <c r="S54" s="1012"/>
      <c r="T54" s="1012"/>
      <c r="U54" s="1012"/>
      <c r="V54" s="1012"/>
      <c r="W54" s="1012"/>
      <c r="X54" s="1013"/>
      <c r="Y54" s="417" t="s">
        <v>54</v>
      </c>
      <c r="Z54" s="1017"/>
      <c r="AA54" s="1018"/>
      <c r="AB54" s="525"/>
      <c r="AC54" s="1023"/>
      <c r="AD54" s="1023"/>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15">
      <c r="A55" s="409"/>
      <c r="B55" s="410"/>
      <c r="C55" s="410"/>
      <c r="D55" s="410"/>
      <c r="E55" s="410"/>
      <c r="F55" s="411"/>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15">
      <c r="A56" s="228" t="s">
        <v>495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2" t="s">
        <v>468</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5"/>
      <c r="Z58" s="832"/>
      <c r="AA58" s="833"/>
      <c r="AB58" s="1029" t="s">
        <v>11</v>
      </c>
      <c r="AC58" s="1030"/>
      <c r="AD58" s="1031"/>
      <c r="AE58" s="1035" t="s">
        <v>546</v>
      </c>
      <c r="AF58" s="1035"/>
      <c r="AG58" s="1035"/>
      <c r="AH58" s="1035"/>
      <c r="AI58" s="1035" t="s">
        <v>543</v>
      </c>
      <c r="AJ58" s="1035"/>
      <c r="AK58" s="1035"/>
      <c r="AL58" s="1035"/>
      <c r="AM58" s="1035" t="s">
        <v>517</v>
      </c>
      <c r="AN58" s="1035"/>
      <c r="AO58" s="1035"/>
      <c r="AP58" s="560"/>
      <c r="AQ58" s="161" t="s">
        <v>354</v>
      </c>
      <c r="AR58" s="132"/>
      <c r="AS58" s="132"/>
      <c r="AT58" s="133"/>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6"/>
      <c r="Z59" s="1027"/>
      <c r="AA59" s="1028"/>
      <c r="AB59" s="1032"/>
      <c r="AC59" s="1033"/>
      <c r="AD59" s="1034"/>
      <c r="AE59" s="253"/>
      <c r="AF59" s="253"/>
      <c r="AG59" s="253"/>
      <c r="AH59" s="253"/>
      <c r="AI59" s="253"/>
      <c r="AJ59" s="253"/>
      <c r="AK59" s="253"/>
      <c r="AL59" s="253"/>
      <c r="AM59" s="253"/>
      <c r="AN59" s="253"/>
      <c r="AO59" s="253"/>
      <c r="AP59" s="249"/>
      <c r="AQ59" s="200"/>
      <c r="AR59" s="201"/>
      <c r="AS59" s="135" t="s">
        <v>355</v>
      </c>
      <c r="AT59" s="136"/>
      <c r="AU59" s="201"/>
      <c r="AV59" s="201"/>
      <c r="AW59" s="400" t="s">
        <v>300</v>
      </c>
      <c r="AX59" s="401"/>
    </row>
    <row r="60" spans="1:50" ht="22.5" customHeight="1" x14ac:dyDescent="0.15">
      <c r="A60" s="405"/>
      <c r="B60" s="403"/>
      <c r="C60" s="403"/>
      <c r="D60" s="403"/>
      <c r="E60" s="403"/>
      <c r="F60" s="404"/>
      <c r="G60" s="567"/>
      <c r="H60" s="1002"/>
      <c r="I60" s="1002"/>
      <c r="J60" s="1002"/>
      <c r="K60" s="1002"/>
      <c r="L60" s="1002"/>
      <c r="M60" s="1002"/>
      <c r="N60" s="1002"/>
      <c r="O60" s="1003"/>
      <c r="P60" s="107"/>
      <c r="Q60" s="1010"/>
      <c r="R60" s="1010"/>
      <c r="S60" s="1010"/>
      <c r="T60" s="1010"/>
      <c r="U60" s="1010"/>
      <c r="V60" s="1010"/>
      <c r="W60" s="1010"/>
      <c r="X60" s="1011"/>
      <c r="Y60" s="1020" t="s">
        <v>12</v>
      </c>
      <c r="Z60" s="1021"/>
      <c r="AA60" s="1022"/>
      <c r="AB60" s="463"/>
      <c r="AC60" s="1024"/>
      <c r="AD60" s="1024"/>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15">
      <c r="A61" s="406"/>
      <c r="B61" s="407"/>
      <c r="C61" s="407"/>
      <c r="D61" s="407"/>
      <c r="E61" s="407"/>
      <c r="F61" s="408"/>
      <c r="G61" s="1004"/>
      <c r="H61" s="1005"/>
      <c r="I61" s="1005"/>
      <c r="J61" s="1005"/>
      <c r="K61" s="1005"/>
      <c r="L61" s="1005"/>
      <c r="M61" s="1005"/>
      <c r="N61" s="1005"/>
      <c r="O61" s="1006"/>
      <c r="P61" s="1012"/>
      <c r="Q61" s="1012"/>
      <c r="R61" s="1012"/>
      <c r="S61" s="1012"/>
      <c r="T61" s="1012"/>
      <c r="U61" s="1012"/>
      <c r="V61" s="1012"/>
      <c r="W61" s="1012"/>
      <c r="X61" s="1013"/>
      <c r="Y61" s="417" t="s">
        <v>54</v>
      </c>
      <c r="Z61" s="1017"/>
      <c r="AA61" s="1018"/>
      <c r="AB61" s="525"/>
      <c r="AC61" s="1023"/>
      <c r="AD61" s="1023"/>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15">
      <c r="A62" s="409"/>
      <c r="B62" s="410"/>
      <c r="C62" s="410"/>
      <c r="D62" s="410"/>
      <c r="E62" s="410"/>
      <c r="F62" s="411"/>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15">
      <c r="A63" s="228" t="s">
        <v>495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2" t="s">
        <v>468</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5"/>
      <c r="Z65" s="832"/>
      <c r="AA65" s="833"/>
      <c r="AB65" s="1029" t="s">
        <v>11</v>
      </c>
      <c r="AC65" s="1030"/>
      <c r="AD65" s="1031"/>
      <c r="AE65" s="1035" t="s">
        <v>546</v>
      </c>
      <c r="AF65" s="1035"/>
      <c r="AG65" s="1035"/>
      <c r="AH65" s="1035"/>
      <c r="AI65" s="1035" t="s">
        <v>543</v>
      </c>
      <c r="AJ65" s="1035"/>
      <c r="AK65" s="1035"/>
      <c r="AL65" s="1035"/>
      <c r="AM65" s="1035" t="s">
        <v>517</v>
      </c>
      <c r="AN65" s="1035"/>
      <c r="AO65" s="1035"/>
      <c r="AP65" s="560"/>
      <c r="AQ65" s="161" t="s">
        <v>354</v>
      </c>
      <c r="AR65" s="132"/>
      <c r="AS65" s="132"/>
      <c r="AT65" s="133"/>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6"/>
      <c r="Z66" s="1027"/>
      <c r="AA66" s="1028"/>
      <c r="AB66" s="1032"/>
      <c r="AC66" s="1033"/>
      <c r="AD66" s="1034"/>
      <c r="AE66" s="253"/>
      <c r="AF66" s="253"/>
      <c r="AG66" s="253"/>
      <c r="AH66" s="253"/>
      <c r="AI66" s="253"/>
      <c r="AJ66" s="253"/>
      <c r="AK66" s="253"/>
      <c r="AL66" s="253"/>
      <c r="AM66" s="253"/>
      <c r="AN66" s="253"/>
      <c r="AO66" s="253"/>
      <c r="AP66" s="249"/>
      <c r="AQ66" s="200"/>
      <c r="AR66" s="201"/>
      <c r="AS66" s="135" t="s">
        <v>355</v>
      </c>
      <c r="AT66" s="136"/>
      <c r="AU66" s="201"/>
      <c r="AV66" s="201"/>
      <c r="AW66" s="400" t="s">
        <v>300</v>
      </c>
      <c r="AX66" s="401"/>
    </row>
    <row r="67" spans="1:50" ht="22.5" customHeight="1" x14ac:dyDescent="0.15">
      <c r="A67" s="405"/>
      <c r="B67" s="403"/>
      <c r="C67" s="403"/>
      <c r="D67" s="403"/>
      <c r="E67" s="403"/>
      <c r="F67" s="404"/>
      <c r="G67" s="567"/>
      <c r="H67" s="1002"/>
      <c r="I67" s="1002"/>
      <c r="J67" s="1002"/>
      <c r="K67" s="1002"/>
      <c r="L67" s="1002"/>
      <c r="M67" s="1002"/>
      <c r="N67" s="1002"/>
      <c r="O67" s="1003"/>
      <c r="P67" s="107"/>
      <c r="Q67" s="1010"/>
      <c r="R67" s="1010"/>
      <c r="S67" s="1010"/>
      <c r="T67" s="1010"/>
      <c r="U67" s="1010"/>
      <c r="V67" s="1010"/>
      <c r="W67" s="1010"/>
      <c r="X67" s="1011"/>
      <c r="Y67" s="1020" t="s">
        <v>12</v>
      </c>
      <c r="Z67" s="1021"/>
      <c r="AA67" s="1022"/>
      <c r="AB67" s="463"/>
      <c r="AC67" s="1024"/>
      <c r="AD67" s="1024"/>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15">
      <c r="A68" s="406"/>
      <c r="B68" s="407"/>
      <c r="C68" s="407"/>
      <c r="D68" s="407"/>
      <c r="E68" s="407"/>
      <c r="F68" s="408"/>
      <c r="G68" s="1004"/>
      <c r="H68" s="1005"/>
      <c r="I68" s="1005"/>
      <c r="J68" s="1005"/>
      <c r="K68" s="1005"/>
      <c r="L68" s="1005"/>
      <c r="M68" s="1005"/>
      <c r="N68" s="1005"/>
      <c r="O68" s="1006"/>
      <c r="P68" s="1012"/>
      <c r="Q68" s="1012"/>
      <c r="R68" s="1012"/>
      <c r="S68" s="1012"/>
      <c r="T68" s="1012"/>
      <c r="U68" s="1012"/>
      <c r="V68" s="1012"/>
      <c r="W68" s="1012"/>
      <c r="X68" s="1013"/>
      <c r="Y68" s="417" t="s">
        <v>54</v>
      </c>
      <c r="Z68" s="1017"/>
      <c r="AA68" s="1018"/>
      <c r="AB68" s="525"/>
      <c r="AC68" s="1023"/>
      <c r="AD68" s="1023"/>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15">
      <c r="A69" s="409"/>
      <c r="B69" s="410"/>
      <c r="C69" s="410"/>
      <c r="D69" s="410"/>
      <c r="E69" s="410"/>
      <c r="F69" s="411"/>
      <c r="G69" s="1007"/>
      <c r="H69" s="1008"/>
      <c r="I69" s="1008"/>
      <c r="J69" s="1008"/>
      <c r="K69" s="1008"/>
      <c r="L69" s="1008"/>
      <c r="M69" s="1008"/>
      <c r="N69" s="1008"/>
      <c r="O69" s="1009"/>
      <c r="P69" s="1014"/>
      <c r="Q69" s="1014"/>
      <c r="R69" s="1014"/>
      <c r="S69" s="1014"/>
      <c r="T69" s="1014"/>
      <c r="U69" s="1014"/>
      <c r="V69" s="1014"/>
      <c r="W69" s="1014"/>
      <c r="X69" s="1015"/>
      <c r="Y69" s="417" t="s">
        <v>13</v>
      </c>
      <c r="Z69" s="1017"/>
      <c r="AA69" s="1018"/>
      <c r="AB69" s="559"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15">
      <c r="A70" s="228" t="s">
        <v>495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481</v>
      </c>
      <c r="H2" s="599"/>
      <c r="I2" s="599"/>
      <c r="J2" s="599"/>
      <c r="K2" s="599"/>
      <c r="L2" s="599"/>
      <c r="M2" s="599"/>
      <c r="N2" s="599"/>
      <c r="O2" s="599"/>
      <c r="P2" s="599"/>
      <c r="Q2" s="599"/>
      <c r="R2" s="599"/>
      <c r="S2" s="599"/>
      <c r="T2" s="599"/>
      <c r="U2" s="599"/>
      <c r="V2" s="599"/>
      <c r="W2" s="599"/>
      <c r="X2" s="599"/>
      <c r="Y2" s="599"/>
      <c r="Z2" s="599"/>
      <c r="AA2" s="599"/>
      <c r="AB2" s="600"/>
      <c r="AC2" s="598" t="s">
        <v>483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0"/>
      <c r="Z4" s="391"/>
      <c r="AA4" s="391"/>
      <c r="AB4" s="808"/>
      <c r="AC4" s="673"/>
      <c r="AD4" s="674"/>
      <c r="AE4" s="674"/>
      <c r="AF4" s="674"/>
      <c r="AG4" s="675"/>
      <c r="AH4" s="667"/>
      <c r="AI4" s="668"/>
      <c r="AJ4" s="668"/>
      <c r="AK4" s="668"/>
      <c r="AL4" s="668"/>
      <c r="AM4" s="668"/>
      <c r="AN4" s="668"/>
      <c r="AO4" s="668"/>
      <c r="AP4" s="668"/>
      <c r="AQ4" s="668"/>
      <c r="AR4" s="668"/>
      <c r="AS4" s="668"/>
      <c r="AT4" s="669"/>
      <c r="AU4" s="390"/>
      <c r="AV4" s="391"/>
      <c r="AW4" s="391"/>
      <c r="AX4" s="392"/>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389</v>
      </c>
      <c r="H15" s="599"/>
      <c r="I15" s="599"/>
      <c r="J15" s="599"/>
      <c r="K15" s="599"/>
      <c r="L15" s="599"/>
      <c r="M15" s="599"/>
      <c r="N15" s="599"/>
      <c r="O15" s="599"/>
      <c r="P15" s="599"/>
      <c r="Q15" s="599"/>
      <c r="R15" s="599"/>
      <c r="S15" s="599"/>
      <c r="T15" s="599"/>
      <c r="U15" s="599"/>
      <c r="V15" s="599"/>
      <c r="W15" s="599"/>
      <c r="X15" s="599"/>
      <c r="Y15" s="599"/>
      <c r="Z15" s="599"/>
      <c r="AA15" s="599"/>
      <c r="AB15" s="600"/>
      <c r="AC15" s="598" t="s">
        <v>390</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0"/>
      <c r="Z17" s="391"/>
      <c r="AA17" s="391"/>
      <c r="AB17" s="808"/>
      <c r="AC17" s="673"/>
      <c r="AD17" s="674"/>
      <c r="AE17" s="674"/>
      <c r="AF17" s="674"/>
      <c r="AG17" s="675"/>
      <c r="AH17" s="667"/>
      <c r="AI17" s="668"/>
      <c r="AJ17" s="668"/>
      <c r="AK17" s="668"/>
      <c r="AL17" s="668"/>
      <c r="AM17" s="668"/>
      <c r="AN17" s="668"/>
      <c r="AO17" s="668"/>
      <c r="AP17" s="668"/>
      <c r="AQ17" s="668"/>
      <c r="AR17" s="668"/>
      <c r="AS17" s="668"/>
      <c r="AT17" s="669"/>
      <c r="AU17" s="390"/>
      <c r="AV17" s="391"/>
      <c r="AW17" s="391"/>
      <c r="AX17" s="392"/>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388</v>
      </c>
      <c r="H28" s="599"/>
      <c r="I28" s="599"/>
      <c r="J28" s="599"/>
      <c r="K28" s="599"/>
      <c r="L28" s="599"/>
      <c r="M28" s="599"/>
      <c r="N28" s="599"/>
      <c r="O28" s="599"/>
      <c r="P28" s="599"/>
      <c r="Q28" s="599"/>
      <c r="R28" s="599"/>
      <c r="S28" s="599"/>
      <c r="T28" s="599"/>
      <c r="U28" s="599"/>
      <c r="V28" s="599"/>
      <c r="W28" s="599"/>
      <c r="X28" s="599"/>
      <c r="Y28" s="599"/>
      <c r="Z28" s="599"/>
      <c r="AA28" s="599"/>
      <c r="AB28" s="600"/>
      <c r="AC28" s="598" t="s">
        <v>391</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0"/>
      <c r="Z30" s="391"/>
      <c r="AA30" s="391"/>
      <c r="AB30" s="808"/>
      <c r="AC30" s="673"/>
      <c r="AD30" s="674"/>
      <c r="AE30" s="674"/>
      <c r="AF30" s="674"/>
      <c r="AG30" s="675"/>
      <c r="AH30" s="667"/>
      <c r="AI30" s="668"/>
      <c r="AJ30" s="668"/>
      <c r="AK30" s="668"/>
      <c r="AL30" s="668"/>
      <c r="AM30" s="668"/>
      <c r="AN30" s="668"/>
      <c r="AO30" s="668"/>
      <c r="AP30" s="668"/>
      <c r="AQ30" s="668"/>
      <c r="AR30" s="668"/>
      <c r="AS30" s="668"/>
      <c r="AT30" s="669"/>
      <c r="AU30" s="390"/>
      <c r="AV30" s="391"/>
      <c r="AW30" s="391"/>
      <c r="AX30" s="392"/>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436</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0"/>
      <c r="Z43" s="391"/>
      <c r="AA43" s="391"/>
      <c r="AB43" s="808"/>
      <c r="AC43" s="673"/>
      <c r="AD43" s="674"/>
      <c r="AE43" s="674"/>
      <c r="AF43" s="674"/>
      <c r="AG43" s="675"/>
      <c r="AH43" s="667"/>
      <c r="AI43" s="668"/>
      <c r="AJ43" s="668"/>
      <c r="AK43" s="668"/>
      <c r="AL43" s="668"/>
      <c r="AM43" s="668"/>
      <c r="AN43" s="668"/>
      <c r="AO43" s="668"/>
      <c r="AP43" s="668"/>
      <c r="AQ43" s="668"/>
      <c r="AR43" s="668"/>
      <c r="AS43" s="668"/>
      <c r="AT43" s="669"/>
      <c r="AU43" s="390"/>
      <c r="AV43" s="391"/>
      <c r="AW43" s="391"/>
      <c r="AX43" s="392"/>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392</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0"/>
      <c r="Z57" s="391"/>
      <c r="AA57" s="391"/>
      <c r="AB57" s="808"/>
      <c r="AC57" s="673"/>
      <c r="AD57" s="674"/>
      <c r="AE57" s="674"/>
      <c r="AF57" s="674"/>
      <c r="AG57" s="675"/>
      <c r="AH57" s="667"/>
      <c r="AI57" s="668"/>
      <c r="AJ57" s="668"/>
      <c r="AK57" s="668"/>
      <c r="AL57" s="668"/>
      <c r="AM57" s="668"/>
      <c r="AN57" s="668"/>
      <c r="AO57" s="668"/>
      <c r="AP57" s="668"/>
      <c r="AQ57" s="668"/>
      <c r="AR57" s="668"/>
      <c r="AS57" s="668"/>
      <c r="AT57" s="669"/>
      <c r="AU57" s="390"/>
      <c r="AV57" s="391"/>
      <c r="AW57" s="391"/>
      <c r="AX57" s="392"/>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393</v>
      </c>
      <c r="H68" s="599"/>
      <c r="I68" s="599"/>
      <c r="J68" s="599"/>
      <c r="K68" s="599"/>
      <c r="L68" s="599"/>
      <c r="M68" s="599"/>
      <c r="N68" s="599"/>
      <c r="O68" s="599"/>
      <c r="P68" s="599"/>
      <c r="Q68" s="599"/>
      <c r="R68" s="599"/>
      <c r="S68" s="599"/>
      <c r="T68" s="599"/>
      <c r="U68" s="599"/>
      <c r="V68" s="599"/>
      <c r="W68" s="599"/>
      <c r="X68" s="599"/>
      <c r="Y68" s="599"/>
      <c r="Z68" s="599"/>
      <c r="AA68" s="599"/>
      <c r="AB68" s="600"/>
      <c r="AC68" s="598" t="s">
        <v>394</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0"/>
      <c r="Z70" s="391"/>
      <c r="AA70" s="391"/>
      <c r="AB70" s="808"/>
      <c r="AC70" s="673"/>
      <c r="AD70" s="674"/>
      <c r="AE70" s="674"/>
      <c r="AF70" s="674"/>
      <c r="AG70" s="675"/>
      <c r="AH70" s="667"/>
      <c r="AI70" s="668"/>
      <c r="AJ70" s="668"/>
      <c r="AK70" s="668"/>
      <c r="AL70" s="668"/>
      <c r="AM70" s="668"/>
      <c r="AN70" s="668"/>
      <c r="AO70" s="668"/>
      <c r="AP70" s="668"/>
      <c r="AQ70" s="668"/>
      <c r="AR70" s="668"/>
      <c r="AS70" s="668"/>
      <c r="AT70" s="669"/>
      <c r="AU70" s="390"/>
      <c r="AV70" s="391"/>
      <c r="AW70" s="391"/>
      <c r="AX70" s="392"/>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395</v>
      </c>
      <c r="H81" s="599"/>
      <c r="I81" s="599"/>
      <c r="J81" s="599"/>
      <c r="K81" s="599"/>
      <c r="L81" s="599"/>
      <c r="M81" s="599"/>
      <c r="N81" s="599"/>
      <c r="O81" s="599"/>
      <c r="P81" s="599"/>
      <c r="Q81" s="599"/>
      <c r="R81" s="599"/>
      <c r="S81" s="599"/>
      <c r="T81" s="599"/>
      <c r="U81" s="599"/>
      <c r="V81" s="599"/>
      <c r="W81" s="599"/>
      <c r="X81" s="599"/>
      <c r="Y81" s="599"/>
      <c r="Z81" s="599"/>
      <c r="AA81" s="599"/>
      <c r="AB81" s="600"/>
      <c r="AC81" s="598" t="s">
        <v>396</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0"/>
      <c r="Z83" s="391"/>
      <c r="AA83" s="391"/>
      <c r="AB83" s="808"/>
      <c r="AC83" s="673"/>
      <c r="AD83" s="674"/>
      <c r="AE83" s="674"/>
      <c r="AF83" s="674"/>
      <c r="AG83" s="675"/>
      <c r="AH83" s="667"/>
      <c r="AI83" s="668"/>
      <c r="AJ83" s="668"/>
      <c r="AK83" s="668"/>
      <c r="AL83" s="668"/>
      <c r="AM83" s="668"/>
      <c r="AN83" s="668"/>
      <c r="AO83" s="668"/>
      <c r="AP83" s="668"/>
      <c r="AQ83" s="668"/>
      <c r="AR83" s="668"/>
      <c r="AS83" s="668"/>
      <c r="AT83" s="669"/>
      <c r="AU83" s="390"/>
      <c r="AV83" s="391"/>
      <c r="AW83" s="391"/>
      <c r="AX83" s="392"/>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397</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0"/>
      <c r="Z96" s="391"/>
      <c r="AA96" s="391"/>
      <c r="AB96" s="808"/>
      <c r="AC96" s="673"/>
      <c r="AD96" s="674"/>
      <c r="AE96" s="674"/>
      <c r="AF96" s="674"/>
      <c r="AG96" s="675"/>
      <c r="AH96" s="667"/>
      <c r="AI96" s="668"/>
      <c r="AJ96" s="668"/>
      <c r="AK96" s="668"/>
      <c r="AL96" s="668"/>
      <c r="AM96" s="668"/>
      <c r="AN96" s="668"/>
      <c r="AO96" s="668"/>
      <c r="AP96" s="668"/>
      <c r="AQ96" s="668"/>
      <c r="AR96" s="668"/>
      <c r="AS96" s="668"/>
      <c r="AT96" s="669"/>
      <c r="AU96" s="390"/>
      <c r="AV96" s="391"/>
      <c r="AW96" s="391"/>
      <c r="AX96" s="392"/>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398</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0"/>
      <c r="Z110" s="391"/>
      <c r="AA110" s="391"/>
      <c r="AB110" s="808"/>
      <c r="AC110" s="673"/>
      <c r="AD110" s="674"/>
      <c r="AE110" s="674"/>
      <c r="AF110" s="674"/>
      <c r="AG110" s="675"/>
      <c r="AH110" s="667"/>
      <c r="AI110" s="668"/>
      <c r="AJ110" s="668"/>
      <c r="AK110" s="668"/>
      <c r="AL110" s="668"/>
      <c r="AM110" s="668"/>
      <c r="AN110" s="668"/>
      <c r="AO110" s="668"/>
      <c r="AP110" s="668"/>
      <c r="AQ110" s="668"/>
      <c r="AR110" s="668"/>
      <c r="AS110" s="668"/>
      <c r="AT110" s="669"/>
      <c r="AU110" s="390"/>
      <c r="AV110" s="391"/>
      <c r="AW110" s="391"/>
      <c r="AX110" s="392"/>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399</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400</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0"/>
      <c r="Z123" s="391"/>
      <c r="AA123" s="391"/>
      <c r="AB123" s="808"/>
      <c r="AC123" s="673"/>
      <c r="AD123" s="674"/>
      <c r="AE123" s="674"/>
      <c r="AF123" s="674"/>
      <c r="AG123" s="675"/>
      <c r="AH123" s="667"/>
      <c r="AI123" s="668"/>
      <c r="AJ123" s="668"/>
      <c r="AK123" s="668"/>
      <c r="AL123" s="668"/>
      <c r="AM123" s="668"/>
      <c r="AN123" s="668"/>
      <c r="AO123" s="668"/>
      <c r="AP123" s="668"/>
      <c r="AQ123" s="668"/>
      <c r="AR123" s="668"/>
      <c r="AS123" s="668"/>
      <c r="AT123" s="669"/>
      <c r="AU123" s="390"/>
      <c r="AV123" s="391"/>
      <c r="AW123" s="391"/>
      <c r="AX123" s="392"/>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401</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402</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0"/>
      <c r="Z136" s="391"/>
      <c r="AA136" s="391"/>
      <c r="AB136" s="808"/>
      <c r="AC136" s="673"/>
      <c r="AD136" s="674"/>
      <c r="AE136" s="674"/>
      <c r="AF136" s="674"/>
      <c r="AG136" s="675"/>
      <c r="AH136" s="667"/>
      <c r="AI136" s="668"/>
      <c r="AJ136" s="668"/>
      <c r="AK136" s="668"/>
      <c r="AL136" s="668"/>
      <c r="AM136" s="668"/>
      <c r="AN136" s="668"/>
      <c r="AO136" s="668"/>
      <c r="AP136" s="668"/>
      <c r="AQ136" s="668"/>
      <c r="AR136" s="668"/>
      <c r="AS136" s="668"/>
      <c r="AT136" s="669"/>
      <c r="AU136" s="390"/>
      <c r="AV136" s="391"/>
      <c r="AW136" s="391"/>
      <c r="AX136" s="392"/>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403</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0"/>
      <c r="Z149" s="391"/>
      <c r="AA149" s="391"/>
      <c r="AB149" s="808"/>
      <c r="AC149" s="673"/>
      <c r="AD149" s="674"/>
      <c r="AE149" s="674"/>
      <c r="AF149" s="674"/>
      <c r="AG149" s="675"/>
      <c r="AH149" s="667"/>
      <c r="AI149" s="668"/>
      <c r="AJ149" s="668"/>
      <c r="AK149" s="668"/>
      <c r="AL149" s="668"/>
      <c r="AM149" s="668"/>
      <c r="AN149" s="668"/>
      <c r="AO149" s="668"/>
      <c r="AP149" s="668"/>
      <c r="AQ149" s="668"/>
      <c r="AR149" s="668"/>
      <c r="AS149" s="668"/>
      <c r="AT149" s="669"/>
      <c r="AU149" s="390"/>
      <c r="AV149" s="391"/>
      <c r="AW149" s="391"/>
      <c r="AX149" s="392"/>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404</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0"/>
      <c r="Z163" s="391"/>
      <c r="AA163" s="391"/>
      <c r="AB163" s="808"/>
      <c r="AC163" s="673"/>
      <c r="AD163" s="674"/>
      <c r="AE163" s="674"/>
      <c r="AF163" s="674"/>
      <c r="AG163" s="675"/>
      <c r="AH163" s="667"/>
      <c r="AI163" s="668"/>
      <c r="AJ163" s="668"/>
      <c r="AK163" s="668"/>
      <c r="AL163" s="668"/>
      <c r="AM163" s="668"/>
      <c r="AN163" s="668"/>
      <c r="AO163" s="668"/>
      <c r="AP163" s="668"/>
      <c r="AQ163" s="668"/>
      <c r="AR163" s="668"/>
      <c r="AS163" s="668"/>
      <c r="AT163" s="669"/>
      <c r="AU163" s="390"/>
      <c r="AV163" s="391"/>
      <c r="AW163" s="391"/>
      <c r="AX163" s="392"/>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405</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406</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0"/>
      <c r="Z176" s="391"/>
      <c r="AA176" s="391"/>
      <c r="AB176" s="808"/>
      <c r="AC176" s="673"/>
      <c r="AD176" s="674"/>
      <c r="AE176" s="674"/>
      <c r="AF176" s="674"/>
      <c r="AG176" s="675"/>
      <c r="AH176" s="667"/>
      <c r="AI176" s="668"/>
      <c r="AJ176" s="668"/>
      <c r="AK176" s="668"/>
      <c r="AL176" s="668"/>
      <c r="AM176" s="668"/>
      <c r="AN176" s="668"/>
      <c r="AO176" s="668"/>
      <c r="AP176" s="668"/>
      <c r="AQ176" s="668"/>
      <c r="AR176" s="668"/>
      <c r="AS176" s="668"/>
      <c r="AT176" s="669"/>
      <c r="AU176" s="390"/>
      <c r="AV176" s="391"/>
      <c r="AW176" s="391"/>
      <c r="AX176" s="392"/>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408</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407</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0"/>
      <c r="Z189" s="391"/>
      <c r="AA189" s="391"/>
      <c r="AB189" s="808"/>
      <c r="AC189" s="673"/>
      <c r="AD189" s="674"/>
      <c r="AE189" s="674"/>
      <c r="AF189" s="674"/>
      <c r="AG189" s="675"/>
      <c r="AH189" s="667"/>
      <c r="AI189" s="668"/>
      <c r="AJ189" s="668"/>
      <c r="AK189" s="668"/>
      <c r="AL189" s="668"/>
      <c r="AM189" s="668"/>
      <c r="AN189" s="668"/>
      <c r="AO189" s="668"/>
      <c r="AP189" s="668"/>
      <c r="AQ189" s="668"/>
      <c r="AR189" s="668"/>
      <c r="AS189" s="668"/>
      <c r="AT189" s="669"/>
      <c r="AU189" s="390"/>
      <c r="AV189" s="391"/>
      <c r="AW189" s="391"/>
      <c r="AX189" s="392"/>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409</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0"/>
      <c r="Z202" s="391"/>
      <c r="AA202" s="391"/>
      <c r="AB202" s="808"/>
      <c r="AC202" s="673"/>
      <c r="AD202" s="674"/>
      <c r="AE202" s="674"/>
      <c r="AF202" s="674"/>
      <c r="AG202" s="675"/>
      <c r="AH202" s="667"/>
      <c r="AI202" s="668"/>
      <c r="AJ202" s="668"/>
      <c r="AK202" s="668"/>
      <c r="AL202" s="668"/>
      <c r="AM202" s="668"/>
      <c r="AN202" s="668"/>
      <c r="AO202" s="668"/>
      <c r="AP202" s="668"/>
      <c r="AQ202" s="668"/>
      <c r="AR202" s="668"/>
      <c r="AS202" s="668"/>
      <c r="AT202" s="669"/>
      <c r="AU202" s="390"/>
      <c r="AV202" s="391"/>
      <c r="AW202" s="391"/>
      <c r="AX202" s="392"/>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410</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0"/>
      <c r="Z216" s="391"/>
      <c r="AA216" s="391"/>
      <c r="AB216" s="808"/>
      <c r="AC216" s="673"/>
      <c r="AD216" s="674"/>
      <c r="AE216" s="674"/>
      <c r="AF216" s="674"/>
      <c r="AG216" s="675"/>
      <c r="AH216" s="667"/>
      <c r="AI216" s="668"/>
      <c r="AJ216" s="668"/>
      <c r="AK216" s="668"/>
      <c r="AL216" s="668"/>
      <c r="AM216" s="668"/>
      <c r="AN216" s="668"/>
      <c r="AO216" s="668"/>
      <c r="AP216" s="668"/>
      <c r="AQ216" s="668"/>
      <c r="AR216" s="668"/>
      <c r="AS216" s="668"/>
      <c r="AT216" s="669"/>
      <c r="AU216" s="390"/>
      <c r="AV216" s="391"/>
      <c r="AW216" s="391"/>
      <c r="AX216" s="392"/>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411</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412</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0"/>
      <c r="Z229" s="391"/>
      <c r="AA229" s="391"/>
      <c r="AB229" s="808"/>
      <c r="AC229" s="673"/>
      <c r="AD229" s="674"/>
      <c r="AE229" s="674"/>
      <c r="AF229" s="674"/>
      <c r="AG229" s="675"/>
      <c r="AH229" s="667"/>
      <c r="AI229" s="668"/>
      <c r="AJ229" s="668"/>
      <c r="AK229" s="668"/>
      <c r="AL229" s="668"/>
      <c r="AM229" s="668"/>
      <c r="AN229" s="668"/>
      <c r="AO229" s="668"/>
      <c r="AP229" s="668"/>
      <c r="AQ229" s="668"/>
      <c r="AR229" s="668"/>
      <c r="AS229" s="668"/>
      <c r="AT229" s="669"/>
      <c r="AU229" s="390"/>
      <c r="AV229" s="391"/>
      <c r="AW229" s="391"/>
      <c r="AX229" s="392"/>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413</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414</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0"/>
      <c r="Z242" s="391"/>
      <c r="AA242" s="391"/>
      <c r="AB242" s="808"/>
      <c r="AC242" s="673"/>
      <c r="AD242" s="674"/>
      <c r="AE242" s="674"/>
      <c r="AF242" s="674"/>
      <c r="AG242" s="675"/>
      <c r="AH242" s="667"/>
      <c r="AI242" s="668"/>
      <c r="AJ242" s="668"/>
      <c r="AK242" s="668"/>
      <c r="AL242" s="668"/>
      <c r="AM242" s="668"/>
      <c r="AN242" s="668"/>
      <c r="AO242" s="668"/>
      <c r="AP242" s="668"/>
      <c r="AQ242" s="668"/>
      <c r="AR242" s="668"/>
      <c r="AS242" s="668"/>
      <c r="AT242" s="669"/>
      <c r="AU242" s="390"/>
      <c r="AV242" s="391"/>
      <c r="AW242" s="391"/>
      <c r="AX242" s="392"/>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415</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0"/>
      <c r="Z255" s="391"/>
      <c r="AA255" s="391"/>
      <c r="AB255" s="808"/>
      <c r="AC255" s="673"/>
      <c r="AD255" s="674"/>
      <c r="AE255" s="674"/>
      <c r="AF255" s="674"/>
      <c r="AG255" s="675"/>
      <c r="AH255" s="667"/>
      <c r="AI255" s="668"/>
      <c r="AJ255" s="668"/>
      <c r="AK255" s="668"/>
      <c r="AL255" s="668"/>
      <c r="AM255" s="668"/>
      <c r="AN255" s="668"/>
      <c r="AO255" s="668"/>
      <c r="AP255" s="668"/>
      <c r="AQ255" s="668"/>
      <c r="AR255" s="668"/>
      <c r="AS255" s="668"/>
      <c r="AT255" s="669"/>
      <c r="AU255" s="390"/>
      <c r="AV255" s="391"/>
      <c r="AW255" s="391"/>
      <c r="AX255" s="392"/>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418</v>
      </c>
      <c r="K3" s="367"/>
      <c r="L3" s="367"/>
      <c r="M3" s="367"/>
      <c r="N3" s="367"/>
      <c r="O3" s="367"/>
      <c r="P3" s="368" t="s">
        <v>27</v>
      </c>
      <c r="Q3" s="368"/>
      <c r="R3" s="368"/>
      <c r="S3" s="368"/>
      <c r="T3" s="368"/>
      <c r="U3" s="368"/>
      <c r="V3" s="368"/>
      <c r="W3" s="368"/>
      <c r="X3" s="368"/>
      <c r="Y3" s="369" t="s">
        <v>472</v>
      </c>
      <c r="Z3" s="370"/>
      <c r="AA3" s="370"/>
      <c r="AB3" s="370"/>
      <c r="AC3" s="151" t="s">
        <v>457</v>
      </c>
      <c r="AD3" s="151"/>
      <c r="AE3" s="151"/>
      <c r="AF3" s="151"/>
      <c r="AG3" s="151"/>
      <c r="AH3" s="369" t="s">
        <v>380</v>
      </c>
      <c r="AI3" s="366"/>
      <c r="AJ3" s="366"/>
      <c r="AK3" s="366"/>
      <c r="AL3" s="366" t="s">
        <v>21</v>
      </c>
      <c r="AM3" s="366"/>
      <c r="AN3" s="366"/>
      <c r="AO3" s="371"/>
      <c r="AP3" s="372" t="s">
        <v>419</v>
      </c>
      <c r="AQ3" s="372"/>
      <c r="AR3" s="372"/>
      <c r="AS3" s="372"/>
      <c r="AT3" s="372"/>
      <c r="AU3" s="372"/>
      <c r="AV3" s="372"/>
      <c r="AW3" s="372"/>
      <c r="AX3" s="372"/>
    </row>
    <row r="4" spans="1:50" ht="26.25" customHeight="1" x14ac:dyDescent="0.15">
      <c r="A4" s="1059">
        <v>1</v>
      </c>
      <c r="B4" s="1059">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59">
        <v>2</v>
      </c>
      <c r="B5" s="1059">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59">
        <v>3</v>
      </c>
      <c r="B6" s="1059">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59">
        <v>4</v>
      </c>
      <c r="B7" s="1059">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59">
        <v>5</v>
      </c>
      <c r="B8" s="1059">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59">
        <v>6</v>
      </c>
      <c r="B9" s="1059">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59">
        <v>7</v>
      </c>
      <c r="B10" s="1059">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59">
        <v>8</v>
      </c>
      <c r="B11" s="1059">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59">
        <v>9</v>
      </c>
      <c r="B12" s="1059">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59">
        <v>10</v>
      </c>
      <c r="B13" s="1059">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59">
        <v>11</v>
      </c>
      <c r="B14" s="1059">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59">
        <v>12</v>
      </c>
      <c r="B15" s="1059">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59">
        <v>13</v>
      </c>
      <c r="B16" s="1059">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59">
        <v>14</v>
      </c>
      <c r="B17" s="1059">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59">
        <v>15</v>
      </c>
      <c r="B18" s="1059">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59">
        <v>16</v>
      </c>
      <c r="B19" s="1059">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59">
        <v>17</v>
      </c>
      <c r="B20" s="1059">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59">
        <v>18</v>
      </c>
      <c r="B21" s="1059">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59">
        <v>19</v>
      </c>
      <c r="B22" s="1059">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59">
        <v>20</v>
      </c>
      <c r="B23" s="1059">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59">
        <v>21</v>
      </c>
      <c r="B24" s="1059">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59">
        <v>22</v>
      </c>
      <c r="B25" s="1059">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59">
        <v>23</v>
      </c>
      <c r="B26" s="1059">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59">
        <v>24</v>
      </c>
      <c r="B27" s="1059">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59">
        <v>25</v>
      </c>
      <c r="B28" s="1059">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59">
        <v>26</v>
      </c>
      <c r="B29" s="1059">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59">
        <v>27</v>
      </c>
      <c r="B30" s="1059">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59">
        <v>28</v>
      </c>
      <c r="B31" s="1059">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59">
        <v>29</v>
      </c>
      <c r="B32" s="1059">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59">
        <v>30</v>
      </c>
      <c r="B33" s="1059">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418</v>
      </c>
      <c r="K36" s="367"/>
      <c r="L36" s="367"/>
      <c r="M36" s="367"/>
      <c r="N36" s="367"/>
      <c r="O36" s="367"/>
      <c r="P36" s="368" t="s">
        <v>27</v>
      </c>
      <c r="Q36" s="368"/>
      <c r="R36" s="368"/>
      <c r="S36" s="368"/>
      <c r="T36" s="368"/>
      <c r="U36" s="368"/>
      <c r="V36" s="368"/>
      <c r="W36" s="368"/>
      <c r="X36" s="368"/>
      <c r="Y36" s="369" t="s">
        <v>472</v>
      </c>
      <c r="Z36" s="370"/>
      <c r="AA36" s="370"/>
      <c r="AB36" s="370"/>
      <c r="AC36" s="151" t="s">
        <v>457</v>
      </c>
      <c r="AD36" s="151"/>
      <c r="AE36" s="151"/>
      <c r="AF36" s="151"/>
      <c r="AG36" s="151"/>
      <c r="AH36" s="369" t="s">
        <v>380</v>
      </c>
      <c r="AI36" s="366"/>
      <c r="AJ36" s="366"/>
      <c r="AK36" s="366"/>
      <c r="AL36" s="366" t="s">
        <v>21</v>
      </c>
      <c r="AM36" s="366"/>
      <c r="AN36" s="366"/>
      <c r="AO36" s="371"/>
      <c r="AP36" s="372" t="s">
        <v>419</v>
      </c>
      <c r="AQ36" s="372"/>
      <c r="AR36" s="372"/>
      <c r="AS36" s="372"/>
      <c r="AT36" s="372"/>
      <c r="AU36" s="372"/>
      <c r="AV36" s="372"/>
      <c r="AW36" s="372"/>
      <c r="AX36" s="372"/>
    </row>
    <row r="37" spans="1:50" ht="26.25" customHeight="1" x14ac:dyDescent="0.15">
      <c r="A37" s="1059">
        <v>1</v>
      </c>
      <c r="B37" s="1059">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59">
        <v>2</v>
      </c>
      <c r="B38" s="1059">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59">
        <v>3</v>
      </c>
      <c r="B39" s="1059">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59">
        <v>4</v>
      </c>
      <c r="B40" s="1059">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59">
        <v>5</v>
      </c>
      <c r="B41" s="1059">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59">
        <v>6</v>
      </c>
      <c r="B42" s="1059">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59">
        <v>7</v>
      </c>
      <c r="B43" s="1059">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59">
        <v>8</v>
      </c>
      <c r="B44" s="1059">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59">
        <v>9</v>
      </c>
      <c r="B45" s="1059">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59">
        <v>10</v>
      </c>
      <c r="B46" s="1059">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59">
        <v>11</v>
      </c>
      <c r="B47" s="1059">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59">
        <v>12</v>
      </c>
      <c r="B48" s="1059">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59">
        <v>13</v>
      </c>
      <c r="B49" s="1059">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59">
        <v>14</v>
      </c>
      <c r="B50" s="1059">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59">
        <v>15</v>
      </c>
      <c r="B51" s="1059">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59">
        <v>16</v>
      </c>
      <c r="B52" s="1059">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59">
        <v>17</v>
      </c>
      <c r="B53" s="1059">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59">
        <v>18</v>
      </c>
      <c r="B54" s="1059">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59">
        <v>19</v>
      </c>
      <c r="B55" s="1059">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59">
        <v>20</v>
      </c>
      <c r="B56" s="1059">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59">
        <v>21</v>
      </c>
      <c r="B57" s="1059">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59">
        <v>22</v>
      </c>
      <c r="B58" s="1059">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59">
        <v>23</v>
      </c>
      <c r="B59" s="1059">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59">
        <v>24</v>
      </c>
      <c r="B60" s="1059">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59">
        <v>25</v>
      </c>
      <c r="B61" s="1059">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59">
        <v>26</v>
      </c>
      <c r="B62" s="1059">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59">
        <v>27</v>
      </c>
      <c r="B63" s="1059">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59">
        <v>28</v>
      </c>
      <c r="B64" s="1059">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59">
        <v>29</v>
      </c>
      <c r="B65" s="1059">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59">
        <v>30</v>
      </c>
      <c r="B66" s="1059">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418</v>
      </c>
      <c r="K69" s="367"/>
      <c r="L69" s="367"/>
      <c r="M69" s="367"/>
      <c r="N69" s="367"/>
      <c r="O69" s="367"/>
      <c r="P69" s="368" t="s">
        <v>27</v>
      </c>
      <c r="Q69" s="368"/>
      <c r="R69" s="368"/>
      <c r="S69" s="368"/>
      <c r="T69" s="368"/>
      <c r="U69" s="368"/>
      <c r="V69" s="368"/>
      <c r="W69" s="368"/>
      <c r="X69" s="368"/>
      <c r="Y69" s="369" t="s">
        <v>472</v>
      </c>
      <c r="Z69" s="370"/>
      <c r="AA69" s="370"/>
      <c r="AB69" s="370"/>
      <c r="AC69" s="151" t="s">
        <v>457</v>
      </c>
      <c r="AD69" s="151"/>
      <c r="AE69" s="151"/>
      <c r="AF69" s="151"/>
      <c r="AG69" s="151"/>
      <c r="AH69" s="369" t="s">
        <v>380</v>
      </c>
      <c r="AI69" s="366"/>
      <c r="AJ69" s="366"/>
      <c r="AK69" s="366"/>
      <c r="AL69" s="366" t="s">
        <v>21</v>
      </c>
      <c r="AM69" s="366"/>
      <c r="AN69" s="366"/>
      <c r="AO69" s="371"/>
      <c r="AP69" s="372" t="s">
        <v>419</v>
      </c>
      <c r="AQ69" s="372"/>
      <c r="AR69" s="372"/>
      <c r="AS69" s="372"/>
      <c r="AT69" s="372"/>
      <c r="AU69" s="372"/>
      <c r="AV69" s="372"/>
      <c r="AW69" s="372"/>
      <c r="AX69" s="372"/>
    </row>
    <row r="70" spans="1:50" ht="26.25" customHeight="1" x14ac:dyDescent="0.15">
      <c r="A70" s="1059">
        <v>1</v>
      </c>
      <c r="B70" s="1059">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59">
        <v>2</v>
      </c>
      <c r="B71" s="1059">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59">
        <v>3</v>
      </c>
      <c r="B72" s="1059">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59">
        <v>4</v>
      </c>
      <c r="B73" s="1059">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59">
        <v>5</v>
      </c>
      <c r="B74" s="1059">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59">
        <v>6</v>
      </c>
      <c r="B75" s="1059">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59">
        <v>7</v>
      </c>
      <c r="B76" s="1059">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59">
        <v>8</v>
      </c>
      <c r="B77" s="1059">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59">
        <v>9</v>
      </c>
      <c r="B78" s="1059">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59">
        <v>10</v>
      </c>
      <c r="B79" s="1059">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59">
        <v>11</v>
      </c>
      <c r="B80" s="1059">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59">
        <v>12</v>
      </c>
      <c r="B81" s="1059">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59">
        <v>13</v>
      </c>
      <c r="B82" s="1059">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59">
        <v>14</v>
      </c>
      <c r="B83" s="1059">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59">
        <v>15</v>
      </c>
      <c r="B84" s="1059">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59">
        <v>16</v>
      </c>
      <c r="B85" s="1059">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59">
        <v>17</v>
      </c>
      <c r="B86" s="1059">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59">
        <v>18</v>
      </c>
      <c r="B87" s="1059">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59">
        <v>19</v>
      </c>
      <c r="B88" s="1059">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59">
        <v>20</v>
      </c>
      <c r="B89" s="1059">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59">
        <v>21</v>
      </c>
      <c r="B90" s="1059">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59">
        <v>22</v>
      </c>
      <c r="B91" s="1059">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59">
        <v>23</v>
      </c>
      <c r="B92" s="1059">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59">
        <v>24</v>
      </c>
      <c r="B93" s="1059">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59">
        <v>25</v>
      </c>
      <c r="B94" s="1059">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59">
        <v>26</v>
      </c>
      <c r="B95" s="1059">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59">
        <v>27</v>
      </c>
      <c r="B96" s="1059">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59">
        <v>28</v>
      </c>
      <c r="B97" s="1059">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59">
        <v>29</v>
      </c>
      <c r="B98" s="1059">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59">
        <v>30</v>
      </c>
      <c r="B99" s="1059">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418</v>
      </c>
      <c r="K102" s="367"/>
      <c r="L102" s="367"/>
      <c r="M102" s="367"/>
      <c r="N102" s="367"/>
      <c r="O102" s="367"/>
      <c r="P102" s="368" t="s">
        <v>27</v>
      </c>
      <c r="Q102" s="368"/>
      <c r="R102" s="368"/>
      <c r="S102" s="368"/>
      <c r="T102" s="368"/>
      <c r="U102" s="368"/>
      <c r="V102" s="368"/>
      <c r="W102" s="368"/>
      <c r="X102" s="368"/>
      <c r="Y102" s="369" t="s">
        <v>472</v>
      </c>
      <c r="Z102" s="370"/>
      <c r="AA102" s="370"/>
      <c r="AB102" s="370"/>
      <c r="AC102" s="151" t="s">
        <v>457</v>
      </c>
      <c r="AD102" s="151"/>
      <c r="AE102" s="151"/>
      <c r="AF102" s="151"/>
      <c r="AG102" s="151"/>
      <c r="AH102" s="369" t="s">
        <v>380</v>
      </c>
      <c r="AI102" s="366"/>
      <c r="AJ102" s="366"/>
      <c r="AK102" s="366"/>
      <c r="AL102" s="366" t="s">
        <v>21</v>
      </c>
      <c r="AM102" s="366"/>
      <c r="AN102" s="366"/>
      <c r="AO102" s="371"/>
      <c r="AP102" s="372" t="s">
        <v>419</v>
      </c>
      <c r="AQ102" s="372"/>
      <c r="AR102" s="372"/>
      <c r="AS102" s="372"/>
      <c r="AT102" s="372"/>
      <c r="AU102" s="372"/>
      <c r="AV102" s="372"/>
      <c r="AW102" s="372"/>
      <c r="AX102" s="372"/>
    </row>
    <row r="103" spans="1:50" ht="26.25" customHeight="1" x14ac:dyDescent="0.15">
      <c r="A103" s="1059">
        <v>1</v>
      </c>
      <c r="B103" s="1059">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59">
        <v>2</v>
      </c>
      <c r="B104" s="1059">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59">
        <v>3</v>
      </c>
      <c r="B105" s="1059">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59">
        <v>4</v>
      </c>
      <c r="B106" s="1059">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59">
        <v>5</v>
      </c>
      <c r="B107" s="1059">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59">
        <v>6</v>
      </c>
      <c r="B108" s="1059">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59">
        <v>7</v>
      </c>
      <c r="B109" s="1059">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59">
        <v>8</v>
      </c>
      <c r="B110" s="1059">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59">
        <v>9</v>
      </c>
      <c r="B111" s="1059">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59">
        <v>10</v>
      </c>
      <c r="B112" s="1059">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59">
        <v>11</v>
      </c>
      <c r="B113" s="1059">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59">
        <v>12</v>
      </c>
      <c r="B114" s="1059">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59">
        <v>13</v>
      </c>
      <c r="B115" s="1059">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59">
        <v>14</v>
      </c>
      <c r="B116" s="1059">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59">
        <v>15</v>
      </c>
      <c r="B117" s="1059">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59">
        <v>16</v>
      </c>
      <c r="B118" s="1059">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59">
        <v>17</v>
      </c>
      <c r="B119" s="1059">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59">
        <v>18</v>
      </c>
      <c r="B120" s="1059">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59">
        <v>19</v>
      </c>
      <c r="B121" s="1059">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59">
        <v>20</v>
      </c>
      <c r="B122" s="1059">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59">
        <v>21</v>
      </c>
      <c r="B123" s="1059">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59">
        <v>22</v>
      </c>
      <c r="B124" s="1059">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59">
        <v>23</v>
      </c>
      <c r="B125" s="1059">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59">
        <v>24</v>
      </c>
      <c r="B126" s="1059">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59">
        <v>25</v>
      </c>
      <c r="B127" s="1059">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59">
        <v>26</v>
      </c>
      <c r="B128" s="1059">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59">
        <v>27</v>
      </c>
      <c r="B129" s="1059">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59">
        <v>28</v>
      </c>
      <c r="B130" s="1059">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59">
        <v>29</v>
      </c>
      <c r="B131" s="1059">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59">
        <v>30</v>
      </c>
      <c r="B132" s="1059">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418</v>
      </c>
      <c r="K135" s="367"/>
      <c r="L135" s="367"/>
      <c r="M135" s="367"/>
      <c r="N135" s="367"/>
      <c r="O135" s="367"/>
      <c r="P135" s="368" t="s">
        <v>27</v>
      </c>
      <c r="Q135" s="368"/>
      <c r="R135" s="368"/>
      <c r="S135" s="368"/>
      <c r="T135" s="368"/>
      <c r="U135" s="368"/>
      <c r="V135" s="368"/>
      <c r="W135" s="368"/>
      <c r="X135" s="368"/>
      <c r="Y135" s="369" t="s">
        <v>472</v>
      </c>
      <c r="Z135" s="370"/>
      <c r="AA135" s="370"/>
      <c r="AB135" s="370"/>
      <c r="AC135" s="151" t="s">
        <v>457</v>
      </c>
      <c r="AD135" s="151"/>
      <c r="AE135" s="151"/>
      <c r="AF135" s="151"/>
      <c r="AG135" s="151"/>
      <c r="AH135" s="369" t="s">
        <v>380</v>
      </c>
      <c r="AI135" s="366"/>
      <c r="AJ135" s="366"/>
      <c r="AK135" s="366"/>
      <c r="AL135" s="366" t="s">
        <v>21</v>
      </c>
      <c r="AM135" s="366"/>
      <c r="AN135" s="366"/>
      <c r="AO135" s="371"/>
      <c r="AP135" s="372" t="s">
        <v>419</v>
      </c>
      <c r="AQ135" s="372"/>
      <c r="AR135" s="372"/>
      <c r="AS135" s="372"/>
      <c r="AT135" s="372"/>
      <c r="AU135" s="372"/>
      <c r="AV135" s="372"/>
      <c r="AW135" s="372"/>
      <c r="AX135" s="372"/>
    </row>
    <row r="136" spans="1:50" ht="26.25" customHeight="1" x14ac:dyDescent="0.15">
      <c r="A136" s="1059">
        <v>1</v>
      </c>
      <c r="B136" s="1059">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59">
        <v>2</v>
      </c>
      <c r="B137" s="1059">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59">
        <v>3</v>
      </c>
      <c r="B138" s="1059">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59">
        <v>4</v>
      </c>
      <c r="B139" s="1059">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59">
        <v>5</v>
      </c>
      <c r="B140" s="1059">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59">
        <v>6</v>
      </c>
      <c r="B141" s="1059">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59">
        <v>7</v>
      </c>
      <c r="B142" s="1059">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59">
        <v>8</v>
      </c>
      <c r="B143" s="1059">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59">
        <v>9</v>
      </c>
      <c r="B144" s="1059">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59">
        <v>10</v>
      </c>
      <c r="B145" s="1059">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59">
        <v>11</v>
      </c>
      <c r="B146" s="1059">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59">
        <v>12</v>
      </c>
      <c r="B147" s="1059">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59">
        <v>13</v>
      </c>
      <c r="B148" s="1059">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59">
        <v>14</v>
      </c>
      <c r="B149" s="1059">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59">
        <v>15</v>
      </c>
      <c r="B150" s="1059">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59">
        <v>16</v>
      </c>
      <c r="B151" s="1059">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59">
        <v>17</v>
      </c>
      <c r="B152" s="1059">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59">
        <v>18</v>
      </c>
      <c r="B153" s="1059">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59">
        <v>19</v>
      </c>
      <c r="B154" s="1059">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59">
        <v>20</v>
      </c>
      <c r="B155" s="1059">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59">
        <v>21</v>
      </c>
      <c r="B156" s="1059">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59">
        <v>22</v>
      </c>
      <c r="B157" s="1059">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59">
        <v>23</v>
      </c>
      <c r="B158" s="1059">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59">
        <v>24</v>
      </c>
      <c r="B159" s="1059">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59">
        <v>25</v>
      </c>
      <c r="B160" s="1059">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59">
        <v>26</v>
      </c>
      <c r="B161" s="1059">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59">
        <v>27</v>
      </c>
      <c r="B162" s="1059">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59">
        <v>28</v>
      </c>
      <c r="B163" s="1059">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59">
        <v>29</v>
      </c>
      <c r="B164" s="1059">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59">
        <v>30</v>
      </c>
      <c r="B165" s="1059">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418</v>
      </c>
      <c r="K168" s="367"/>
      <c r="L168" s="367"/>
      <c r="M168" s="367"/>
      <c r="N168" s="367"/>
      <c r="O168" s="367"/>
      <c r="P168" s="368" t="s">
        <v>27</v>
      </c>
      <c r="Q168" s="368"/>
      <c r="R168" s="368"/>
      <c r="S168" s="368"/>
      <c r="T168" s="368"/>
      <c r="U168" s="368"/>
      <c r="V168" s="368"/>
      <c r="W168" s="368"/>
      <c r="X168" s="368"/>
      <c r="Y168" s="369" t="s">
        <v>472</v>
      </c>
      <c r="Z168" s="370"/>
      <c r="AA168" s="370"/>
      <c r="AB168" s="370"/>
      <c r="AC168" s="151" t="s">
        <v>457</v>
      </c>
      <c r="AD168" s="151"/>
      <c r="AE168" s="151"/>
      <c r="AF168" s="151"/>
      <c r="AG168" s="151"/>
      <c r="AH168" s="369" t="s">
        <v>380</v>
      </c>
      <c r="AI168" s="366"/>
      <c r="AJ168" s="366"/>
      <c r="AK168" s="366"/>
      <c r="AL168" s="366" t="s">
        <v>21</v>
      </c>
      <c r="AM168" s="366"/>
      <c r="AN168" s="366"/>
      <c r="AO168" s="371"/>
      <c r="AP168" s="372" t="s">
        <v>419</v>
      </c>
      <c r="AQ168" s="372"/>
      <c r="AR168" s="372"/>
      <c r="AS168" s="372"/>
      <c r="AT168" s="372"/>
      <c r="AU168" s="372"/>
      <c r="AV168" s="372"/>
      <c r="AW168" s="372"/>
      <c r="AX168" s="372"/>
    </row>
    <row r="169" spans="1:50" ht="26.25" customHeight="1" x14ac:dyDescent="0.15">
      <c r="A169" s="1059">
        <v>1</v>
      </c>
      <c r="B169" s="1059">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59">
        <v>2</v>
      </c>
      <c r="B170" s="1059">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59">
        <v>3</v>
      </c>
      <c r="B171" s="1059">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59">
        <v>4</v>
      </c>
      <c r="B172" s="1059">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59">
        <v>5</v>
      </c>
      <c r="B173" s="1059">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59">
        <v>6</v>
      </c>
      <c r="B174" s="1059">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59">
        <v>7</v>
      </c>
      <c r="B175" s="1059">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59">
        <v>8</v>
      </c>
      <c r="B176" s="1059">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59">
        <v>9</v>
      </c>
      <c r="B177" s="1059">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59">
        <v>10</v>
      </c>
      <c r="B178" s="1059">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59">
        <v>11</v>
      </c>
      <c r="B179" s="1059">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59">
        <v>12</v>
      </c>
      <c r="B180" s="1059">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59">
        <v>13</v>
      </c>
      <c r="B181" s="1059">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59">
        <v>14</v>
      </c>
      <c r="B182" s="1059">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59">
        <v>15</v>
      </c>
      <c r="B183" s="1059">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59">
        <v>16</v>
      </c>
      <c r="B184" s="1059">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59">
        <v>17</v>
      </c>
      <c r="B185" s="1059">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59">
        <v>18</v>
      </c>
      <c r="B186" s="1059">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59">
        <v>19</v>
      </c>
      <c r="B187" s="1059">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59">
        <v>20</v>
      </c>
      <c r="B188" s="1059">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59">
        <v>21</v>
      </c>
      <c r="B189" s="1059">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59">
        <v>22</v>
      </c>
      <c r="B190" s="1059">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59">
        <v>23</v>
      </c>
      <c r="B191" s="1059">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59">
        <v>24</v>
      </c>
      <c r="B192" s="1059">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59">
        <v>25</v>
      </c>
      <c r="B193" s="1059">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59">
        <v>26</v>
      </c>
      <c r="B194" s="1059">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59">
        <v>27</v>
      </c>
      <c r="B195" s="1059">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59">
        <v>28</v>
      </c>
      <c r="B196" s="1059">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59">
        <v>29</v>
      </c>
      <c r="B197" s="1059">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59">
        <v>30</v>
      </c>
      <c r="B198" s="1059">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418</v>
      </c>
      <c r="K201" s="367"/>
      <c r="L201" s="367"/>
      <c r="M201" s="367"/>
      <c r="N201" s="367"/>
      <c r="O201" s="367"/>
      <c r="P201" s="368" t="s">
        <v>27</v>
      </c>
      <c r="Q201" s="368"/>
      <c r="R201" s="368"/>
      <c r="S201" s="368"/>
      <c r="T201" s="368"/>
      <c r="U201" s="368"/>
      <c r="V201" s="368"/>
      <c r="W201" s="368"/>
      <c r="X201" s="368"/>
      <c r="Y201" s="369" t="s">
        <v>472</v>
      </c>
      <c r="Z201" s="370"/>
      <c r="AA201" s="370"/>
      <c r="AB201" s="370"/>
      <c r="AC201" s="151" t="s">
        <v>457</v>
      </c>
      <c r="AD201" s="151"/>
      <c r="AE201" s="151"/>
      <c r="AF201" s="151"/>
      <c r="AG201" s="151"/>
      <c r="AH201" s="369" t="s">
        <v>380</v>
      </c>
      <c r="AI201" s="366"/>
      <c r="AJ201" s="366"/>
      <c r="AK201" s="366"/>
      <c r="AL201" s="366" t="s">
        <v>21</v>
      </c>
      <c r="AM201" s="366"/>
      <c r="AN201" s="366"/>
      <c r="AO201" s="371"/>
      <c r="AP201" s="372" t="s">
        <v>419</v>
      </c>
      <c r="AQ201" s="372"/>
      <c r="AR201" s="372"/>
      <c r="AS201" s="372"/>
      <c r="AT201" s="372"/>
      <c r="AU201" s="372"/>
      <c r="AV201" s="372"/>
      <c r="AW201" s="372"/>
      <c r="AX201" s="372"/>
    </row>
    <row r="202" spans="1:50" ht="26.25" customHeight="1" x14ac:dyDescent="0.15">
      <c r="A202" s="1059">
        <v>1</v>
      </c>
      <c r="B202" s="1059">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59">
        <v>2</v>
      </c>
      <c r="B203" s="1059">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59">
        <v>3</v>
      </c>
      <c r="B204" s="1059">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59">
        <v>4</v>
      </c>
      <c r="B205" s="1059">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59">
        <v>5</v>
      </c>
      <c r="B206" s="1059">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59">
        <v>6</v>
      </c>
      <c r="B207" s="1059">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59">
        <v>7</v>
      </c>
      <c r="B208" s="1059">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59">
        <v>8</v>
      </c>
      <c r="B209" s="1059">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59">
        <v>9</v>
      </c>
      <c r="B210" s="1059">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59">
        <v>10</v>
      </c>
      <c r="B211" s="1059">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59">
        <v>11</v>
      </c>
      <c r="B212" s="1059">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59">
        <v>12</v>
      </c>
      <c r="B213" s="1059">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59">
        <v>13</v>
      </c>
      <c r="B214" s="1059">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59">
        <v>14</v>
      </c>
      <c r="B215" s="1059">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59">
        <v>15</v>
      </c>
      <c r="B216" s="1059">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59">
        <v>16</v>
      </c>
      <c r="B217" s="1059">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59">
        <v>17</v>
      </c>
      <c r="B218" s="1059">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59">
        <v>18</v>
      </c>
      <c r="B219" s="1059">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59">
        <v>19</v>
      </c>
      <c r="B220" s="1059">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59">
        <v>20</v>
      </c>
      <c r="B221" s="1059">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59">
        <v>21</v>
      </c>
      <c r="B222" s="1059">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59">
        <v>22</v>
      </c>
      <c r="B223" s="1059">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59">
        <v>23</v>
      </c>
      <c r="B224" s="1059">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59">
        <v>24</v>
      </c>
      <c r="B225" s="1059">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59">
        <v>25</v>
      </c>
      <c r="B226" s="1059">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59">
        <v>26</v>
      </c>
      <c r="B227" s="1059">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59">
        <v>27</v>
      </c>
      <c r="B228" s="1059">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59">
        <v>28</v>
      </c>
      <c r="B229" s="1059">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59">
        <v>29</v>
      </c>
      <c r="B230" s="1059">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59">
        <v>30</v>
      </c>
      <c r="B231" s="1059">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418</v>
      </c>
      <c r="K234" s="367"/>
      <c r="L234" s="367"/>
      <c r="M234" s="367"/>
      <c r="N234" s="367"/>
      <c r="O234" s="367"/>
      <c r="P234" s="368" t="s">
        <v>27</v>
      </c>
      <c r="Q234" s="368"/>
      <c r="R234" s="368"/>
      <c r="S234" s="368"/>
      <c r="T234" s="368"/>
      <c r="U234" s="368"/>
      <c r="V234" s="368"/>
      <c r="W234" s="368"/>
      <c r="X234" s="368"/>
      <c r="Y234" s="369" t="s">
        <v>472</v>
      </c>
      <c r="Z234" s="370"/>
      <c r="AA234" s="370"/>
      <c r="AB234" s="370"/>
      <c r="AC234" s="151" t="s">
        <v>457</v>
      </c>
      <c r="AD234" s="151"/>
      <c r="AE234" s="151"/>
      <c r="AF234" s="151"/>
      <c r="AG234" s="151"/>
      <c r="AH234" s="369" t="s">
        <v>380</v>
      </c>
      <c r="AI234" s="366"/>
      <c r="AJ234" s="366"/>
      <c r="AK234" s="366"/>
      <c r="AL234" s="366" t="s">
        <v>21</v>
      </c>
      <c r="AM234" s="366"/>
      <c r="AN234" s="366"/>
      <c r="AO234" s="371"/>
      <c r="AP234" s="372" t="s">
        <v>419</v>
      </c>
      <c r="AQ234" s="372"/>
      <c r="AR234" s="372"/>
      <c r="AS234" s="372"/>
      <c r="AT234" s="372"/>
      <c r="AU234" s="372"/>
      <c r="AV234" s="372"/>
      <c r="AW234" s="372"/>
      <c r="AX234" s="372"/>
    </row>
    <row r="235" spans="1:50" ht="26.25" customHeight="1" x14ac:dyDescent="0.15">
      <c r="A235" s="1059">
        <v>1</v>
      </c>
      <c r="B235" s="1059">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59">
        <v>2</v>
      </c>
      <c r="B236" s="1059">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59">
        <v>3</v>
      </c>
      <c r="B237" s="1059">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59">
        <v>4</v>
      </c>
      <c r="B238" s="1059">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59">
        <v>5</v>
      </c>
      <c r="B239" s="1059">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59">
        <v>6</v>
      </c>
      <c r="B240" s="1059">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59">
        <v>7</v>
      </c>
      <c r="B241" s="1059">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59">
        <v>8</v>
      </c>
      <c r="B242" s="1059">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59">
        <v>9</v>
      </c>
      <c r="B243" s="1059">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59">
        <v>10</v>
      </c>
      <c r="B244" s="1059">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59">
        <v>11</v>
      </c>
      <c r="B245" s="1059">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59">
        <v>12</v>
      </c>
      <c r="B246" s="1059">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59">
        <v>13</v>
      </c>
      <c r="B247" s="1059">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59">
        <v>14</v>
      </c>
      <c r="B248" s="1059">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59">
        <v>15</v>
      </c>
      <c r="B249" s="1059">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59">
        <v>16</v>
      </c>
      <c r="B250" s="1059">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59">
        <v>17</v>
      </c>
      <c r="B251" s="1059">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59">
        <v>18</v>
      </c>
      <c r="B252" s="1059">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59">
        <v>19</v>
      </c>
      <c r="B253" s="1059">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59">
        <v>20</v>
      </c>
      <c r="B254" s="1059">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59">
        <v>21</v>
      </c>
      <c r="B255" s="1059">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59">
        <v>22</v>
      </c>
      <c r="B256" s="1059">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59">
        <v>23</v>
      </c>
      <c r="B257" s="1059">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59">
        <v>24</v>
      </c>
      <c r="B258" s="1059">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59">
        <v>25</v>
      </c>
      <c r="B259" s="1059">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59">
        <v>26</v>
      </c>
      <c r="B260" s="1059">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59">
        <v>27</v>
      </c>
      <c r="B261" s="1059">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59">
        <v>28</v>
      </c>
      <c r="B262" s="1059">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59">
        <v>29</v>
      </c>
      <c r="B263" s="1059">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59">
        <v>30</v>
      </c>
      <c r="B264" s="1059">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418</v>
      </c>
      <c r="K267" s="367"/>
      <c r="L267" s="367"/>
      <c r="M267" s="367"/>
      <c r="N267" s="367"/>
      <c r="O267" s="367"/>
      <c r="P267" s="368" t="s">
        <v>27</v>
      </c>
      <c r="Q267" s="368"/>
      <c r="R267" s="368"/>
      <c r="S267" s="368"/>
      <c r="T267" s="368"/>
      <c r="U267" s="368"/>
      <c r="V267" s="368"/>
      <c r="W267" s="368"/>
      <c r="X267" s="368"/>
      <c r="Y267" s="369" t="s">
        <v>472</v>
      </c>
      <c r="Z267" s="370"/>
      <c r="AA267" s="370"/>
      <c r="AB267" s="370"/>
      <c r="AC267" s="151" t="s">
        <v>457</v>
      </c>
      <c r="AD267" s="151"/>
      <c r="AE267" s="151"/>
      <c r="AF267" s="151"/>
      <c r="AG267" s="151"/>
      <c r="AH267" s="369" t="s">
        <v>380</v>
      </c>
      <c r="AI267" s="366"/>
      <c r="AJ267" s="366"/>
      <c r="AK267" s="366"/>
      <c r="AL267" s="366" t="s">
        <v>21</v>
      </c>
      <c r="AM267" s="366"/>
      <c r="AN267" s="366"/>
      <c r="AO267" s="371"/>
      <c r="AP267" s="372" t="s">
        <v>419</v>
      </c>
      <c r="AQ267" s="372"/>
      <c r="AR267" s="372"/>
      <c r="AS267" s="372"/>
      <c r="AT267" s="372"/>
      <c r="AU267" s="372"/>
      <c r="AV267" s="372"/>
      <c r="AW267" s="372"/>
      <c r="AX267" s="372"/>
    </row>
    <row r="268" spans="1:50" ht="26.25" customHeight="1" x14ac:dyDescent="0.15">
      <c r="A268" s="1059">
        <v>1</v>
      </c>
      <c r="B268" s="1059">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59">
        <v>2</v>
      </c>
      <c r="B269" s="1059">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59">
        <v>3</v>
      </c>
      <c r="B270" s="1059">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59">
        <v>4</v>
      </c>
      <c r="B271" s="1059">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59">
        <v>5</v>
      </c>
      <c r="B272" s="1059">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59">
        <v>6</v>
      </c>
      <c r="B273" s="1059">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59">
        <v>7</v>
      </c>
      <c r="B274" s="1059">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59">
        <v>8</v>
      </c>
      <c r="B275" s="1059">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59">
        <v>9</v>
      </c>
      <c r="B276" s="1059">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59">
        <v>10</v>
      </c>
      <c r="B277" s="1059">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59">
        <v>11</v>
      </c>
      <c r="B278" s="1059">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59">
        <v>12</v>
      </c>
      <c r="B279" s="1059">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59">
        <v>13</v>
      </c>
      <c r="B280" s="1059">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59">
        <v>14</v>
      </c>
      <c r="B281" s="1059">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59">
        <v>15</v>
      </c>
      <c r="B282" s="1059">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59">
        <v>16</v>
      </c>
      <c r="B283" s="1059">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59">
        <v>17</v>
      </c>
      <c r="B284" s="1059">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59">
        <v>18</v>
      </c>
      <c r="B285" s="1059">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59">
        <v>19</v>
      </c>
      <c r="B286" s="1059">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59">
        <v>20</v>
      </c>
      <c r="B287" s="1059">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59">
        <v>21</v>
      </c>
      <c r="B288" s="1059">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59">
        <v>22</v>
      </c>
      <c r="B289" s="1059">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59">
        <v>23</v>
      </c>
      <c r="B290" s="1059">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59">
        <v>24</v>
      </c>
      <c r="B291" s="1059">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59">
        <v>25</v>
      </c>
      <c r="B292" s="1059">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59">
        <v>26</v>
      </c>
      <c r="B293" s="1059">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59">
        <v>27</v>
      </c>
      <c r="B294" s="1059">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59">
        <v>28</v>
      </c>
      <c r="B295" s="1059">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59">
        <v>29</v>
      </c>
      <c r="B296" s="1059">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59">
        <v>30</v>
      </c>
      <c r="B297" s="1059">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418</v>
      </c>
      <c r="K300" s="367"/>
      <c r="L300" s="367"/>
      <c r="M300" s="367"/>
      <c r="N300" s="367"/>
      <c r="O300" s="367"/>
      <c r="P300" s="368" t="s">
        <v>27</v>
      </c>
      <c r="Q300" s="368"/>
      <c r="R300" s="368"/>
      <c r="S300" s="368"/>
      <c r="T300" s="368"/>
      <c r="U300" s="368"/>
      <c r="V300" s="368"/>
      <c r="W300" s="368"/>
      <c r="X300" s="368"/>
      <c r="Y300" s="369" t="s">
        <v>472</v>
      </c>
      <c r="Z300" s="370"/>
      <c r="AA300" s="370"/>
      <c r="AB300" s="370"/>
      <c r="AC300" s="151" t="s">
        <v>457</v>
      </c>
      <c r="AD300" s="151"/>
      <c r="AE300" s="151"/>
      <c r="AF300" s="151"/>
      <c r="AG300" s="151"/>
      <c r="AH300" s="369" t="s">
        <v>380</v>
      </c>
      <c r="AI300" s="366"/>
      <c r="AJ300" s="366"/>
      <c r="AK300" s="366"/>
      <c r="AL300" s="366" t="s">
        <v>21</v>
      </c>
      <c r="AM300" s="366"/>
      <c r="AN300" s="366"/>
      <c r="AO300" s="371"/>
      <c r="AP300" s="372" t="s">
        <v>419</v>
      </c>
      <c r="AQ300" s="372"/>
      <c r="AR300" s="372"/>
      <c r="AS300" s="372"/>
      <c r="AT300" s="372"/>
      <c r="AU300" s="372"/>
      <c r="AV300" s="372"/>
      <c r="AW300" s="372"/>
      <c r="AX300" s="372"/>
    </row>
    <row r="301" spans="1:50" ht="26.25" customHeight="1" x14ac:dyDescent="0.15">
      <c r="A301" s="1059">
        <v>1</v>
      </c>
      <c r="B301" s="1059">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59">
        <v>2</v>
      </c>
      <c r="B302" s="1059">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59">
        <v>3</v>
      </c>
      <c r="B303" s="1059">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59">
        <v>4</v>
      </c>
      <c r="B304" s="1059">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59">
        <v>5</v>
      </c>
      <c r="B305" s="1059">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59">
        <v>6</v>
      </c>
      <c r="B306" s="1059">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59">
        <v>7</v>
      </c>
      <c r="B307" s="1059">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59">
        <v>8</v>
      </c>
      <c r="B308" s="1059">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59">
        <v>9</v>
      </c>
      <c r="B309" s="1059">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59">
        <v>10</v>
      </c>
      <c r="B310" s="1059">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59">
        <v>11</v>
      </c>
      <c r="B311" s="1059">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59">
        <v>12</v>
      </c>
      <c r="B312" s="1059">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59">
        <v>13</v>
      </c>
      <c r="B313" s="1059">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59">
        <v>14</v>
      </c>
      <c r="B314" s="1059">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59">
        <v>15</v>
      </c>
      <c r="B315" s="1059">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59">
        <v>16</v>
      </c>
      <c r="B316" s="1059">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59">
        <v>17</v>
      </c>
      <c r="B317" s="1059">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59">
        <v>18</v>
      </c>
      <c r="B318" s="1059">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59">
        <v>19</v>
      </c>
      <c r="B319" s="1059">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59">
        <v>20</v>
      </c>
      <c r="B320" s="1059">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59">
        <v>21</v>
      </c>
      <c r="B321" s="1059">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59">
        <v>22</v>
      </c>
      <c r="B322" s="1059">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59">
        <v>23</v>
      </c>
      <c r="B323" s="1059">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59">
        <v>24</v>
      </c>
      <c r="B324" s="1059">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59">
        <v>25</v>
      </c>
      <c r="B325" s="1059">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59">
        <v>26</v>
      </c>
      <c r="B326" s="1059">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59">
        <v>27</v>
      </c>
      <c r="B327" s="1059">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59">
        <v>28</v>
      </c>
      <c r="B328" s="1059">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59">
        <v>29</v>
      </c>
      <c r="B329" s="1059">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59">
        <v>30</v>
      </c>
      <c r="B330" s="1059">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418</v>
      </c>
      <c r="K333" s="367"/>
      <c r="L333" s="367"/>
      <c r="M333" s="367"/>
      <c r="N333" s="367"/>
      <c r="O333" s="367"/>
      <c r="P333" s="368" t="s">
        <v>27</v>
      </c>
      <c r="Q333" s="368"/>
      <c r="R333" s="368"/>
      <c r="S333" s="368"/>
      <c r="T333" s="368"/>
      <c r="U333" s="368"/>
      <c r="V333" s="368"/>
      <c r="W333" s="368"/>
      <c r="X333" s="368"/>
      <c r="Y333" s="369" t="s">
        <v>472</v>
      </c>
      <c r="Z333" s="370"/>
      <c r="AA333" s="370"/>
      <c r="AB333" s="370"/>
      <c r="AC333" s="151" t="s">
        <v>457</v>
      </c>
      <c r="AD333" s="151"/>
      <c r="AE333" s="151"/>
      <c r="AF333" s="151"/>
      <c r="AG333" s="151"/>
      <c r="AH333" s="369" t="s">
        <v>380</v>
      </c>
      <c r="AI333" s="366"/>
      <c r="AJ333" s="366"/>
      <c r="AK333" s="366"/>
      <c r="AL333" s="366" t="s">
        <v>21</v>
      </c>
      <c r="AM333" s="366"/>
      <c r="AN333" s="366"/>
      <c r="AO333" s="371"/>
      <c r="AP333" s="372" t="s">
        <v>419</v>
      </c>
      <c r="AQ333" s="372"/>
      <c r="AR333" s="372"/>
      <c r="AS333" s="372"/>
      <c r="AT333" s="372"/>
      <c r="AU333" s="372"/>
      <c r="AV333" s="372"/>
      <c r="AW333" s="372"/>
      <c r="AX333" s="372"/>
    </row>
    <row r="334" spans="1:50" ht="26.25" customHeight="1" x14ac:dyDescent="0.15">
      <c r="A334" s="1059">
        <v>1</v>
      </c>
      <c r="B334" s="1059">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59">
        <v>2</v>
      </c>
      <c r="B335" s="1059">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59">
        <v>3</v>
      </c>
      <c r="B336" s="1059">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59">
        <v>4</v>
      </c>
      <c r="B337" s="1059">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59">
        <v>5</v>
      </c>
      <c r="B338" s="1059">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59">
        <v>6</v>
      </c>
      <c r="B339" s="1059">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59">
        <v>7</v>
      </c>
      <c r="B340" s="1059">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59">
        <v>8</v>
      </c>
      <c r="B341" s="1059">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59">
        <v>9</v>
      </c>
      <c r="B342" s="1059">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59">
        <v>10</v>
      </c>
      <c r="B343" s="1059">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59">
        <v>11</v>
      </c>
      <c r="B344" s="1059">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59">
        <v>12</v>
      </c>
      <c r="B345" s="1059">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59">
        <v>13</v>
      </c>
      <c r="B346" s="1059">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59">
        <v>14</v>
      </c>
      <c r="B347" s="1059">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59">
        <v>15</v>
      </c>
      <c r="B348" s="1059">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59">
        <v>16</v>
      </c>
      <c r="B349" s="1059">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59">
        <v>17</v>
      </c>
      <c r="B350" s="1059">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59">
        <v>18</v>
      </c>
      <c r="B351" s="1059">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59">
        <v>19</v>
      </c>
      <c r="B352" s="1059">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59">
        <v>20</v>
      </c>
      <c r="B353" s="1059">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59">
        <v>21</v>
      </c>
      <c r="B354" s="1059">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59">
        <v>22</v>
      </c>
      <c r="B355" s="1059">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59">
        <v>23</v>
      </c>
      <c r="B356" s="1059">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59">
        <v>24</v>
      </c>
      <c r="B357" s="1059">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59">
        <v>25</v>
      </c>
      <c r="B358" s="1059">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59">
        <v>26</v>
      </c>
      <c r="B359" s="1059">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59">
        <v>27</v>
      </c>
      <c r="B360" s="1059">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59">
        <v>28</v>
      </c>
      <c r="B361" s="1059">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59">
        <v>29</v>
      </c>
      <c r="B362" s="1059">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59">
        <v>30</v>
      </c>
      <c r="B363" s="1059">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418</v>
      </c>
      <c r="K366" s="367"/>
      <c r="L366" s="367"/>
      <c r="M366" s="367"/>
      <c r="N366" s="367"/>
      <c r="O366" s="367"/>
      <c r="P366" s="368" t="s">
        <v>27</v>
      </c>
      <c r="Q366" s="368"/>
      <c r="R366" s="368"/>
      <c r="S366" s="368"/>
      <c r="T366" s="368"/>
      <c r="U366" s="368"/>
      <c r="V366" s="368"/>
      <c r="W366" s="368"/>
      <c r="X366" s="368"/>
      <c r="Y366" s="369" t="s">
        <v>472</v>
      </c>
      <c r="Z366" s="370"/>
      <c r="AA366" s="370"/>
      <c r="AB366" s="370"/>
      <c r="AC366" s="151" t="s">
        <v>457</v>
      </c>
      <c r="AD366" s="151"/>
      <c r="AE366" s="151"/>
      <c r="AF366" s="151"/>
      <c r="AG366" s="151"/>
      <c r="AH366" s="369" t="s">
        <v>380</v>
      </c>
      <c r="AI366" s="366"/>
      <c r="AJ366" s="366"/>
      <c r="AK366" s="366"/>
      <c r="AL366" s="366" t="s">
        <v>21</v>
      </c>
      <c r="AM366" s="366"/>
      <c r="AN366" s="366"/>
      <c r="AO366" s="371"/>
      <c r="AP366" s="372" t="s">
        <v>419</v>
      </c>
      <c r="AQ366" s="372"/>
      <c r="AR366" s="372"/>
      <c r="AS366" s="372"/>
      <c r="AT366" s="372"/>
      <c r="AU366" s="372"/>
      <c r="AV366" s="372"/>
      <c r="AW366" s="372"/>
      <c r="AX366" s="372"/>
    </row>
    <row r="367" spans="1:50" ht="26.25" customHeight="1" x14ac:dyDescent="0.15">
      <c r="A367" s="1059">
        <v>1</v>
      </c>
      <c r="B367" s="1059">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59">
        <v>2</v>
      </c>
      <c r="B368" s="1059">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59">
        <v>3</v>
      </c>
      <c r="B369" s="1059">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59">
        <v>4</v>
      </c>
      <c r="B370" s="1059">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59">
        <v>5</v>
      </c>
      <c r="B371" s="1059">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59">
        <v>6</v>
      </c>
      <c r="B372" s="1059">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59">
        <v>7</v>
      </c>
      <c r="B373" s="1059">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59">
        <v>8</v>
      </c>
      <c r="B374" s="1059">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59">
        <v>9</v>
      </c>
      <c r="B375" s="1059">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59">
        <v>10</v>
      </c>
      <c r="B376" s="1059">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59">
        <v>11</v>
      </c>
      <c r="B377" s="1059">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59">
        <v>12</v>
      </c>
      <c r="B378" s="1059">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59">
        <v>13</v>
      </c>
      <c r="B379" s="1059">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59">
        <v>14</v>
      </c>
      <c r="B380" s="1059">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59">
        <v>15</v>
      </c>
      <c r="B381" s="1059">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59">
        <v>16</v>
      </c>
      <c r="B382" s="1059">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59">
        <v>17</v>
      </c>
      <c r="B383" s="1059">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59">
        <v>18</v>
      </c>
      <c r="B384" s="1059">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59">
        <v>19</v>
      </c>
      <c r="B385" s="1059">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59">
        <v>20</v>
      </c>
      <c r="B386" s="1059">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59">
        <v>21</v>
      </c>
      <c r="B387" s="1059">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59">
        <v>22</v>
      </c>
      <c r="B388" s="1059">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59">
        <v>23</v>
      </c>
      <c r="B389" s="1059">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59">
        <v>24</v>
      </c>
      <c r="B390" s="1059">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59">
        <v>25</v>
      </c>
      <c r="B391" s="1059">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59">
        <v>26</v>
      </c>
      <c r="B392" s="1059">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59">
        <v>27</v>
      </c>
      <c r="B393" s="1059">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59">
        <v>28</v>
      </c>
      <c r="B394" s="1059">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59">
        <v>29</v>
      </c>
      <c r="B395" s="1059">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59">
        <v>30</v>
      </c>
      <c r="B396" s="1059">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418</v>
      </c>
      <c r="K399" s="367"/>
      <c r="L399" s="367"/>
      <c r="M399" s="367"/>
      <c r="N399" s="367"/>
      <c r="O399" s="367"/>
      <c r="P399" s="368" t="s">
        <v>27</v>
      </c>
      <c r="Q399" s="368"/>
      <c r="R399" s="368"/>
      <c r="S399" s="368"/>
      <c r="T399" s="368"/>
      <c r="U399" s="368"/>
      <c r="V399" s="368"/>
      <c r="W399" s="368"/>
      <c r="X399" s="368"/>
      <c r="Y399" s="369" t="s">
        <v>472</v>
      </c>
      <c r="Z399" s="370"/>
      <c r="AA399" s="370"/>
      <c r="AB399" s="370"/>
      <c r="AC399" s="151" t="s">
        <v>457</v>
      </c>
      <c r="AD399" s="151"/>
      <c r="AE399" s="151"/>
      <c r="AF399" s="151"/>
      <c r="AG399" s="151"/>
      <c r="AH399" s="369" t="s">
        <v>380</v>
      </c>
      <c r="AI399" s="366"/>
      <c r="AJ399" s="366"/>
      <c r="AK399" s="366"/>
      <c r="AL399" s="366" t="s">
        <v>21</v>
      </c>
      <c r="AM399" s="366"/>
      <c r="AN399" s="366"/>
      <c r="AO399" s="371"/>
      <c r="AP399" s="372" t="s">
        <v>419</v>
      </c>
      <c r="AQ399" s="372"/>
      <c r="AR399" s="372"/>
      <c r="AS399" s="372"/>
      <c r="AT399" s="372"/>
      <c r="AU399" s="372"/>
      <c r="AV399" s="372"/>
      <c r="AW399" s="372"/>
      <c r="AX399" s="372"/>
    </row>
    <row r="400" spans="1:50" ht="26.25" customHeight="1" x14ac:dyDescent="0.15">
      <c r="A400" s="1059">
        <v>1</v>
      </c>
      <c r="B400" s="1059">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59">
        <v>2</v>
      </c>
      <c r="B401" s="1059">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59">
        <v>3</v>
      </c>
      <c r="B402" s="1059">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59">
        <v>4</v>
      </c>
      <c r="B403" s="1059">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59">
        <v>5</v>
      </c>
      <c r="B404" s="1059">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59">
        <v>6</v>
      </c>
      <c r="B405" s="1059">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59">
        <v>7</v>
      </c>
      <c r="B406" s="1059">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59">
        <v>8</v>
      </c>
      <c r="B407" s="1059">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59">
        <v>9</v>
      </c>
      <c r="B408" s="1059">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59">
        <v>10</v>
      </c>
      <c r="B409" s="1059">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59">
        <v>11</v>
      </c>
      <c r="B410" s="1059">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59">
        <v>12</v>
      </c>
      <c r="B411" s="1059">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59">
        <v>13</v>
      </c>
      <c r="B412" s="1059">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59">
        <v>14</v>
      </c>
      <c r="B413" s="1059">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59">
        <v>15</v>
      </c>
      <c r="B414" s="1059">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59">
        <v>16</v>
      </c>
      <c r="B415" s="1059">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59">
        <v>17</v>
      </c>
      <c r="B416" s="1059">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59">
        <v>18</v>
      </c>
      <c r="B417" s="1059">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59">
        <v>19</v>
      </c>
      <c r="B418" s="1059">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59">
        <v>20</v>
      </c>
      <c r="B419" s="1059">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59">
        <v>21</v>
      </c>
      <c r="B420" s="1059">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59">
        <v>22</v>
      </c>
      <c r="B421" s="1059">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59">
        <v>23</v>
      </c>
      <c r="B422" s="1059">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59">
        <v>24</v>
      </c>
      <c r="B423" s="1059">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59">
        <v>25</v>
      </c>
      <c r="B424" s="1059">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59">
        <v>26</v>
      </c>
      <c r="B425" s="1059">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59">
        <v>27</v>
      </c>
      <c r="B426" s="1059">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59">
        <v>28</v>
      </c>
      <c r="B427" s="1059">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59">
        <v>29</v>
      </c>
      <c r="B428" s="1059">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59">
        <v>30</v>
      </c>
      <c r="B429" s="1059">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418</v>
      </c>
      <c r="K432" s="367"/>
      <c r="L432" s="367"/>
      <c r="M432" s="367"/>
      <c r="N432" s="367"/>
      <c r="O432" s="367"/>
      <c r="P432" s="368" t="s">
        <v>27</v>
      </c>
      <c r="Q432" s="368"/>
      <c r="R432" s="368"/>
      <c r="S432" s="368"/>
      <c r="T432" s="368"/>
      <c r="U432" s="368"/>
      <c r="V432" s="368"/>
      <c r="W432" s="368"/>
      <c r="X432" s="368"/>
      <c r="Y432" s="369" t="s">
        <v>472</v>
      </c>
      <c r="Z432" s="370"/>
      <c r="AA432" s="370"/>
      <c r="AB432" s="370"/>
      <c r="AC432" s="151" t="s">
        <v>457</v>
      </c>
      <c r="AD432" s="151"/>
      <c r="AE432" s="151"/>
      <c r="AF432" s="151"/>
      <c r="AG432" s="151"/>
      <c r="AH432" s="369" t="s">
        <v>380</v>
      </c>
      <c r="AI432" s="366"/>
      <c r="AJ432" s="366"/>
      <c r="AK432" s="366"/>
      <c r="AL432" s="366" t="s">
        <v>21</v>
      </c>
      <c r="AM432" s="366"/>
      <c r="AN432" s="366"/>
      <c r="AO432" s="371"/>
      <c r="AP432" s="372" t="s">
        <v>419</v>
      </c>
      <c r="AQ432" s="372"/>
      <c r="AR432" s="372"/>
      <c r="AS432" s="372"/>
      <c r="AT432" s="372"/>
      <c r="AU432" s="372"/>
      <c r="AV432" s="372"/>
      <c r="AW432" s="372"/>
      <c r="AX432" s="372"/>
    </row>
    <row r="433" spans="1:50" ht="26.25" customHeight="1" x14ac:dyDescent="0.15">
      <c r="A433" s="1059">
        <v>1</v>
      </c>
      <c r="B433" s="1059">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59">
        <v>2</v>
      </c>
      <c r="B434" s="1059">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59">
        <v>3</v>
      </c>
      <c r="B435" s="1059">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59">
        <v>4</v>
      </c>
      <c r="B436" s="1059">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59">
        <v>5</v>
      </c>
      <c r="B437" s="1059">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59">
        <v>6</v>
      </c>
      <c r="B438" s="1059">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59">
        <v>7</v>
      </c>
      <c r="B439" s="1059">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59">
        <v>8</v>
      </c>
      <c r="B440" s="1059">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59">
        <v>9</v>
      </c>
      <c r="B441" s="1059">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59">
        <v>10</v>
      </c>
      <c r="B442" s="1059">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59">
        <v>11</v>
      </c>
      <c r="B443" s="1059">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59">
        <v>12</v>
      </c>
      <c r="B444" s="1059">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59">
        <v>13</v>
      </c>
      <c r="B445" s="1059">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59">
        <v>14</v>
      </c>
      <c r="B446" s="1059">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59">
        <v>15</v>
      </c>
      <c r="B447" s="1059">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59">
        <v>16</v>
      </c>
      <c r="B448" s="1059">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59">
        <v>17</v>
      </c>
      <c r="B449" s="1059">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59">
        <v>18</v>
      </c>
      <c r="B450" s="1059">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59">
        <v>19</v>
      </c>
      <c r="B451" s="1059">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59">
        <v>20</v>
      </c>
      <c r="B452" s="1059">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59">
        <v>21</v>
      </c>
      <c r="B453" s="1059">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59">
        <v>22</v>
      </c>
      <c r="B454" s="1059">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59">
        <v>23</v>
      </c>
      <c r="B455" s="1059">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59">
        <v>24</v>
      </c>
      <c r="B456" s="1059">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59">
        <v>25</v>
      </c>
      <c r="B457" s="1059">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59">
        <v>26</v>
      </c>
      <c r="B458" s="1059">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59">
        <v>27</v>
      </c>
      <c r="B459" s="1059">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59">
        <v>28</v>
      </c>
      <c r="B460" s="1059">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59">
        <v>29</v>
      </c>
      <c r="B461" s="1059">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59">
        <v>30</v>
      </c>
      <c r="B462" s="1059">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418</v>
      </c>
      <c r="K465" s="367"/>
      <c r="L465" s="367"/>
      <c r="M465" s="367"/>
      <c r="N465" s="367"/>
      <c r="O465" s="367"/>
      <c r="P465" s="368" t="s">
        <v>27</v>
      </c>
      <c r="Q465" s="368"/>
      <c r="R465" s="368"/>
      <c r="S465" s="368"/>
      <c r="T465" s="368"/>
      <c r="U465" s="368"/>
      <c r="V465" s="368"/>
      <c r="W465" s="368"/>
      <c r="X465" s="368"/>
      <c r="Y465" s="369" t="s">
        <v>472</v>
      </c>
      <c r="Z465" s="370"/>
      <c r="AA465" s="370"/>
      <c r="AB465" s="370"/>
      <c r="AC465" s="151" t="s">
        <v>457</v>
      </c>
      <c r="AD465" s="151"/>
      <c r="AE465" s="151"/>
      <c r="AF465" s="151"/>
      <c r="AG465" s="151"/>
      <c r="AH465" s="369" t="s">
        <v>380</v>
      </c>
      <c r="AI465" s="366"/>
      <c r="AJ465" s="366"/>
      <c r="AK465" s="366"/>
      <c r="AL465" s="366" t="s">
        <v>21</v>
      </c>
      <c r="AM465" s="366"/>
      <c r="AN465" s="366"/>
      <c r="AO465" s="371"/>
      <c r="AP465" s="372" t="s">
        <v>419</v>
      </c>
      <c r="AQ465" s="372"/>
      <c r="AR465" s="372"/>
      <c r="AS465" s="372"/>
      <c r="AT465" s="372"/>
      <c r="AU465" s="372"/>
      <c r="AV465" s="372"/>
      <c r="AW465" s="372"/>
      <c r="AX465" s="372"/>
    </row>
    <row r="466" spans="1:50" ht="26.25" customHeight="1" x14ac:dyDescent="0.15">
      <c r="A466" s="1059">
        <v>1</v>
      </c>
      <c r="B466" s="1059">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59">
        <v>2</v>
      </c>
      <c r="B467" s="1059">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59">
        <v>3</v>
      </c>
      <c r="B468" s="1059">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59">
        <v>4</v>
      </c>
      <c r="B469" s="1059">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59">
        <v>5</v>
      </c>
      <c r="B470" s="1059">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59">
        <v>6</v>
      </c>
      <c r="B471" s="1059">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59">
        <v>7</v>
      </c>
      <c r="B472" s="1059">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59">
        <v>8</v>
      </c>
      <c r="B473" s="1059">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59">
        <v>9</v>
      </c>
      <c r="B474" s="1059">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59">
        <v>10</v>
      </c>
      <c r="B475" s="1059">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59">
        <v>11</v>
      </c>
      <c r="B476" s="1059">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59">
        <v>12</v>
      </c>
      <c r="B477" s="1059">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59">
        <v>13</v>
      </c>
      <c r="B478" s="1059">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59">
        <v>14</v>
      </c>
      <c r="B479" s="1059">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59">
        <v>15</v>
      </c>
      <c r="B480" s="1059">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59">
        <v>16</v>
      </c>
      <c r="B481" s="1059">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59">
        <v>17</v>
      </c>
      <c r="B482" s="1059">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59">
        <v>18</v>
      </c>
      <c r="B483" s="1059">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59">
        <v>19</v>
      </c>
      <c r="B484" s="1059">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59">
        <v>20</v>
      </c>
      <c r="B485" s="1059">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59">
        <v>21</v>
      </c>
      <c r="B486" s="1059">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59">
        <v>22</v>
      </c>
      <c r="B487" s="1059">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59">
        <v>23</v>
      </c>
      <c r="B488" s="1059">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59">
        <v>24</v>
      </c>
      <c r="B489" s="1059">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59">
        <v>25</v>
      </c>
      <c r="B490" s="1059">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59">
        <v>26</v>
      </c>
      <c r="B491" s="1059">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59">
        <v>27</v>
      </c>
      <c r="B492" s="1059">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59">
        <v>28</v>
      </c>
      <c r="B493" s="1059">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59">
        <v>29</v>
      </c>
      <c r="B494" s="1059">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59">
        <v>30</v>
      </c>
      <c r="B495" s="1059">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418</v>
      </c>
      <c r="K498" s="367"/>
      <c r="L498" s="367"/>
      <c r="M498" s="367"/>
      <c r="N498" s="367"/>
      <c r="O498" s="367"/>
      <c r="P498" s="368" t="s">
        <v>27</v>
      </c>
      <c r="Q498" s="368"/>
      <c r="R498" s="368"/>
      <c r="S498" s="368"/>
      <c r="T498" s="368"/>
      <c r="U498" s="368"/>
      <c r="V498" s="368"/>
      <c r="W498" s="368"/>
      <c r="X498" s="368"/>
      <c r="Y498" s="369" t="s">
        <v>472</v>
      </c>
      <c r="Z498" s="370"/>
      <c r="AA498" s="370"/>
      <c r="AB498" s="370"/>
      <c r="AC498" s="151" t="s">
        <v>457</v>
      </c>
      <c r="AD498" s="151"/>
      <c r="AE498" s="151"/>
      <c r="AF498" s="151"/>
      <c r="AG498" s="151"/>
      <c r="AH498" s="369" t="s">
        <v>380</v>
      </c>
      <c r="AI498" s="366"/>
      <c r="AJ498" s="366"/>
      <c r="AK498" s="366"/>
      <c r="AL498" s="366" t="s">
        <v>21</v>
      </c>
      <c r="AM498" s="366"/>
      <c r="AN498" s="366"/>
      <c r="AO498" s="371"/>
      <c r="AP498" s="372" t="s">
        <v>419</v>
      </c>
      <c r="AQ498" s="372"/>
      <c r="AR498" s="372"/>
      <c r="AS498" s="372"/>
      <c r="AT498" s="372"/>
      <c r="AU498" s="372"/>
      <c r="AV498" s="372"/>
      <c r="AW498" s="372"/>
      <c r="AX498" s="372"/>
    </row>
    <row r="499" spans="1:50" ht="26.25" customHeight="1" x14ac:dyDescent="0.15">
      <c r="A499" s="1059">
        <v>1</v>
      </c>
      <c r="B499" s="1059">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59">
        <v>2</v>
      </c>
      <c r="B500" s="1059">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59">
        <v>3</v>
      </c>
      <c r="B501" s="1059">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59">
        <v>4</v>
      </c>
      <c r="B502" s="1059">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59">
        <v>5</v>
      </c>
      <c r="B503" s="1059">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59">
        <v>6</v>
      </c>
      <c r="B504" s="1059">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59">
        <v>7</v>
      </c>
      <c r="B505" s="1059">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59">
        <v>8</v>
      </c>
      <c r="B506" s="1059">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59">
        <v>9</v>
      </c>
      <c r="B507" s="1059">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59">
        <v>10</v>
      </c>
      <c r="B508" s="1059">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59">
        <v>11</v>
      </c>
      <c r="B509" s="1059">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59">
        <v>12</v>
      </c>
      <c r="B510" s="1059">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59">
        <v>13</v>
      </c>
      <c r="B511" s="1059">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59">
        <v>14</v>
      </c>
      <c r="B512" s="1059">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59">
        <v>15</v>
      </c>
      <c r="B513" s="1059">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59">
        <v>16</v>
      </c>
      <c r="B514" s="1059">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59">
        <v>17</v>
      </c>
      <c r="B515" s="1059">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59">
        <v>18</v>
      </c>
      <c r="B516" s="1059">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59">
        <v>19</v>
      </c>
      <c r="B517" s="1059">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59">
        <v>20</v>
      </c>
      <c r="B518" s="1059">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59">
        <v>21</v>
      </c>
      <c r="B519" s="1059">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59">
        <v>22</v>
      </c>
      <c r="B520" s="1059">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59">
        <v>23</v>
      </c>
      <c r="B521" s="1059">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59">
        <v>24</v>
      </c>
      <c r="B522" s="1059">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59">
        <v>25</v>
      </c>
      <c r="B523" s="1059">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59">
        <v>26</v>
      </c>
      <c r="B524" s="1059">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59">
        <v>27</v>
      </c>
      <c r="B525" s="1059">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59">
        <v>28</v>
      </c>
      <c r="B526" s="1059">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59">
        <v>29</v>
      </c>
      <c r="B527" s="1059">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59">
        <v>30</v>
      </c>
      <c r="B528" s="1059">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418</v>
      </c>
      <c r="K531" s="367"/>
      <c r="L531" s="367"/>
      <c r="M531" s="367"/>
      <c r="N531" s="367"/>
      <c r="O531" s="367"/>
      <c r="P531" s="368" t="s">
        <v>27</v>
      </c>
      <c r="Q531" s="368"/>
      <c r="R531" s="368"/>
      <c r="S531" s="368"/>
      <c r="T531" s="368"/>
      <c r="U531" s="368"/>
      <c r="V531" s="368"/>
      <c r="W531" s="368"/>
      <c r="X531" s="368"/>
      <c r="Y531" s="369" t="s">
        <v>472</v>
      </c>
      <c r="Z531" s="370"/>
      <c r="AA531" s="370"/>
      <c r="AB531" s="370"/>
      <c r="AC531" s="151" t="s">
        <v>457</v>
      </c>
      <c r="AD531" s="151"/>
      <c r="AE531" s="151"/>
      <c r="AF531" s="151"/>
      <c r="AG531" s="151"/>
      <c r="AH531" s="369" t="s">
        <v>380</v>
      </c>
      <c r="AI531" s="366"/>
      <c r="AJ531" s="366"/>
      <c r="AK531" s="366"/>
      <c r="AL531" s="366" t="s">
        <v>21</v>
      </c>
      <c r="AM531" s="366"/>
      <c r="AN531" s="366"/>
      <c r="AO531" s="371"/>
      <c r="AP531" s="372" t="s">
        <v>419</v>
      </c>
      <c r="AQ531" s="372"/>
      <c r="AR531" s="372"/>
      <c r="AS531" s="372"/>
      <c r="AT531" s="372"/>
      <c r="AU531" s="372"/>
      <c r="AV531" s="372"/>
      <c r="AW531" s="372"/>
      <c r="AX531" s="372"/>
    </row>
    <row r="532" spans="1:50" ht="26.25" customHeight="1" x14ac:dyDescent="0.15">
      <c r="A532" s="1059">
        <v>1</v>
      </c>
      <c r="B532" s="1059">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59">
        <v>2</v>
      </c>
      <c r="B533" s="1059">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59">
        <v>3</v>
      </c>
      <c r="B534" s="1059">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59">
        <v>4</v>
      </c>
      <c r="B535" s="1059">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59">
        <v>5</v>
      </c>
      <c r="B536" s="1059">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59">
        <v>6</v>
      </c>
      <c r="B537" s="1059">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59">
        <v>7</v>
      </c>
      <c r="B538" s="1059">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59">
        <v>8</v>
      </c>
      <c r="B539" s="1059">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59">
        <v>9</v>
      </c>
      <c r="B540" s="1059">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59">
        <v>10</v>
      </c>
      <c r="B541" s="1059">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59">
        <v>11</v>
      </c>
      <c r="B542" s="1059">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59">
        <v>12</v>
      </c>
      <c r="B543" s="1059">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59">
        <v>13</v>
      </c>
      <c r="B544" s="1059">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59">
        <v>14</v>
      </c>
      <c r="B545" s="1059">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59">
        <v>15</v>
      </c>
      <c r="B546" s="1059">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59">
        <v>16</v>
      </c>
      <c r="B547" s="1059">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59">
        <v>17</v>
      </c>
      <c r="B548" s="1059">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59">
        <v>18</v>
      </c>
      <c r="B549" s="1059">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59">
        <v>19</v>
      </c>
      <c r="B550" s="1059">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59">
        <v>20</v>
      </c>
      <c r="B551" s="1059">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59">
        <v>21</v>
      </c>
      <c r="B552" s="1059">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59">
        <v>22</v>
      </c>
      <c r="B553" s="1059">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59">
        <v>23</v>
      </c>
      <c r="B554" s="1059">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59">
        <v>24</v>
      </c>
      <c r="B555" s="1059">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59">
        <v>25</v>
      </c>
      <c r="B556" s="1059">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59">
        <v>26</v>
      </c>
      <c r="B557" s="1059">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59">
        <v>27</v>
      </c>
      <c r="B558" s="1059">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59">
        <v>28</v>
      </c>
      <c r="B559" s="1059">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59">
        <v>29</v>
      </c>
      <c r="B560" s="1059">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59">
        <v>30</v>
      </c>
      <c r="B561" s="1059">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418</v>
      </c>
      <c r="K564" s="367"/>
      <c r="L564" s="367"/>
      <c r="M564" s="367"/>
      <c r="N564" s="367"/>
      <c r="O564" s="367"/>
      <c r="P564" s="368" t="s">
        <v>27</v>
      </c>
      <c r="Q564" s="368"/>
      <c r="R564" s="368"/>
      <c r="S564" s="368"/>
      <c r="T564" s="368"/>
      <c r="U564" s="368"/>
      <c r="V564" s="368"/>
      <c r="W564" s="368"/>
      <c r="X564" s="368"/>
      <c r="Y564" s="369" t="s">
        <v>472</v>
      </c>
      <c r="Z564" s="370"/>
      <c r="AA564" s="370"/>
      <c r="AB564" s="370"/>
      <c r="AC564" s="151" t="s">
        <v>457</v>
      </c>
      <c r="AD564" s="151"/>
      <c r="AE564" s="151"/>
      <c r="AF564" s="151"/>
      <c r="AG564" s="151"/>
      <c r="AH564" s="369" t="s">
        <v>380</v>
      </c>
      <c r="AI564" s="366"/>
      <c r="AJ564" s="366"/>
      <c r="AK564" s="366"/>
      <c r="AL564" s="366" t="s">
        <v>21</v>
      </c>
      <c r="AM564" s="366"/>
      <c r="AN564" s="366"/>
      <c r="AO564" s="371"/>
      <c r="AP564" s="372" t="s">
        <v>419</v>
      </c>
      <c r="AQ564" s="372"/>
      <c r="AR564" s="372"/>
      <c r="AS564" s="372"/>
      <c r="AT564" s="372"/>
      <c r="AU564" s="372"/>
      <c r="AV564" s="372"/>
      <c r="AW564" s="372"/>
      <c r="AX564" s="372"/>
    </row>
    <row r="565" spans="1:50" ht="26.25" customHeight="1" x14ac:dyDescent="0.15">
      <c r="A565" s="1059">
        <v>1</v>
      </c>
      <c r="B565" s="1059">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59">
        <v>2</v>
      </c>
      <c r="B566" s="1059">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59">
        <v>3</v>
      </c>
      <c r="B567" s="1059">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59">
        <v>4</v>
      </c>
      <c r="B568" s="1059">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59">
        <v>5</v>
      </c>
      <c r="B569" s="1059">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59">
        <v>6</v>
      </c>
      <c r="B570" s="1059">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59">
        <v>7</v>
      </c>
      <c r="B571" s="1059">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59">
        <v>8</v>
      </c>
      <c r="B572" s="1059">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59">
        <v>9</v>
      </c>
      <c r="B573" s="1059">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59">
        <v>10</v>
      </c>
      <c r="B574" s="1059">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59">
        <v>11</v>
      </c>
      <c r="B575" s="1059">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59">
        <v>12</v>
      </c>
      <c r="B576" s="1059">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59">
        <v>13</v>
      </c>
      <c r="B577" s="1059">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59">
        <v>14</v>
      </c>
      <c r="B578" s="1059">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59">
        <v>15</v>
      </c>
      <c r="B579" s="1059">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59">
        <v>16</v>
      </c>
      <c r="B580" s="1059">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59">
        <v>17</v>
      </c>
      <c r="B581" s="1059">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59">
        <v>18</v>
      </c>
      <c r="B582" s="1059">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59">
        <v>19</v>
      </c>
      <c r="B583" s="1059">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59">
        <v>20</v>
      </c>
      <c r="B584" s="1059">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59">
        <v>21</v>
      </c>
      <c r="B585" s="1059">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59">
        <v>22</v>
      </c>
      <c r="B586" s="1059">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59">
        <v>23</v>
      </c>
      <c r="B587" s="1059">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59">
        <v>24</v>
      </c>
      <c r="B588" s="1059">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59">
        <v>25</v>
      </c>
      <c r="B589" s="1059">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59">
        <v>26</v>
      </c>
      <c r="B590" s="1059">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59">
        <v>27</v>
      </c>
      <c r="B591" s="1059">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59">
        <v>28</v>
      </c>
      <c r="B592" s="1059">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59">
        <v>29</v>
      </c>
      <c r="B593" s="1059">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59">
        <v>30</v>
      </c>
      <c r="B594" s="1059">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418</v>
      </c>
      <c r="K597" s="367"/>
      <c r="L597" s="367"/>
      <c r="M597" s="367"/>
      <c r="N597" s="367"/>
      <c r="O597" s="367"/>
      <c r="P597" s="368" t="s">
        <v>27</v>
      </c>
      <c r="Q597" s="368"/>
      <c r="R597" s="368"/>
      <c r="S597" s="368"/>
      <c r="T597" s="368"/>
      <c r="U597" s="368"/>
      <c r="V597" s="368"/>
      <c r="W597" s="368"/>
      <c r="X597" s="368"/>
      <c r="Y597" s="369" t="s">
        <v>472</v>
      </c>
      <c r="Z597" s="370"/>
      <c r="AA597" s="370"/>
      <c r="AB597" s="370"/>
      <c r="AC597" s="151" t="s">
        <v>457</v>
      </c>
      <c r="AD597" s="151"/>
      <c r="AE597" s="151"/>
      <c r="AF597" s="151"/>
      <c r="AG597" s="151"/>
      <c r="AH597" s="369" t="s">
        <v>380</v>
      </c>
      <c r="AI597" s="366"/>
      <c r="AJ597" s="366"/>
      <c r="AK597" s="366"/>
      <c r="AL597" s="366" t="s">
        <v>21</v>
      </c>
      <c r="AM597" s="366"/>
      <c r="AN597" s="366"/>
      <c r="AO597" s="371"/>
      <c r="AP597" s="372" t="s">
        <v>419</v>
      </c>
      <c r="AQ597" s="372"/>
      <c r="AR597" s="372"/>
      <c r="AS597" s="372"/>
      <c r="AT597" s="372"/>
      <c r="AU597" s="372"/>
      <c r="AV597" s="372"/>
      <c r="AW597" s="372"/>
      <c r="AX597" s="372"/>
    </row>
    <row r="598" spans="1:50" ht="26.25" customHeight="1" x14ac:dyDescent="0.15">
      <c r="A598" s="1059">
        <v>1</v>
      </c>
      <c r="B598" s="1059">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59">
        <v>2</v>
      </c>
      <c r="B599" s="1059">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59">
        <v>3</v>
      </c>
      <c r="B600" s="1059">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59">
        <v>4</v>
      </c>
      <c r="B601" s="1059">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59">
        <v>5</v>
      </c>
      <c r="B602" s="1059">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59">
        <v>6</v>
      </c>
      <c r="B603" s="1059">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59">
        <v>7</v>
      </c>
      <c r="B604" s="1059">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59">
        <v>8</v>
      </c>
      <c r="B605" s="1059">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59">
        <v>9</v>
      </c>
      <c r="B606" s="1059">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59">
        <v>10</v>
      </c>
      <c r="B607" s="1059">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59">
        <v>11</v>
      </c>
      <c r="B608" s="1059">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59">
        <v>12</v>
      </c>
      <c r="B609" s="1059">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59">
        <v>13</v>
      </c>
      <c r="B610" s="1059">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59">
        <v>14</v>
      </c>
      <c r="B611" s="1059">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59">
        <v>15</v>
      </c>
      <c r="B612" s="1059">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59">
        <v>16</v>
      </c>
      <c r="B613" s="1059">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59">
        <v>17</v>
      </c>
      <c r="B614" s="1059">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59">
        <v>18</v>
      </c>
      <c r="B615" s="1059">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59">
        <v>19</v>
      </c>
      <c r="B616" s="1059">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59">
        <v>20</v>
      </c>
      <c r="B617" s="1059">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59">
        <v>21</v>
      </c>
      <c r="B618" s="1059">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59">
        <v>22</v>
      </c>
      <c r="B619" s="1059">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59">
        <v>23</v>
      </c>
      <c r="B620" s="1059">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59">
        <v>24</v>
      </c>
      <c r="B621" s="1059">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59">
        <v>25</v>
      </c>
      <c r="B622" s="1059">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59">
        <v>26</v>
      </c>
      <c r="B623" s="1059">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59">
        <v>27</v>
      </c>
      <c r="B624" s="1059">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59">
        <v>28</v>
      </c>
      <c r="B625" s="1059">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59">
        <v>29</v>
      </c>
      <c r="B626" s="1059">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59">
        <v>30</v>
      </c>
      <c r="B627" s="1059">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418</v>
      </c>
      <c r="K630" s="367"/>
      <c r="L630" s="367"/>
      <c r="M630" s="367"/>
      <c r="N630" s="367"/>
      <c r="O630" s="367"/>
      <c r="P630" s="368" t="s">
        <v>27</v>
      </c>
      <c r="Q630" s="368"/>
      <c r="R630" s="368"/>
      <c r="S630" s="368"/>
      <c r="T630" s="368"/>
      <c r="U630" s="368"/>
      <c r="V630" s="368"/>
      <c r="W630" s="368"/>
      <c r="X630" s="368"/>
      <c r="Y630" s="369" t="s">
        <v>472</v>
      </c>
      <c r="Z630" s="370"/>
      <c r="AA630" s="370"/>
      <c r="AB630" s="370"/>
      <c r="AC630" s="151" t="s">
        <v>457</v>
      </c>
      <c r="AD630" s="151"/>
      <c r="AE630" s="151"/>
      <c r="AF630" s="151"/>
      <c r="AG630" s="151"/>
      <c r="AH630" s="369" t="s">
        <v>380</v>
      </c>
      <c r="AI630" s="366"/>
      <c r="AJ630" s="366"/>
      <c r="AK630" s="366"/>
      <c r="AL630" s="366" t="s">
        <v>21</v>
      </c>
      <c r="AM630" s="366"/>
      <c r="AN630" s="366"/>
      <c r="AO630" s="371"/>
      <c r="AP630" s="372" t="s">
        <v>419</v>
      </c>
      <c r="AQ630" s="372"/>
      <c r="AR630" s="372"/>
      <c r="AS630" s="372"/>
      <c r="AT630" s="372"/>
      <c r="AU630" s="372"/>
      <c r="AV630" s="372"/>
      <c r="AW630" s="372"/>
      <c r="AX630" s="372"/>
    </row>
    <row r="631" spans="1:50" ht="26.25" customHeight="1" x14ac:dyDescent="0.15">
      <c r="A631" s="1059">
        <v>1</v>
      </c>
      <c r="B631" s="1059">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59">
        <v>2</v>
      </c>
      <c r="B632" s="1059">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59">
        <v>3</v>
      </c>
      <c r="B633" s="1059">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59">
        <v>4</v>
      </c>
      <c r="B634" s="1059">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59">
        <v>5</v>
      </c>
      <c r="B635" s="1059">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59">
        <v>6</v>
      </c>
      <c r="B636" s="1059">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59">
        <v>7</v>
      </c>
      <c r="B637" s="1059">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59">
        <v>8</v>
      </c>
      <c r="B638" s="1059">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59">
        <v>9</v>
      </c>
      <c r="B639" s="1059">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59">
        <v>10</v>
      </c>
      <c r="B640" s="1059">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59">
        <v>11</v>
      </c>
      <c r="B641" s="1059">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59">
        <v>12</v>
      </c>
      <c r="B642" s="1059">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59">
        <v>13</v>
      </c>
      <c r="B643" s="1059">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59">
        <v>14</v>
      </c>
      <c r="B644" s="1059">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59">
        <v>15</v>
      </c>
      <c r="B645" s="1059">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59">
        <v>16</v>
      </c>
      <c r="B646" s="1059">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59">
        <v>17</v>
      </c>
      <c r="B647" s="1059">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59">
        <v>18</v>
      </c>
      <c r="B648" s="1059">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59">
        <v>19</v>
      </c>
      <c r="B649" s="1059">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59">
        <v>20</v>
      </c>
      <c r="B650" s="1059">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59">
        <v>21</v>
      </c>
      <c r="B651" s="1059">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59">
        <v>22</v>
      </c>
      <c r="B652" s="1059">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59">
        <v>23</v>
      </c>
      <c r="B653" s="1059">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59">
        <v>24</v>
      </c>
      <c r="B654" s="1059">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59">
        <v>25</v>
      </c>
      <c r="B655" s="1059">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59">
        <v>26</v>
      </c>
      <c r="B656" s="1059">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59">
        <v>27</v>
      </c>
      <c r="B657" s="1059">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59">
        <v>28</v>
      </c>
      <c r="B658" s="1059">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59">
        <v>29</v>
      </c>
      <c r="B659" s="1059">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59">
        <v>30</v>
      </c>
      <c r="B660" s="1059">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418</v>
      </c>
      <c r="K663" s="367"/>
      <c r="L663" s="367"/>
      <c r="M663" s="367"/>
      <c r="N663" s="367"/>
      <c r="O663" s="367"/>
      <c r="P663" s="368" t="s">
        <v>27</v>
      </c>
      <c r="Q663" s="368"/>
      <c r="R663" s="368"/>
      <c r="S663" s="368"/>
      <c r="T663" s="368"/>
      <c r="U663" s="368"/>
      <c r="V663" s="368"/>
      <c r="W663" s="368"/>
      <c r="X663" s="368"/>
      <c r="Y663" s="369" t="s">
        <v>472</v>
      </c>
      <c r="Z663" s="370"/>
      <c r="AA663" s="370"/>
      <c r="AB663" s="370"/>
      <c r="AC663" s="151" t="s">
        <v>457</v>
      </c>
      <c r="AD663" s="151"/>
      <c r="AE663" s="151"/>
      <c r="AF663" s="151"/>
      <c r="AG663" s="151"/>
      <c r="AH663" s="369" t="s">
        <v>380</v>
      </c>
      <c r="AI663" s="366"/>
      <c r="AJ663" s="366"/>
      <c r="AK663" s="366"/>
      <c r="AL663" s="366" t="s">
        <v>21</v>
      </c>
      <c r="AM663" s="366"/>
      <c r="AN663" s="366"/>
      <c r="AO663" s="371"/>
      <c r="AP663" s="372" t="s">
        <v>419</v>
      </c>
      <c r="AQ663" s="372"/>
      <c r="AR663" s="372"/>
      <c r="AS663" s="372"/>
      <c r="AT663" s="372"/>
      <c r="AU663" s="372"/>
      <c r="AV663" s="372"/>
      <c r="AW663" s="372"/>
      <c r="AX663" s="372"/>
    </row>
    <row r="664" spans="1:50" ht="26.25" customHeight="1" x14ac:dyDescent="0.15">
      <c r="A664" s="1059">
        <v>1</v>
      </c>
      <c r="B664" s="1059">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59">
        <v>2</v>
      </c>
      <c r="B665" s="1059">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59">
        <v>3</v>
      </c>
      <c r="B666" s="1059">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59">
        <v>4</v>
      </c>
      <c r="B667" s="1059">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59">
        <v>5</v>
      </c>
      <c r="B668" s="1059">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59">
        <v>6</v>
      </c>
      <c r="B669" s="1059">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59">
        <v>7</v>
      </c>
      <c r="B670" s="1059">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59">
        <v>8</v>
      </c>
      <c r="B671" s="1059">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59">
        <v>9</v>
      </c>
      <c r="B672" s="1059">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59">
        <v>10</v>
      </c>
      <c r="B673" s="1059">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59">
        <v>11</v>
      </c>
      <c r="B674" s="1059">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59">
        <v>12</v>
      </c>
      <c r="B675" s="1059">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59">
        <v>13</v>
      </c>
      <c r="B676" s="1059">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59">
        <v>14</v>
      </c>
      <c r="B677" s="1059">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59">
        <v>15</v>
      </c>
      <c r="B678" s="1059">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59">
        <v>16</v>
      </c>
      <c r="B679" s="1059">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59">
        <v>17</v>
      </c>
      <c r="B680" s="1059">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59">
        <v>18</v>
      </c>
      <c r="B681" s="1059">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59">
        <v>19</v>
      </c>
      <c r="B682" s="1059">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59">
        <v>20</v>
      </c>
      <c r="B683" s="1059">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59">
        <v>21</v>
      </c>
      <c r="B684" s="1059">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59">
        <v>22</v>
      </c>
      <c r="B685" s="1059">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59">
        <v>23</v>
      </c>
      <c r="B686" s="1059">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59">
        <v>24</v>
      </c>
      <c r="B687" s="1059">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59">
        <v>25</v>
      </c>
      <c r="B688" s="1059">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59">
        <v>26</v>
      </c>
      <c r="B689" s="1059">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59">
        <v>27</v>
      </c>
      <c r="B690" s="1059">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59">
        <v>28</v>
      </c>
      <c r="B691" s="1059">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59">
        <v>29</v>
      </c>
      <c r="B692" s="1059">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59">
        <v>30</v>
      </c>
      <c r="B693" s="1059">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418</v>
      </c>
      <c r="K696" s="367"/>
      <c r="L696" s="367"/>
      <c r="M696" s="367"/>
      <c r="N696" s="367"/>
      <c r="O696" s="367"/>
      <c r="P696" s="368" t="s">
        <v>27</v>
      </c>
      <c r="Q696" s="368"/>
      <c r="R696" s="368"/>
      <c r="S696" s="368"/>
      <c r="T696" s="368"/>
      <c r="U696" s="368"/>
      <c r="V696" s="368"/>
      <c r="W696" s="368"/>
      <c r="X696" s="368"/>
      <c r="Y696" s="369" t="s">
        <v>472</v>
      </c>
      <c r="Z696" s="370"/>
      <c r="AA696" s="370"/>
      <c r="AB696" s="370"/>
      <c r="AC696" s="151" t="s">
        <v>457</v>
      </c>
      <c r="AD696" s="151"/>
      <c r="AE696" s="151"/>
      <c r="AF696" s="151"/>
      <c r="AG696" s="151"/>
      <c r="AH696" s="369" t="s">
        <v>380</v>
      </c>
      <c r="AI696" s="366"/>
      <c r="AJ696" s="366"/>
      <c r="AK696" s="366"/>
      <c r="AL696" s="366" t="s">
        <v>21</v>
      </c>
      <c r="AM696" s="366"/>
      <c r="AN696" s="366"/>
      <c r="AO696" s="371"/>
      <c r="AP696" s="372" t="s">
        <v>419</v>
      </c>
      <c r="AQ696" s="372"/>
      <c r="AR696" s="372"/>
      <c r="AS696" s="372"/>
      <c r="AT696" s="372"/>
      <c r="AU696" s="372"/>
      <c r="AV696" s="372"/>
      <c r="AW696" s="372"/>
      <c r="AX696" s="372"/>
    </row>
    <row r="697" spans="1:50" ht="26.25" customHeight="1" x14ac:dyDescent="0.15">
      <c r="A697" s="1059">
        <v>1</v>
      </c>
      <c r="B697" s="1059">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59">
        <v>2</v>
      </c>
      <c r="B698" s="1059">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59">
        <v>3</v>
      </c>
      <c r="B699" s="1059">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59">
        <v>4</v>
      </c>
      <c r="B700" s="1059">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59">
        <v>5</v>
      </c>
      <c r="B701" s="1059">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59">
        <v>6</v>
      </c>
      <c r="B702" s="1059">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59">
        <v>7</v>
      </c>
      <c r="B703" s="1059">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59">
        <v>8</v>
      </c>
      <c r="B704" s="1059">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59">
        <v>9</v>
      </c>
      <c r="B705" s="1059">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59">
        <v>10</v>
      </c>
      <c r="B706" s="1059">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59">
        <v>11</v>
      </c>
      <c r="B707" s="1059">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59">
        <v>12</v>
      </c>
      <c r="B708" s="1059">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59">
        <v>13</v>
      </c>
      <c r="B709" s="1059">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59">
        <v>14</v>
      </c>
      <c r="B710" s="1059">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59">
        <v>15</v>
      </c>
      <c r="B711" s="1059">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59">
        <v>16</v>
      </c>
      <c r="B712" s="1059">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59">
        <v>17</v>
      </c>
      <c r="B713" s="1059">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59">
        <v>18</v>
      </c>
      <c r="B714" s="1059">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59">
        <v>19</v>
      </c>
      <c r="B715" s="1059">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59">
        <v>20</v>
      </c>
      <c r="B716" s="1059">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59">
        <v>21</v>
      </c>
      <c r="B717" s="1059">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59">
        <v>22</v>
      </c>
      <c r="B718" s="1059">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59">
        <v>23</v>
      </c>
      <c r="B719" s="1059">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59">
        <v>24</v>
      </c>
      <c r="B720" s="1059">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59">
        <v>25</v>
      </c>
      <c r="B721" s="1059">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59">
        <v>26</v>
      </c>
      <c r="B722" s="1059">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59">
        <v>27</v>
      </c>
      <c r="B723" s="1059">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59">
        <v>28</v>
      </c>
      <c r="B724" s="1059">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59">
        <v>29</v>
      </c>
      <c r="B725" s="1059">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59">
        <v>30</v>
      </c>
      <c r="B726" s="1059">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418</v>
      </c>
      <c r="K729" s="367"/>
      <c r="L729" s="367"/>
      <c r="M729" s="367"/>
      <c r="N729" s="367"/>
      <c r="O729" s="367"/>
      <c r="P729" s="368" t="s">
        <v>27</v>
      </c>
      <c r="Q729" s="368"/>
      <c r="R729" s="368"/>
      <c r="S729" s="368"/>
      <c r="T729" s="368"/>
      <c r="U729" s="368"/>
      <c r="V729" s="368"/>
      <c r="W729" s="368"/>
      <c r="X729" s="368"/>
      <c r="Y729" s="369" t="s">
        <v>472</v>
      </c>
      <c r="Z729" s="370"/>
      <c r="AA729" s="370"/>
      <c r="AB729" s="370"/>
      <c r="AC729" s="151" t="s">
        <v>457</v>
      </c>
      <c r="AD729" s="151"/>
      <c r="AE729" s="151"/>
      <c r="AF729" s="151"/>
      <c r="AG729" s="151"/>
      <c r="AH729" s="369" t="s">
        <v>380</v>
      </c>
      <c r="AI729" s="366"/>
      <c r="AJ729" s="366"/>
      <c r="AK729" s="366"/>
      <c r="AL729" s="366" t="s">
        <v>21</v>
      </c>
      <c r="AM729" s="366"/>
      <c r="AN729" s="366"/>
      <c r="AO729" s="371"/>
      <c r="AP729" s="372" t="s">
        <v>419</v>
      </c>
      <c r="AQ729" s="372"/>
      <c r="AR729" s="372"/>
      <c r="AS729" s="372"/>
      <c r="AT729" s="372"/>
      <c r="AU729" s="372"/>
      <c r="AV729" s="372"/>
      <c r="AW729" s="372"/>
      <c r="AX729" s="372"/>
    </row>
    <row r="730" spans="1:50" ht="26.25" customHeight="1" x14ac:dyDescent="0.15">
      <c r="A730" s="1059">
        <v>1</v>
      </c>
      <c r="B730" s="1059">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59">
        <v>2</v>
      </c>
      <c r="B731" s="1059">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59">
        <v>3</v>
      </c>
      <c r="B732" s="1059">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59">
        <v>4</v>
      </c>
      <c r="B733" s="1059">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59">
        <v>5</v>
      </c>
      <c r="B734" s="1059">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59">
        <v>6</v>
      </c>
      <c r="B735" s="1059">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59">
        <v>7</v>
      </c>
      <c r="B736" s="1059">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59">
        <v>8</v>
      </c>
      <c r="B737" s="1059">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59">
        <v>9</v>
      </c>
      <c r="B738" s="1059">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59">
        <v>10</v>
      </c>
      <c r="B739" s="1059">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59">
        <v>11</v>
      </c>
      <c r="B740" s="1059">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59">
        <v>12</v>
      </c>
      <c r="B741" s="1059">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59">
        <v>13</v>
      </c>
      <c r="B742" s="1059">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59">
        <v>14</v>
      </c>
      <c r="B743" s="1059">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59">
        <v>15</v>
      </c>
      <c r="B744" s="1059">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59">
        <v>16</v>
      </c>
      <c r="B745" s="1059">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59">
        <v>17</v>
      </c>
      <c r="B746" s="1059">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59">
        <v>18</v>
      </c>
      <c r="B747" s="1059">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59">
        <v>19</v>
      </c>
      <c r="B748" s="1059">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59">
        <v>20</v>
      </c>
      <c r="B749" s="1059">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59">
        <v>21</v>
      </c>
      <c r="B750" s="1059">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59">
        <v>22</v>
      </c>
      <c r="B751" s="1059">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59">
        <v>23</v>
      </c>
      <c r="B752" s="1059">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59">
        <v>24</v>
      </c>
      <c r="B753" s="1059">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59">
        <v>25</v>
      </c>
      <c r="B754" s="1059">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59">
        <v>26</v>
      </c>
      <c r="B755" s="1059">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59">
        <v>27</v>
      </c>
      <c r="B756" s="1059">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59">
        <v>28</v>
      </c>
      <c r="B757" s="1059">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59">
        <v>29</v>
      </c>
      <c r="B758" s="1059">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59">
        <v>30</v>
      </c>
      <c r="B759" s="1059">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418</v>
      </c>
      <c r="K762" s="367"/>
      <c r="L762" s="367"/>
      <c r="M762" s="367"/>
      <c r="N762" s="367"/>
      <c r="O762" s="367"/>
      <c r="P762" s="368" t="s">
        <v>27</v>
      </c>
      <c r="Q762" s="368"/>
      <c r="R762" s="368"/>
      <c r="S762" s="368"/>
      <c r="T762" s="368"/>
      <c r="U762" s="368"/>
      <c r="V762" s="368"/>
      <c r="W762" s="368"/>
      <c r="X762" s="368"/>
      <c r="Y762" s="369" t="s">
        <v>472</v>
      </c>
      <c r="Z762" s="370"/>
      <c r="AA762" s="370"/>
      <c r="AB762" s="370"/>
      <c r="AC762" s="151" t="s">
        <v>457</v>
      </c>
      <c r="AD762" s="151"/>
      <c r="AE762" s="151"/>
      <c r="AF762" s="151"/>
      <c r="AG762" s="151"/>
      <c r="AH762" s="369" t="s">
        <v>380</v>
      </c>
      <c r="AI762" s="366"/>
      <c r="AJ762" s="366"/>
      <c r="AK762" s="366"/>
      <c r="AL762" s="366" t="s">
        <v>21</v>
      </c>
      <c r="AM762" s="366"/>
      <c r="AN762" s="366"/>
      <c r="AO762" s="371"/>
      <c r="AP762" s="372" t="s">
        <v>419</v>
      </c>
      <c r="AQ762" s="372"/>
      <c r="AR762" s="372"/>
      <c r="AS762" s="372"/>
      <c r="AT762" s="372"/>
      <c r="AU762" s="372"/>
      <c r="AV762" s="372"/>
      <c r="AW762" s="372"/>
      <c r="AX762" s="372"/>
    </row>
    <row r="763" spans="1:50" ht="26.25" customHeight="1" x14ac:dyDescent="0.15">
      <c r="A763" s="1059">
        <v>1</v>
      </c>
      <c r="B763" s="1059">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59">
        <v>2</v>
      </c>
      <c r="B764" s="1059">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59">
        <v>3</v>
      </c>
      <c r="B765" s="1059">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59">
        <v>4</v>
      </c>
      <c r="B766" s="1059">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59">
        <v>5</v>
      </c>
      <c r="B767" s="1059">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59">
        <v>6</v>
      </c>
      <c r="B768" s="1059">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59">
        <v>7</v>
      </c>
      <c r="B769" s="1059">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59">
        <v>8</v>
      </c>
      <c r="B770" s="1059">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59">
        <v>9</v>
      </c>
      <c r="B771" s="1059">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59">
        <v>10</v>
      </c>
      <c r="B772" s="1059">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59">
        <v>11</v>
      </c>
      <c r="B773" s="1059">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59">
        <v>12</v>
      </c>
      <c r="B774" s="1059">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59">
        <v>13</v>
      </c>
      <c r="B775" s="1059">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59">
        <v>14</v>
      </c>
      <c r="B776" s="1059">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59">
        <v>15</v>
      </c>
      <c r="B777" s="1059">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59">
        <v>16</v>
      </c>
      <c r="B778" s="1059">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59">
        <v>17</v>
      </c>
      <c r="B779" s="1059">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59">
        <v>18</v>
      </c>
      <c r="B780" s="1059">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59">
        <v>19</v>
      </c>
      <c r="B781" s="1059">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59">
        <v>20</v>
      </c>
      <c r="B782" s="1059">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59">
        <v>21</v>
      </c>
      <c r="B783" s="1059">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59">
        <v>22</v>
      </c>
      <c r="B784" s="1059">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59">
        <v>23</v>
      </c>
      <c r="B785" s="1059">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59">
        <v>24</v>
      </c>
      <c r="B786" s="1059">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59">
        <v>25</v>
      </c>
      <c r="B787" s="1059">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59">
        <v>26</v>
      </c>
      <c r="B788" s="1059">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59">
        <v>27</v>
      </c>
      <c r="B789" s="1059">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59">
        <v>28</v>
      </c>
      <c r="B790" s="1059">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59">
        <v>29</v>
      </c>
      <c r="B791" s="1059">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59">
        <v>30</v>
      </c>
      <c r="B792" s="1059">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418</v>
      </c>
      <c r="K795" s="367"/>
      <c r="L795" s="367"/>
      <c r="M795" s="367"/>
      <c r="N795" s="367"/>
      <c r="O795" s="367"/>
      <c r="P795" s="368" t="s">
        <v>27</v>
      </c>
      <c r="Q795" s="368"/>
      <c r="R795" s="368"/>
      <c r="S795" s="368"/>
      <c r="T795" s="368"/>
      <c r="U795" s="368"/>
      <c r="V795" s="368"/>
      <c r="W795" s="368"/>
      <c r="X795" s="368"/>
      <c r="Y795" s="369" t="s">
        <v>472</v>
      </c>
      <c r="Z795" s="370"/>
      <c r="AA795" s="370"/>
      <c r="AB795" s="370"/>
      <c r="AC795" s="151" t="s">
        <v>457</v>
      </c>
      <c r="AD795" s="151"/>
      <c r="AE795" s="151"/>
      <c r="AF795" s="151"/>
      <c r="AG795" s="151"/>
      <c r="AH795" s="369" t="s">
        <v>380</v>
      </c>
      <c r="AI795" s="366"/>
      <c r="AJ795" s="366"/>
      <c r="AK795" s="366"/>
      <c r="AL795" s="366" t="s">
        <v>21</v>
      </c>
      <c r="AM795" s="366"/>
      <c r="AN795" s="366"/>
      <c r="AO795" s="371"/>
      <c r="AP795" s="372" t="s">
        <v>419</v>
      </c>
      <c r="AQ795" s="372"/>
      <c r="AR795" s="372"/>
      <c r="AS795" s="372"/>
      <c r="AT795" s="372"/>
      <c r="AU795" s="372"/>
      <c r="AV795" s="372"/>
      <c r="AW795" s="372"/>
      <c r="AX795" s="372"/>
    </row>
    <row r="796" spans="1:50" ht="26.25" customHeight="1" x14ac:dyDescent="0.15">
      <c r="A796" s="1059">
        <v>1</v>
      </c>
      <c r="B796" s="1059">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59">
        <v>2</v>
      </c>
      <c r="B797" s="1059">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59">
        <v>3</v>
      </c>
      <c r="B798" s="1059">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59">
        <v>4</v>
      </c>
      <c r="B799" s="1059">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59">
        <v>5</v>
      </c>
      <c r="B800" s="1059">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59">
        <v>6</v>
      </c>
      <c r="B801" s="1059">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59">
        <v>7</v>
      </c>
      <c r="B802" s="1059">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59">
        <v>8</v>
      </c>
      <c r="B803" s="1059">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59">
        <v>9</v>
      </c>
      <c r="B804" s="1059">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59">
        <v>10</v>
      </c>
      <c r="B805" s="1059">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59">
        <v>11</v>
      </c>
      <c r="B806" s="1059">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59">
        <v>12</v>
      </c>
      <c r="B807" s="1059">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59">
        <v>13</v>
      </c>
      <c r="B808" s="1059">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59">
        <v>14</v>
      </c>
      <c r="B809" s="1059">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59">
        <v>15</v>
      </c>
      <c r="B810" s="1059">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59">
        <v>16</v>
      </c>
      <c r="B811" s="1059">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59">
        <v>17</v>
      </c>
      <c r="B812" s="1059">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59">
        <v>18</v>
      </c>
      <c r="B813" s="1059">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59">
        <v>19</v>
      </c>
      <c r="B814" s="1059">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59">
        <v>20</v>
      </c>
      <c r="B815" s="1059">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59">
        <v>21</v>
      </c>
      <c r="B816" s="1059">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59">
        <v>22</v>
      </c>
      <c r="B817" s="1059">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59">
        <v>23</v>
      </c>
      <c r="B818" s="1059">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59">
        <v>24</v>
      </c>
      <c r="B819" s="1059">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59">
        <v>25</v>
      </c>
      <c r="B820" s="1059">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59">
        <v>26</v>
      </c>
      <c r="B821" s="1059">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59">
        <v>27</v>
      </c>
      <c r="B822" s="1059">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59">
        <v>28</v>
      </c>
      <c r="B823" s="1059">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59">
        <v>29</v>
      </c>
      <c r="B824" s="1059">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59">
        <v>30</v>
      </c>
      <c r="B825" s="1059">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418</v>
      </c>
      <c r="K828" s="367"/>
      <c r="L828" s="367"/>
      <c r="M828" s="367"/>
      <c r="N828" s="367"/>
      <c r="O828" s="367"/>
      <c r="P828" s="368" t="s">
        <v>27</v>
      </c>
      <c r="Q828" s="368"/>
      <c r="R828" s="368"/>
      <c r="S828" s="368"/>
      <c r="T828" s="368"/>
      <c r="U828" s="368"/>
      <c r="V828" s="368"/>
      <c r="W828" s="368"/>
      <c r="X828" s="368"/>
      <c r="Y828" s="369" t="s">
        <v>472</v>
      </c>
      <c r="Z828" s="370"/>
      <c r="AA828" s="370"/>
      <c r="AB828" s="370"/>
      <c r="AC828" s="151" t="s">
        <v>457</v>
      </c>
      <c r="AD828" s="151"/>
      <c r="AE828" s="151"/>
      <c r="AF828" s="151"/>
      <c r="AG828" s="151"/>
      <c r="AH828" s="369" t="s">
        <v>380</v>
      </c>
      <c r="AI828" s="366"/>
      <c r="AJ828" s="366"/>
      <c r="AK828" s="366"/>
      <c r="AL828" s="366" t="s">
        <v>21</v>
      </c>
      <c r="AM828" s="366"/>
      <c r="AN828" s="366"/>
      <c r="AO828" s="371"/>
      <c r="AP828" s="372" t="s">
        <v>419</v>
      </c>
      <c r="AQ828" s="372"/>
      <c r="AR828" s="372"/>
      <c r="AS828" s="372"/>
      <c r="AT828" s="372"/>
      <c r="AU828" s="372"/>
      <c r="AV828" s="372"/>
      <c r="AW828" s="372"/>
      <c r="AX828" s="372"/>
    </row>
    <row r="829" spans="1:50" ht="26.25" customHeight="1" x14ac:dyDescent="0.15">
      <c r="A829" s="1059">
        <v>1</v>
      </c>
      <c r="B829" s="1059">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59">
        <v>2</v>
      </c>
      <c r="B830" s="1059">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59">
        <v>3</v>
      </c>
      <c r="B831" s="1059">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59">
        <v>4</v>
      </c>
      <c r="B832" s="1059">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59">
        <v>5</v>
      </c>
      <c r="B833" s="1059">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59">
        <v>6</v>
      </c>
      <c r="B834" s="1059">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59">
        <v>7</v>
      </c>
      <c r="B835" s="1059">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59">
        <v>8</v>
      </c>
      <c r="B836" s="1059">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59">
        <v>9</v>
      </c>
      <c r="B837" s="1059">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59">
        <v>10</v>
      </c>
      <c r="B838" s="1059">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59">
        <v>11</v>
      </c>
      <c r="B839" s="1059">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59">
        <v>12</v>
      </c>
      <c r="B840" s="1059">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59">
        <v>13</v>
      </c>
      <c r="B841" s="1059">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59">
        <v>14</v>
      </c>
      <c r="B842" s="1059">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59">
        <v>15</v>
      </c>
      <c r="B843" s="1059">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59">
        <v>16</v>
      </c>
      <c r="B844" s="1059">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59">
        <v>17</v>
      </c>
      <c r="B845" s="1059">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59">
        <v>18</v>
      </c>
      <c r="B846" s="1059">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59">
        <v>19</v>
      </c>
      <c r="B847" s="1059">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59">
        <v>20</v>
      </c>
      <c r="B848" s="1059">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59">
        <v>21</v>
      </c>
      <c r="B849" s="1059">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59">
        <v>22</v>
      </c>
      <c r="B850" s="1059">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59">
        <v>23</v>
      </c>
      <c r="B851" s="1059">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59">
        <v>24</v>
      </c>
      <c r="B852" s="1059">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59">
        <v>25</v>
      </c>
      <c r="B853" s="1059">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59">
        <v>26</v>
      </c>
      <c r="B854" s="1059">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59">
        <v>27</v>
      </c>
      <c r="B855" s="1059">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59">
        <v>28</v>
      </c>
      <c r="B856" s="1059">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59">
        <v>29</v>
      </c>
      <c r="B857" s="1059">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59">
        <v>30</v>
      </c>
      <c r="B858" s="1059">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418</v>
      </c>
      <c r="K861" s="367"/>
      <c r="L861" s="367"/>
      <c r="M861" s="367"/>
      <c r="N861" s="367"/>
      <c r="O861" s="367"/>
      <c r="P861" s="368" t="s">
        <v>27</v>
      </c>
      <c r="Q861" s="368"/>
      <c r="R861" s="368"/>
      <c r="S861" s="368"/>
      <c r="T861" s="368"/>
      <c r="U861" s="368"/>
      <c r="V861" s="368"/>
      <c r="W861" s="368"/>
      <c r="X861" s="368"/>
      <c r="Y861" s="369" t="s">
        <v>472</v>
      </c>
      <c r="Z861" s="370"/>
      <c r="AA861" s="370"/>
      <c r="AB861" s="370"/>
      <c r="AC861" s="151" t="s">
        <v>457</v>
      </c>
      <c r="AD861" s="151"/>
      <c r="AE861" s="151"/>
      <c r="AF861" s="151"/>
      <c r="AG861" s="151"/>
      <c r="AH861" s="369" t="s">
        <v>380</v>
      </c>
      <c r="AI861" s="366"/>
      <c r="AJ861" s="366"/>
      <c r="AK861" s="366"/>
      <c r="AL861" s="366" t="s">
        <v>21</v>
      </c>
      <c r="AM861" s="366"/>
      <c r="AN861" s="366"/>
      <c r="AO861" s="371"/>
      <c r="AP861" s="372" t="s">
        <v>419</v>
      </c>
      <c r="AQ861" s="372"/>
      <c r="AR861" s="372"/>
      <c r="AS861" s="372"/>
      <c r="AT861" s="372"/>
      <c r="AU861" s="372"/>
      <c r="AV861" s="372"/>
      <c r="AW861" s="372"/>
      <c r="AX861" s="372"/>
    </row>
    <row r="862" spans="1:50" ht="26.25" customHeight="1" x14ac:dyDescent="0.15">
      <c r="A862" s="1059">
        <v>1</v>
      </c>
      <c r="B862" s="1059">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59">
        <v>2</v>
      </c>
      <c r="B863" s="1059">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59">
        <v>3</v>
      </c>
      <c r="B864" s="1059">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59">
        <v>4</v>
      </c>
      <c r="B865" s="1059">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59">
        <v>5</v>
      </c>
      <c r="B866" s="1059">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59">
        <v>6</v>
      </c>
      <c r="B867" s="1059">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59">
        <v>7</v>
      </c>
      <c r="B868" s="1059">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59">
        <v>8</v>
      </c>
      <c r="B869" s="1059">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59">
        <v>9</v>
      </c>
      <c r="B870" s="1059">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59">
        <v>10</v>
      </c>
      <c r="B871" s="1059">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59">
        <v>11</v>
      </c>
      <c r="B872" s="1059">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59">
        <v>12</v>
      </c>
      <c r="B873" s="1059">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59">
        <v>13</v>
      </c>
      <c r="B874" s="1059">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59">
        <v>14</v>
      </c>
      <c r="B875" s="1059">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59">
        <v>15</v>
      </c>
      <c r="B876" s="1059">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59">
        <v>16</v>
      </c>
      <c r="B877" s="1059">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59">
        <v>17</v>
      </c>
      <c r="B878" s="1059">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59">
        <v>18</v>
      </c>
      <c r="B879" s="1059">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59">
        <v>19</v>
      </c>
      <c r="B880" s="1059">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59">
        <v>20</v>
      </c>
      <c r="B881" s="1059">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59">
        <v>21</v>
      </c>
      <c r="B882" s="1059">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59">
        <v>22</v>
      </c>
      <c r="B883" s="1059">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59">
        <v>23</v>
      </c>
      <c r="B884" s="1059">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59">
        <v>24</v>
      </c>
      <c r="B885" s="1059">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59">
        <v>25</v>
      </c>
      <c r="B886" s="1059">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59">
        <v>26</v>
      </c>
      <c r="B887" s="1059">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59">
        <v>27</v>
      </c>
      <c r="B888" s="1059">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59">
        <v>28</v>
      </c>
      <c r="B889" s="1059">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59">
        <v>29</v>
      </c>
      <c r="B890" s="1059">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59">
        <v>30</v>
      </c>
      <c r="B891" s="1059">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418</v>
      </c>
      <c r="K894" s="367"/>
      <c r="L894" s="367"/>
      <c r="M894" s="367"/>
      <c r="N894" s="367"/>
      <c r="O894" s="367"/>
      <c r="P894" s="368" t="s">
        <v>27</v>
      </c>
      <c r="Q894" s="368"/>
      <c r="R894" s="368"/>
      <c r="S894" s="368"/>
      <c r="T894" s="368"/>
      <c r="U894" s="368"/>
      <c r="V894" s="368"/>
      <c r="W894" s="368"/>
      <c r="X894" s="368"/>
      <c r="Y894" s="369" t="s">
        <v>472</v>
      </c>
      <c r="Z894" s="370"/>
      <c r="AA894" s="370"/>
      <c r="AB894" s="370"/>
      <c r="AC894" s="151" t="s">
        <v>457</v>
      </c>
      <c r="AD894" s="151"/>
      <c r="AE894" s="151"/>
      <c r="AF894" s="151"/>
      <c r="AG894" s="151"/>
      <c r="AH894" s="369" t="s">
        <v>380</v>
      </c>
      <c r="AI894" s="366"/>
      <c r="AJ894" s="366"/>
      <c r="AK894" s="366"/>
      <c r="AL894" s="366" t="s">
        <v>21</v>
      </c>
      <c r="AM894" s="366"/>
      <c r="AN894" s="366"/>
      <c r="AO894" s="371"/>
      <c r="AP894" s="372" t="s">
        <v>419</v>
      </c>
      <c r="AQ894" s="372"/>
      <c r="AR894" s="372"/>
      <c r="AS894" s="372"/>
      <c r="AT894" s="372"/>
      <c r="AU894" s="372"/>
      <c r="AV894" s="372"/>
      <c r="AW894" s="372"/>
      <c r="AX894" s="372"/>
    </row>
    <row r="895" spans="1:50" ht="26.25" customHeight="1" x14ac:dyDescent="0.15">
      <c r="A895" s="1059">
        <v>1</v>
      </c>
      <c r="B895" s="1059">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59">
        <v>2</v>
      </c>
      <c r="B896" s="1059">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59">
        <v>3</v>
      </c>
      <c r="B897" s="1059">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59">
        <v>4</v>
      </c>
      <c r="B898" s="1059">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59">
        <v>5</v>
      </c>
      <c r="B899" s="1059">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59">
        <v>6</v>
      </c>
      <c r="B900" s="1059">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59">
        <v>7</v>
      </c>
      <c r="B901" s="1059">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59">
        <v>8</v>
      </c>
      <c r="B902" s="1059">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59">
        <v>9</v>
      </c>
      <c r="B903" s="1059">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59">
        <v>10</v>
      </c>
      <c r="B904" s="1059">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59">
        <v>11</v>
      </c>
      <c r="B905" s="1059">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59">
        <v>12</v>
      </c>
      <c r="B906" s="1059">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59">
        <v>13</v>
      </c>
      <c r="B907" s="1059">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59">
        <v>14</v>
      </c>
      <c r="B908" s="1059">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59">
        <v>15</v>
      </c>
      <c r="B909" s="1059">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59">
        <v>16</v>
      </c>
      <c r="B910" s="1059">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59">
        <v>17</v>
      </c>
      <c r="B911" s="1059">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59">
        <v>18</v>
      </c>
      <c r="B912" s="1059">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59">
        <v>19</v>
      </c>
      <c r="B913" s="1059">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59">
        <v>20</v>
      </c>
      <c r="B914" s="1059">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59">
        <v>21</v>
      </c>
      <c r="B915" s="1059">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59">
        <v>22</v>
      </c>
      <c r="B916" s="1059">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59">
        <v>23</v>
      </c>
      <c r="B917" s="1059">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59">
        <v>24</v>
      </c>
      <c r="B918" s="1059">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59">
        <v>25</v>
      </c>
      <c r="B919" s="1059">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59">
        <v>26</v>
      </c>
      <c r="B920" s="1059">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59">
        <v>27</v>
      </c>
      <c r="B921" s="1059">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59">
        <v>28</v>
      </c>
      <c r="B922" s="1059">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59">
        <v>29</v>
      </c>
      <c r="B923" s="1059">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59">
        <v>30</v>
      </c>
      <c r="B924" s="1059">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418</v>
      </c>
      <c r="K927" s="367"/>
      <c r="L927" s="367"/>
      <c r="M927" s="367"/>
      <c r="N927" s="367"/>
      <c r="O927" s="367"/>
      <c r="P927" s="368" t="s">
        <v>27</v>
      </c>
      <c r="Q927" s="368"/>
      <c r="R927" s="368"/>
      <c r="S927" s="368"/>
      <c r="T927" s="368"/>
      <c r="U927" s="368"/>
      <c r="V927" s="368"/>
      <c r="W927" s="368"/>
      <c r="X927" s="368"/>
      <c r="Y927" s="369" t="s">
        <v>472</v>
      </c>
      <c r="Z927" s="370"/>
      <c r="AA927" s="370"/>
      <c r="AB927" s="370"/>
      <c r="AC927" s="151" t="s">
        <v>457</v>
      </c>
      <c r="AD927" s="151"/>
      <c r="AE927" s="151"/>
      <c r="AF927" s="151"/>
      <c r="AG927" s="151"/>
      <c r="AH927" s="369" t="s">
        <v>380</v>
      </c>
      <c r="AI927" s="366"/>
      <c r="AJ927" s="366"/>
      <c r="AK927" s="366"/>
      <c r="AL927" s="366" t="s">
        <v>21</v>
      </c>
      <c r="AM927" s="366"/>
      <c r="AN927" s="366"/>
      <c r="AO927" s="371"/>
      <c r="AP927" s="372" t="s">
        <v>419</v>
      </c>
      <c r="AQ927" s="372"/>
      <c r="AR927" s="372"/>
      <c r="AS927" s="372"/>
      <c r="AT927" s="372"/>
      <c r="AU927" s="372"/>
      <c r="AV927" s="372"/>
      <c r="AW927" s="372"/>
      <c r="AX927" s="372"/>
    </row>
    <row r="928" spans="1:50" ht="26.25" customHeight="1" x14ac:dyDescent="0.15">
      <c r="A928" s="1059">
        <v>1</v>
      </c>
      <c r="B928" s="1059">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59">
        <v>2</v>
      </c>
      <c r="B929" s="1059">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59">
        <v>3</v>
      </c>
      <c r="B930" s="1059">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59">
        <v>4</v>
      </c>
      <c r="B931" s="1059">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59">
        <v>5</v>
      </c>
      <c r="B932" s="1059">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59">
        <v>6</v>
      </c>
      <c r="B933" s="1059">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59">
        <v>7</v>
      </c>
      <c r="B934" s="1059">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59">
        <v>8</v>
      </c>
      <c r="B935" s="1059">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59">
        <v>9</v>
      </c>
      <c r="B936" s="1059">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59">
        <v>10</v>
      </c>
      <c r="B937" s="1059">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59">
        <v>11</v>
      </c>
      <c r="B938" s="1059">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59">
        <v>12</v>
      </c>
      <c r="B939" s="1059">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59">
        <v>13</v>
      </c>
      <c r="B940" s="1059">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59">
        <v>14</v>
      </c>
      <c r="B941" s="1059">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59">
        <v>15</v>
      </c>
      <c r="B942" s="1059">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59">
        <v>16</v>
      </c>
      <c r="B943" s="1059">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59">
        <v>17</v>
      </c>
      <c r="B944" s="1059">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59">
        <v>18</v>
      </c>
      <c r="B945" s="1059">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59">
        <v>19</v>
      </c>
      <c r="B946" s="1059">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59">
        <v>20</v>
      </c>
      <c r="B947" s="1059">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59">
        <v>21</v>
      </c>
      <c r="B948" s="1059">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59">
        <v>22</v>
      </c>
      <c r="B949" s="1059">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59">
        <v>23</v>
      </c>
      <c r="B950" s="1059">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59">
        <v>24</v>
      </c>
      <c r="B951" s="1059">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59">
        <v>25</v>
      </c>
      <c r="B952" s="1059">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59">
        <v>26</v>
      </c>
      <c r="B953" s="1059">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59">
        <v>27</v>
      </c>
      <c r="B954" s="1059">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59">
        <v>28</v>
      </c>
      <c r="B955" s="1059">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59">
        <v>29</v>
      </c>
      <c r="B956" s="1059">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59">
        <v>30</v>
      </c>
      <c r="B957" s="1059">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418</v>
      </c>
      <c r="K960" s="367"/>
      <c r="L960" s="367"/>
      <c r="M960" s="367"/>
      <c r="N960" s="367"/>
      <c r="O960" s="367"/>
      <c r="P960" s="368" t="s">
        <v>27</v>
      </c>
      <c r="Q960" s="368"/>
      <c r="R960" s="368"/>
      <c r="S960" s="368"/>
      <c r="T960" s="368"/>
      <c r="U960" s="368"/>
      <c r="V960" s="368"/>
      <c r="W960" s="368"/>
      <c r="X960" s="368"/>
      <c r="Y960" s="369" t="s">
        <v>472</v>
      </c>
      <c r="Z960" s="370"/>
      <c r="AA960" s="370"/>
      <c r="AB960" s="370"/>
      <c r="AC960" s="151" t="s">
        <v>457</v>
      </c>
      <c r="AD960" s="151"/>
      <c r="AE960" s="151"/>
      <c r="AF960" s="151"/>
      <c r="AG960" s="151"/>
      <c r="AH960" s="369" t="s">
        <v>380</v>
      </c>
      <c r="AI960" s="366"/>
      <c r="AJ960" s="366"/>
      <c r="AK960" s="366"/>
      <c r="AL960" s="366" t="s">
        <v>21</v>
      </c>
      <c r="AM960" s="366"/>
      <c r="AN960" s="366"/>
      <c r="AO960" s="371"/>
      <c r="AP960" s="372" t="s">
        <v>419</v>
      </c>
      <c r="AQ960" s="372"/>
      <c r="AR960" s="372"/>
      <c r="AS960" s="372"/>
      <c r="AT960" s="372"/>
      <c r="AU960" s="372"/>
      <c r="AV960" s="372"/>
      <c r="AW960" s="372"/>
      <c r="AX960" s="372"/>
    </row>
    <row r="961" spans="1:50" ht="26.25" customHeight="1" x14ac:dyDescent="0.15">
      <c r="A961" s="1059">
        <v>1</v>
      </c>
      <c r="B961" s="1059">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59">
        <v>2</v>
      </c>
      <c r="B962" s="1059">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59">
        <v>3</v>
      </c>
      <c r="B963" s="1059">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59">
        <v>4</v>
      </c>
      <c r="B964" s="1059">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59">
        <v>5</v>
      </c>
      <c r="B965" s="1059">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59">
        <v>6</v>
      </c>
      <c r="B966" s="1059">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59">
        <v>7</v>
      </c>
      <c r="B967" s="1059">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59">
        <v>8</v>
      </c>
      <c r="B968" s="1059">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59">
        <v>9</v>
      </c>
      <c r="B969" s="1059">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59">
        <v>10</v>
      </c>
      <c r="B970" s="1059">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59">
        <v>11</v>
      </c>
      <c r="B971" s="1059">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59">
        <v>12</v>
      </c>
      <c r="B972" s="1059">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59">
        <v>13</v>
      </c>
      <c r="B973" s="1059">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59">
        <v>14</v>
      </c>
      <c r="B974" s="1059">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59">
        <v>15</v>
      </c>
      <c r="B975" s="1059">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59">
        <v>16</v>
      </c>
      <c r="B976" s="1059">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59">
        <v>17</v>
      </c>
      <c r="B977" s="1059">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59">
        <v>18</v>
      </c>
      <c r="B978" s="1059">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59">
        <v>19</v>
      </c>
      <c r="B979" s="1059">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59">
        <v>20</v>
      </c>
      <c r="B980" s="1059">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59">
        <v>21</v>
      </c>
      <c r="B981" s="1059">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59">
        <v>22</v>
      </c>
      <c r="B982" s="1059">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59">
        <v>23</v>
      </c>
      <c r="B983" s="1059">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59">
        <v>24</v>
      </c>
      <c r="B984" s="1059">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59">
        <v>25</v>
      </c>
      <c r="B985" s="1059">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59">
        <v>26</v>
      </c>
      <c r="B986" s="1059">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59">
        <v>27</v>
      </c>
      <c r="B987" s="1059">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59">
        <v>28</v>
      </c>
      <c r="B988" s="1059">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59">
        <v>29</v>
      </c>
      <c r="B989" s="1059">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59">
        <v>30</v>
      </c>
      <c r="B990" s="1059">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418</v>
      </c>
      <c r="K993" s="367"/>
      <c r="L993" s="367"/>
      <c r="M993" s="367"/>
      <c r="N993" s="367"/>
      <c r="O993" s="367"/>
      <c r="P993" s="368" t="s">
        <v>27</v>
      </c>
      <c r="Q993" s="368"/>
      <c r="R993" s="368"/>
      <c r="S993" s="368"/>
      <c r="T993" s="368"/>
      <c r="U993" s="368"/>
      <c r="V993" s="368"/>
      <c r="W993" s="368"/>
      <c r="X993" s="368"/>
      <c r="Y993" s="369" t="s">
        <v>472</v>
      </c>
      <c r="Z993" s="370"/>
      <c r="AA993" s="370"/>
      <c r="AB993" s="370"/>
      <c r="AC993" s="151" t="s">
        <v>457</v>
      </c>
      <c r="AD993" s="151"/>
      <c r="AE993" s="151"/>
      <c r="AF993" s="151"/>
      <c r="AG993" s="151"/>
      <c r="AH993" s="369" t="s">
        <v>380</v>
      </c>
      <c r="AI993" s="366"/>
      <c r="AJ993" s="366"/>
      <c r="AK993" s="366"/>
      <c r="AL993" s="366" t="s">
        <v>21</v>
      </c>
      <c r="AM993" s="366"/>
      <c r="AN993" s="366"/>
      <c r="AO993" s="371"/>
      <c r="AP993" s="372" t="s">
        <v>419</v>
      </c>
      <c r="AQ993" s="372"/>
      <c r="AR993" s="372"/>
      <c r="AS993" s="372"/>
      <c r="AT993" s="372"/>
      <c r="AU993" s="372"/>
      <c r="AV993" s="372"/>
      <c r="AW993" s="372"/>
      <c r="AX993" s="372"/>
    </row>
    <row r="994" spans="1:50" ht="26.25" customHeight="1" x14ac:dyDescent="0.15">
      <c r="A994" s="1059">
        <v>1</v>
      </c>
      <c r="B994" s="1059">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59">
        <v>2</v>
      </c>
      <c r="B995" s="1059">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59">
        <v>3</v>
      </c>
      <c r="B996" s="1059">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59">
        <v>4</v>
      </c>
      <c r="B997" s="1059">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59">
        <v>5</v>
      </c>
      <c r="B998" s="1059">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59">
        <v>6</v>
      </c>
      <c r="B999" s="1059">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59">
        <v>7</v>
      </c>
      <c r="B1000" s="1059">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59">
        <v>8</v>
      </c>
      <c r="B1001" s="1059">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59">
        <v>9</v>
      </c>
      <c r="B1002" s="1059">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59">
        <v>10</v>
      </c>
      <c r="B1003" s="1059">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59">
        <v>11</v>
      </c>
      <c r="B1004" s="1059">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59">
        <v>12</v>
      </c>
      <c r="B1005" s="1059">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59">
        <v>13</v>
      </c>
      <c r="B1006" s="1059">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59">
        <v>14</v>
      </c>
      <c r="B1007" s="1059">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59">
        <v>15</v>
      </c>
      <c r="B1008" s="1059">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59">
        <v>16</v>
      </c>
      <c r="B1009" s="1059">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59">
        <v>17</v>
      </c>
      <c r="B1010" s="1059">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59">
        <v>18</v>
      </c>
      <c r="B1011" s="1059">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59">
        <v>19</v>
      </c>
      <c r="B1012" s="1059">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59">
        <v>20</v>
      </c>
      <c r="B1013" s="1059">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59">
        <v>21</v>
      </c>
      <c r="B1014" s="1059">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59">
        <v>22</v>
      </c>
      <c r="B1015" s="1059">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59">
        <v>23</v>
      </c>
      <c r="B1016" s="1059">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59">
        <v>24</v>
      </c>
      <c r="B1017" s="1059">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59">
        <v>25</v>
      </c>
      <c r="B1018" s="1059">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59">
        <v>26</v>
      </c>
      <c r="B1019" s="1059">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59">
        <v>27</v>
      </c>
      <c r="B1020" s="1059">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59">
        <v>28</v>
      </c>
      <c r="B1021" s="1059">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59">
        <v>29</v>
      </c>
      <c r="B1022" s="1059">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59">
        <v>30</v>
      </c>
      <c r="B1023" s="1059">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418</v>
      </c>
      <c r="K1026" s="367"/>
      <c r="L1026" s="367"/>
      <c r="M1026" s="367"/>
      <c r="N1026" s="367"/>
      <c r="O1026" s="367"/>
      <c r="P1026" s="368" t="s">
        <v>27</v>
      </c>
      <c r="Q1026" s="368"/>
      <c r="R1026" s="368"/>
      <c r="S1026" s="368"/>
      <c r="T1026" s="368"/>
      <c r="U1026" s="368"/>
      <c r="V1026" s="368"/>
      <c r="W1026" s="368"/>
      <c r="X1026" s="368"/>
      <c r="Y1026" s="369" t="s">
        <v>472</v>
      </c>
      <c r="Z1026" s="370"/>
      <c r="AA1026" s="370"/>
      <c r="AB1026" s="370"/>
      <c r="AC1026" s="151" t="s">
        <v>457</v>
      </c>
      <c r="AD1026" s="151"/>
      <c r="AE1026" s="151"/>
      <c r="AF1026" s="151"/>
      <c r="AG1026" s="151"/>
      <c r="AH1026" s="369" t="s">
        <v>380</v>
      </c>
      <c r="AI1026" s="366"/>
      <c r="AJ1026" s="366"/>
      <c r="AK1026" s="366"/>
      <c r="AL1026" s="366" t="s">
        <v>21</v>
      </c>
      <c r="AM1026" s="366"/>
      <c r="AN1026" s="366"/>
      <c r="AO1026" s="371"/>
      <c r="AP1026" s="372" t="s">
        <v>419</v>
      </c>
      <c r="AQ1026" s="372"/>
      <c r="AR1026" s="372"/>
      <c r="AS1026" s="372"/>
      <c r="AT1026" s="372"/>
      <c r="AU1026" s="372"/>
      <c r="AV1026" s="372"/>
      <c r="AW1026" s="372"/>
      <c r="AX1026" s="372"/>
    </row>
    <row r="1027" spans="1:50" ht="26.25" customHeight="1" x14ac:dyDescent="0.15">
      <c r="A1027" s="1059">
        <v>1</v>
      </c>
      <c r="B1027" s="1059">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59">
        <v>2</v>
      </c>
      <c r="B1028" s="1059">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59">
        <v>3</v>
      </c>
      <c r="B1029" s="1059">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59">
        <v>4</v>
      </c>
      <c r="B1030" s="1059">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59">
        <v>5</v>
      </c>
      <c r="B1031" s="1059">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59">
        <v>6</v>
      </c>
      <c r="B1032" s="1059">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59">
        <v>7</v>
      </c>
      <c r="B1033" s="1059">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59">
        <v>8</v>
      </c>
      <c r="B1034" s="1059">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59">
        <v>9</v>
      </c>
      <c r="B1035" s="1059">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59">
        <v>10</v>
      </c>
      <c r="B1036" s="1059">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59">
        <v>11</v>
      </c>
      <c r="B1037" s="1059">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59">
        <v>12</v>
      </c>
      <c r="B1038" s="1059">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59">
        <v>13</v>
      </c>
      <c r="B1039" s="1059">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59">
        <v>14</v>
      </c>
      <c r="B1040" s="1059">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59">
        <v>15</v>
      </c>
      <c r="B1041" s="1059">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59">
        <v>16</v>
      </c>
      <c r="B1042" s="1059">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59">
        <v>17</v>
      </c>
      <c r="B1043" s="1059">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59">
        <v>18</v>
      </c>
      <c r="B1044" s="1059">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59">
        <v>19</v>
      </c>
      <c r="B1045" s="1059">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59">
        <v>20</v>
      </c>
      <c r="B1046" s="1059">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59">
        <v>21</v>
      </c>
      <c r="B1047" s="1059">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59">
        <v>22</v>
      </c>
      <c r="B1048" s="1059">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59">
        <v>23</v>
      </c>
      <c r="B1049" s="1059">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59">
        <v>24</v>
      </c>
      <c r="B1050" s="1059">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59">
        <v>25</v>
      </c>
      <c r="B1051" s="1059">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59">
        <v>26</v>
      </c>
      <c r="B1052" s="1059">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59">
        <v>27</v>
      </c>
      <c r="B1053" s="1059">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59">
        <v>28</v>
      </c>
      <c r="B1054" s="1059">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59">
        <v>29</v>
      </c>
      <c r="B1055" s="1059">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59">
        <v>30</v>
      </c>
      <c r="B1056" s="1059">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418</v>
      </c>
      <c r="K1059" s="367"/>
      <c r="L1059" s="367"/>
      <c r="M1059" s="367"/>
      <c r="N1059" s="367"/>
      <c r="O1059" s="367"/>
      <c r="P1059" s="368" t="s">
        <v>27</v>
      </c>
      <c r="Q1059" s="368"/>
      <c r="R1059" s="368"/>
      <c r="S1059" s="368"/>
      <c r="T1059" s="368"/>
      <c r="U1059" s="368"/>
      <c r="V1059" s="368"/>
      <c r="W1059" s="368"/>
      <c r="X1059" s="368"/>
      <c r="Y1059" s="369" t="s">
        <v>472</v>
      </c>
      <c r="Z1059" s="370"/>
      <c r="AA1059" s="370"/>
      <c r="AB1059" s="370"/>
      <c r="AC1059" s="151" t="s">
        <v>457</v>
      </c>
      <c r="AD1059" s="151"/>
      <c r="AE1059" s="151"/>
      <c r="AF1059" s="151"/>
      <c r="AG1059" s="151"/>
      <c r="AH1059" s="369" t="s">
        <v>380</v>
      </c>
      <c r="AI1059" s="366"/>
      <c r="AJ1059" s="366"/>
      <c r="AK1059" s="366"/>
      <c r="AL1059" s="366" t="s">
        <v>21</v>
      </c>
      <c r="AM1059" s="366"/>
      <c r="AN1059" s="366"/>
      <c r="AO1059" s="371"/>
      <c r="AP1059" s="372" t="s">
        <v>419</v>
      </c>
      <c r="AQ1059" s="372"/>
      <c r="AR1059" s="372"/>
      <c r="AS1059" s="372"/>
      <c r="AT1059" s="372"/>
      <c r="AU1059" s="372"/>
      <c r="AV1059" s="372"/>
      <c r="AW1059" s="372"/>
      <c r="AX1059" s="372"/>
    </row>
    <row r="1060" spans="1:50" ht="26.25" customHeight="1" x14ac:dyDescent="0.15">
      <c r="A1060" s="1059">
        <v>1</v>
      </c>
      <c r="B1060" s="1059">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59">
        <v>2</v>
      </c>
      <c r="B1061" s="1059">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59">
        <v>3</v>
      </c>
      <c r="B1062" s="1059">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59">
        <v>4</v>
      </c>
      <c r="B1063" s="1059">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59">
        <v>5</v>
      </c>
      <c r="B1064" s="1059">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59">
        <v>6</v>
      </c>
      <c r="B1065" s="1059">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59">
        <v>7</v>
      </c>
      <c r="B1066" s="1059">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59">
        <v>8</v>
      </c>
      <c r="B1067" s="1059">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59">
        <v>9</v>
      </c>
      <c r="B1068" s="1059">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59">
        <v>10</v>
      </c>
      <c r="B1069" s="1059">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59">
        <v>11</v>
      </c>
      <c r="B1070" s="1059">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59">
        <v>12</v>
      </c>
      <c r="B1071" s="1059">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59">
        <v>13</v>
      </c>
      <c r="B1072" s="1059">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59">
        <v>14</v>
      </c>
      <c r="B1073" s="1059">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59">
        <v>15</v>
      </c>
      <c r="B1074" s="1059">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59">
        <v>16</v>
      </c>
      <c r="B1075" s="1059">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59">
        <v>17</v>
      </c>
      <c r="B1076" s="1059">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59">
        <v>18</v>
      </c>
      <c r="B1077" s="1059">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59">
        <v>19</v>
      </c>
      <c r="B1078" s="1059">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59">
        <v>20</v>
      </c>
      <c r="B1079" s="1059">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59">
        <v>21</v>
      </c>
      <c r="B1080" s="1059">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59">
        <v>22</v>
      </c>
      <c r="B1081" s="1059">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59">
        <v>23</v>
      </c>
      <c r="B1082" s="1059">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59">
        <v>24</v>
      </c>
      <c r="B1083" s="1059">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59">
        <v>25</v>
      </c>
      <c r="B1084" s="1059">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59">
        <v>26</v>
      </c>
      <c r="B1085" s="1059">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59">
        <v>27</v>
      </c>
      <c r="B1086" s="1059">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59">
        <v>28</v>
      </c>
      <c r="B1087" s="1059">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59">
        <v>29</v>
      </c>
      <c r="B1088" s="1059">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59">
        <v>30</v>
      </c>
      <c r="B1089" s="1059">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418</v>
      </c>
      <c r="K1092" s="367"/>
      <c r="L1092" s="367"/>
      <c r="M1092" s="367"/>
      <c r="N1092" s="367"/>
      <c r="O1092" s="367"/>
      <c r="P1092" s="368" t="s">
        <v>27</v>
      </c>
      <c r="Q1092" s="368"/>
      <c r="R1092" s="368"/>
      <c r="S1092" s="368"/>
      <c r="T1092" s="368"/>
      <c r="U1092" s="368"/>
      <c r="V1092" s="368"/>
      <c r="W1092" s="368"/>
      <c r="X1092" s="368"/>
      <c r="Y1092" s="369" t="s">
        <v>472</v>
      </c>
      <c r="Z1092" s="370"/>
      <c r="AA1092" s="370"/>
      <c r="AB1092" s="370"/>
      <c r="AC1092" s="151" t="s">
        <v>457</v>
      </c>
      <c r="AD1092" s="151"/>
      <c r="AE1092" s="151"/>
      <c r="AF1092" s="151"/>
      <c r="AG1092" s="151"/>
      <c r="AH1092" s="369" t="s">
        <v>380</v>
      </c>
      <c r="AI1092" s="366"/>
      <c r="AJ1092" s="366"/>
      <c r="AK1092" s="366"/>
      <c r="AL1092" s="366" t="s">
        <v>21</v>
      </c>
      <c r="AM1092" s="366"/>
      <c r="AN1092" s="366"/>
      <c r="AO1092" s="371"/>
      <c r="AP1092" s="372" t="s">
        <v>419</v>
      </c>
      <c r="AQ1092" s="372"/>
      <c r="AR1092" s="372"/>
      <c r="AS1092" s="372"/>
      <c r="AT1092" s="372"/>
      <c r="AU1092" s="372"/>
      <c r="AV1092" s="372"/>
      <c r="AW1092" s="372"/>
      <c r="AX1092" s="372"/>
    </row>
    <row r="1093" spans="1:50" ht="26.25" customHeight="1" x14ac:dyDescent="0.15">
      <c r="A1093" s="1059">
        <v>1</v>
      </c>
      <c r="B1093" s="1059">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59">
        <v>2</v>
      </c>
      <c r="B1094" s="1059">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59">
        <v>3</v>
      </c>
      <c r="B1095" s="1059">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59">
        <v>4</v>
      </c>
      <c r="B1096" s="1059">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59">
        <v>5</v>
      </c>
      <c r="B1097" s="1059">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59">
        <v>6</v>
      </c>
      <c r="B1098" s="1059">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59">
        <v>7</v>
      </c>
      <c r="B1099" s="1059">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59">
        <v>8</v>
      </c>
      <c r="B1100" s="1059">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59">
        <v>9</v>
      </c>
      <c r="B1101" s="1059">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59">
        <v>10</v>
      </c>
      <c r="B1102" s="1059">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59">
        <v>11</v>
      </c>
      <c r="B1103" s="1059">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59">
        <v>12</v>
      </c>
      <c r="B1104" s="1059">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59">
        <v>13</v>
      </c>
      <c r="B1105" s="1059">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59">
        <v>14</v>
      </c>
      <c r="B1106" s="1059">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59">
        <v>15</v>
      </c>
      <c r="B1107" s="1059">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59">
        <v>16</v>
      </c>
      <c r="B1108" s="1059">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59">
        <v>17</v>
      </c>
      <c r="B1109" s="1059">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59">
        <v>18</v>
      </c>
      <c r="B1110" s="1059">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59">
        <v>19</v>
      </c>
      <c r="B1111" s="1059">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59">
        <v>20</v>
      </c>
      <c r="B1112" s="1059">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59">
        <v>21</v>
      </c>
      <c r="B1113" s="1059">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59">
        <v>22</v>
      </c>
      <c r="B1114" s="1059">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59">
        <v>23</v>
      </c>
      <c r="B1115" s="1059">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59">
        <v>24</v>
      </c>
      <c r="B1116" s="1059">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59">
        <v>25</v>
      </c>
      <c r="B1117" s="1059">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59">
        <v>26</v>
      </c>
      <c r="B1118" s="1059">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59">
        <v>27</v>
      </c>
      <c r="B1119" s="1059">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59">
        <v>28</v>
      </c>
      <c r="B1120" s="1059">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59">
        <v>29</v>
      </c>
      <c r="B1121" s="1059">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59">
        <v>30</v>
      </c>
      <c r="B1122" s="1059">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418</v>
      </c>
      <c r="K1125" s="367"/>
      <c r="L1125" s="367"/>
      <c r="M1125" s="367"/>
      <c r="N1125" s="367"/>
      <c r="O1125" s="367"/>
      <c r="P1125" s="368" t="s">
        <v>27</v>
      </c>
      <c r="Q1125" s="368"/>
      <c r="R1125" s="368"/>
      <c r="S1125" s="368"/>
      <c r="T1125" s="368"/>
      <c r="U1125" s="368"/>
      <c r="V1125" s="368"/>
      <c r="W1125" s="368"/>
      <c r="X1125" s="368"/>
      <c r="Y1125" s="369" t="s">
        <v>472</v>
      </c>
      <c r="Z1125" s="370"/>
      <c r="AA1125" s="370"/>
      <c r="AB1125" s="370"/>
      <c r="AC1125" s="151" t="s">
        <v>457</v>
      </c>
      <c r="AD1125" s="151"/>
      <c r="AE1125" s="151"/>
      <c r="AF1125" s="151"/>
      <c r="AG1125" s="151"/>
      <c r="AH1125" s="369" t="s">
        <v>380</v>
      </c>
      <c r="AI1125" s="366"/>
      <c r="AJ1125" s="366"/>
      <c r="AK1125" s="366"/>
      <c r="AL1125" s="366" t="s">
        <v>21</v>
      </c>
      <c r="AM1125" s="366"/>
      <c r="AN1125" s="366"/>
      <c r="AO1125" s="371"/>
      <c r="AP1125" s="372" t="s">
        <v>419</v>
      </c>
      <c r="AQ1125" s="372"/>
      <c r="AR1125" s="372"/>
      <c r="AS1125" s="372"/>
      <c r="AT1125" s="372"/>
      <c r="AU1125" s="372"/>
      <c r="AV1125" s="372"/>
      <c r="AW1125" s="372"/>
      <c r="AX1125" s="372"/>
    </row>
    <row r="1126" spans="1:50" ht="26.25" customHeight="1" x14ac:dyDescent="0.15">
      <c r="A1126" s="1059">
        <v>1</v>
      </c>
      <c r="B1126" s="1059">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59">
        <v>2</v>
      </c>
      <c r="B1127" s="1059">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59">
        <v>3</v>
      </c>
      <c r="B1128" s="1059">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59">
        <v>4</v>
      </c>
      <c r="B1129" s="1059">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59">
        <v>5</v>
      </c>
      <c r="B1130" s="1059">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59">
        <v>6</v>
      </c>
      <c r="B1131" s="1059">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59">
        <v>7</v>
      </c>
      <c r="B1132" s="1059">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59">
        <v>8</v>
      </c>
      <c r="B1133" s="1059">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59">
        <v>9</v>
      </c>
      <c r="B1134" s="1059">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59">
        <v>10</v>
      </c>
      <c r="B1135" s="1059">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59">
        <v>11</v>
      </c>
      <c r="B1136" s="1059">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59">
        <v>12</v>
      </c>
      <c r="B1137" s="1059">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59">
        <v>13</v>
      </c>
      <c r="B1138" s="1059">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59">
        <v>14</v>
      </c>
      <c r="B1139" s="1059">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59">
        <v>15</v>
      </c>
      <c r="B1140" s="1059">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59">
        <v>16</v>
      </c>
      <c r="B1141" s="1059">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59">
        <v>17</v>
      </c>
      <c r="B1142" s="1059">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59">
        <v>18</v>
      </c>
      <c r="B1143" s="1059">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59">
        <v>19</v>
      </c>
      <c r="B1144" s="1059">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59">
        <v>20</v>
      </c>
      <c r="B1145" s="1059">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59">
        <v>21</v>
      </c>
      <c r="B1146" s="1059">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59">
        <v>22</v>
      </c>
      <c r="B1147" s="1059">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59">
        <v>23</v>
      </c>
      <c r="B1148" s="1059">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59">
        <v>24</v>
      </c>
      <c r="B1149" s="1059">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59">
        <v>25</v>
      </c>
      <c r="B1150" s="1059">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59">
        <v>26</v>
      </c>
      <c r="B1151" s="1059">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59">
        <v>27</v>
      </c>
      <c r="B1152" s="1059">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59">
        <v>28</v>
      </c>
      <c r="B1153" s="1059">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59">
        <v>29</v>
      </c>
      <c r="B1154" s="1059">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59">
        <v>30</v>
      </c>
      <c r="B1155" s="1059">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418</v>
      </c>
      <c r="K1158" s="367"/>
      <c r="L1158" s="367"/>
      <c r="M1158" s="367"/>
      <c r="N1158" s="367"/>
      <c r="O1158" s="367"/>
      <c r="P1158" s="368" t="s">
        <v>27</v>
      </c>
      <c r="Q1158" s="368"/>
      <c r="R1158" s="368"/>
      <c r="S1158" s="368"/>
      <c r="T1158" s="368"/>
      <c r="U1158" s="368"/>
      <c r="V1158" s="368"/>
      <c r="W1158" s="368"/>
      <c r="X1158" s="368"/>
      <c r="Y1158" s="369" t="s">
        <v>472</v>
      </c>
      <c r="Z1158" s="370"/>
      <c r="AA1158" s="370"/>
      <c r="AB1158" s="370"/>
      <c r="AC1158" s="151" t="s">
        <v>457</v>
      </c>
      <c r="AD1158" s="151"/>
      <c r="AE1158" s="151"/>
      <c r="AF1158" s="151"/>
      <c r="AG1158" s="151"/>
      <c r="AH1158" s="369" t="s">
        <v>380</v>
      </c>
      <c r="AI1158" s="366"/>
      <c r="AJ1158" s="366"/>
      <c r="AK1158" s="366"/>
      <c r="AL1158" s="366" t="s">
        <v>21</v>
      </c>
      <c r="AM1158" s="366"/>
      <c r="AN1158" s="366"/>
      <c r="AO1158" s="371"/>
      <c r="AP1158" s="372" t="s">
        <v>419</v>
      </c>
      <c r="AQ1158" s="372"/>
      <c r="AR1158" s="372"/>
      <c r="AS1158" s="372"/>
      <c r="AT1158" s="372"/>
      <c r="AU1158" s="372"/>
      <c r="AV1158" s="372"/>
      <c r="AW1158" s="372"/>
      <c r="AX1158" s="372"/>
    </row>
    <row r="1159" spans="1:50" ht="26.25" customHeight="1" x14ac:dyDescent="0.15">
      <c r="A1159" s="1059">
        <v>1</v>
      </c>
      <c r="B1159" s="1059">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59">
        <v>2</v>
      </c>
      <c r="B1160" s="1059">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59">
        <v>3</v>
      </c>
      <c r="B1161" s="1059">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59">
        <v>4</v>
      </c>
      <c r="B1162" s="1059">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59">
        <v>5</v>
      </c>
      <c r="B1163" s="1059">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59">
        <v>6</v>
      </c>
      <c r="B1164" s="1059">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59">
        <v>7</v>
      </c>
      <c r="B1165" s="1059">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59">
        <v>8</v>
      </c>
      <c r="B1166" s="1059">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59">
        <v>9</v>
      </c>
      <c r="B1167" s="1059">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59">
        <v>10</v>
      </c>
      <c r="B1168" s="1059">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59">
        <v>11</v>
      </c>
      <c r="B1169" s="1059">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59">
        <v>12</v>
      </c>
      <c r="B1170" s="1059">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59">
        <v>13</v>
      </c>
      <c r="B1171" s="1059">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59">
        <v>14</v>
      </c>
      <c r="B1172" s="1059">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59">
        <v>15</v>
      </c>
      <c r="B1173" s="1059">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59">
        <v>16</v>
      </c>
      <c r="B1174" s="1059">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59">
        <v>17</v>
      </c>
      <c r="B1175" s="1059">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59">
        <v>18</v>
      </c>
      <c r="B1176" s="1059">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59">
        <v>19</v>
      </c>
      <c r="B1177" s="1059">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59">
        <v>20</v>
      </c>
      <c r="B1178" s="1059">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59">
        <v>21</v>
      </c>
      <c r="B1179" s="1059">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59">
        <v>22</v>
      </c>
      <c r="B1180" s="1059">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59">
        <v>23</v>
      </c>
      <c r="B1181" s="1059">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59">
        <v>24</v>
      </c>
      <c r="B1182" s="1059">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59">
        <v>25</v>
      </c>
      <c r="B1183" s="1059">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59">
        <v>26</v>
      </c>
      <c r="B1184" s="1059">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59">
        <v>27</v>
      </c>
      <c r="B1185" s="1059">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59">
        <v>28</v>
      </c>
      <c r="B1186" s="1059">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59">
        <v>29</v>
      </c>
      <c r="B1187" s="1059">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59">
        <v>30</v>
      </c>
      <c r="B1188" s="1059">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418</v>
      </c>
      <c r="K1191" s="367"/>
      <c r="L1191" s="367"/>
      <c r="M1191" s="367"/>
      <c r="N1191" s="367"/>
      <c r="O1191" s="367"/>
      <c r="P1191" s="368" t="s">
        <v>27</v>
      </c>
      <c r="Q1191" s="368"/>
      <c r="R1191" s="368"/>
      <c r="S1191" s="368"/>
      <c r="T1191" s="368"/>
      <c r="U1191" s="368"/>
      <c r="V1191" s="368"/>
      <c r="W1191" s="368"/>
      <c r="X1191" s="368"/>
      <c r="Y1191" s="369" t="s">
        <v>472</v>
      </c>
      <c r="Z1191" s="370"/>
      <c r="AA1191" s="370"/>
      <c r="AB1191" s="370"/>
      <c r="AC1191" s="151" t="s">
        <v>457</v>
      </c>
      <c r="AD1191" s="151"/>
      <c r="AE1191" s="151"/>
      <c r="AF1191" s="151"/>
      <c r="AG1191" s="151"/>
      <c r="AH1191" s="369" t="s">
        <v>380</v>
      </c>
      <c r="AI1191" s="366"/>
      <c r="AJ1191" s="366"/>
      <c r="AK1191" s="366"/>
      <c r="AL1191" s="366" t="s">
        <v>21</v>
      </c>
      <c r="AM1191" s="366"/>
      <c r="AN1191" s="366"/>
      <c r="AO1191" s="371"/>
      <c r="AP1191" s="372" t="s">
        <v>419</v>
      </c>
      <c r="AQ1191" s="372"/>
      <c r="AR1191" s="372"/>
      <c r="AS1191" s="372"/>
      <c r="AT1191" s="372"/>
      <c r="AU1191" s="372"/>
      <c r="AV1191" s="372"/>
      <c r="AW1191" s="372"/>
      <c r="AX1191" s="372"/>
    </row>
    <row r="1192" spans="1:50" ht="26.25" customHeight="1" x14ac:dyDescent="0.15">
      <c r="A1192" s="1059">
        <v>1</v>
      </c>
      <c r="B1192" s="1059">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59">
        <v>2</v>
      </c>
      <c r="B1193" s="1059">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59">
        <v>3</v>
      </c>
      <c r="B1194" s="1059">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59">
        <v>4</v>
      </c>
      <c r="B1195" s="1059">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59">
        <v>5</v>
      </c>
      <c r="B1196" s="1059">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59">
        <v>6</v>
      </c>
      <c r="B1197" s="1059">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59">
        <v>7</v>
      </c>
      <c r="B1198" s="1059">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59">
        <v>8</v>
      </c>
      <c r="B1199" s="1059">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59">
        <v>9</v>
      </c>
      <c r="B1200" s="1059">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59">
        <v>10</v>
      </c>
      <c r="B1201" s="1059">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59">
        <v>11</v>
      </c>
      <c r="B1202" s="1059">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59">
        <v>12</v>
      </c>
      <c r="B1203" s="1059">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59">
        <v>13</v>
      </c>
      <c r="B1204" s="1059">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59">
        <v>14</v>
      </c>
      <c r="B1205" s="1059">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59">
        <v>15</v>
      </c>
      <c r="B1206" s="1059">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59">
        <v>16</v>
      </c>
      <c r="B1207" s="1059">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59">
        <v>17</v>
      </c>
      <c r="B1208" s="1059">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59">
        <v>18</v>
      </c>
      <c r="B1209" s="1059">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59">
        <v>19</v>
      </c>
      <c r="B1210" s="1059">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59">
        <v>20</v>
      </c>
      <c r="B1211" s="1059">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59">
        <v>21</v>
      </c>
      <c r="B1212" s="1059">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59">
        <v>22</v>
      </c>
      <c r="B1213" s="1059">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59">
        <v>23</v>
      </c>
      <c r="B1214" s="1059">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59">
        <v>24</v>
      </c>
      <c r="B1215" s="1059">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59">
        <v>25</v>
      </c>
      <c r="B1216" s="1059">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59">
        <v>26</v>
      </c>
      <c r="B1217" s="1059">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59">
        <v>27</v>
      </c>
      <c r="B1218" s="1059">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59">
        <v>28</v>
      </c>
      <c r="B1219" s="1059">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59">
        <v>29</v>
      </c>
      <c r="B1220" s="1059">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59">
        <v>30</v>
      </c>
      <c r="B1221" s="1059">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418</v>
      </c>
      <c r="K1224" s="367"/>
      <c r="L1224" s="367"/>
      <c r="M1224" s="367"/>
      <c r="N1224" s="367"/>
      <c r="O1224" s="367"/>
      <c r="P1224" s="368" t="s">
        <v>27</v>
      </c>
      <c r="Q1224" s="368"/>
      <c r="R1224" s="368"/>
      <c r="S1224" s="368"/>
      <c r="T1224" s="368"/>
      <c r="U1224" s="368"/>
      <c r="V1224" s="368"/>
      <c r="W1224" s="368"/>
      <c r="X1224" s="368"/>
      <c r="Y1224" s="369" t="s">
        <v>472</v>
      </c>
      <c r="Z1224" s="370"/>
      <c r="AA1224" s="370"/>
      <c r="AB1224" s="370"/>
      <c r="AC1224" s="151" t="s">
        <v>457</v>
      </c>
      <c r="AD1224" s="151"/>
      <c r="AE1224" s="151"/>
      <c r="AF1224" s="151"/>
      <c r="AG1224" s="151"/>
      <c r="AH1224" s="369" t="s">
        <v>380</v>
      </c>
      <c r="AI1224" s="366"/>
      <c r="AJ1224" s="366"/>
      <c r="AK1224" s="366"/>
      <c r="AL1224" s="366" t="s">
        <v>21</v>
      </c>
      <c r="AM1224" s="366"/>
      <c r="AN1224" s="366"/>
      <c r="AO1224" s="371"/>
      <c r="AP1224" s="372" t="s">
        <v>419</v>
      </c>
      <c r="AQ1224" s="372"/>
      <c r="AR1224" s="372"/>
      <c r="AS1224" s="372"/>
      <c r="AT1224" s="372"/>
      <c r="AU1224" s="372"/>
      <c r="AV1224" s="372"/>
      <c r="AW1224" s="372"/>
      <c r="AX1224" s="372"/>
    </row>
    <row r="1225" spans="1:50" ht="26.25" customHeight="1" x14ac:dyDescent="0.15">
      <c r="A1225" s="1059">
        <v>1</v>
      </c>
      <c r="B1225" s="1059">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59">
        <v>2</v>
      </c>
      <c r="B1226" s="1059">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59">
        <v>3</v>
      </c>
      <c r="B1227" s="1059">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59">
        <v>4</v>
      </c>
      <c r="B1228" s="1059">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59">
        <v>5</v>
      </c>
      <c r="B1229" s="1059">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59">
        <v>6</v>
      </c>
      <c r="B1230" s="1059">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59">
        <v>7</v>
      </c>
      <c r="B1231" s="1059">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59">
        <v>8</v>
      </c>
      <c r="B1232" s="1059">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59">
        <v>9</v>
      </c>
      <c r="B1233" s="1059">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59">
        <v>10</v>
      </c>
      <c r="B1234" s="1059">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59">
        <v>11</v>
      </c>
      <c r="B1235" s="1059">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59">
        <v>12</v>
      </c>
      <c r="B1236" s="1059">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59">
        <v>13</v>
      </c>
      <c r="B1237" s="1059">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59">
        <v>14</v>
      </c>
      <c r="B1238" s="1059">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59">
        <v>15</v>
      </c>
      <c r="B1239" s="1059">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59">
        <v>16</v>
      </c>
      <c r="B1240" s="1059">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59">
        <v>17</v>
      </c>
      <c r="B1241" s="1059">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59">
        <v>18</v>
      </c>
      <c r="B1242" s="1059">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59">
        <v>19</v>
      </c>
      <c r="B1243" s="1059">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59">
        <v>20</v>
      </c>
      <c r="B1244" s="1059">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59">
        <v>21</v>
      </c>
      <c r="B1245" s="1059">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59">
        <v>22</v>
      </c>
      <c r="B1246" s="1059">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59">
        <v>23</v>
      </c>
      <c r="B1247" s="1059">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59">
        <v>24</v>
      </c>
      <c r="B1248" s="1059">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59">
        <v>25</v>
      </c>
      <c r="B1249" s="1059">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59">
        <v>26</v>
      </c>
      <c r="B1250" s="1059">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59">
        <v>27</v>
      </c>
      <c r="B1251" s="1059">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59">
        <v>28</v>
      </c>
      <c r="B1252" s="1059">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59">
        <v>29</v>
      </c>
      <c r="B1253" s="1059">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59">
        <v>30</v>
      </c>
      <c r="B1254" s="1059">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418</v>
      </c>
      <c r="K1257" s="367"/>
      <c r="L1257" s="367"/>
      <c r="M1257" s="367"/>
      <c r="N1257" s="367"/>
      <c r="O1257" s="367"/>
      <c r="P1257" s="368" t="s">
        <v>27</v>
      </c>
      <c r="Q1257" s="368"/>
      <c r="R1257" s="368"/>
      <c r="S1257" s="368"/>
      <c r="T1257" s="368"/>
      <c r="U1257" s="368"/>
      <c r="V1257" s="368"/>
      <c r="W1257" s="368"/>
      <c r="X1257" s="368"/>
      <c r="Y1257" s="369" t="s">
        <v>472</v>
      </c>
      <c r="Z1257" s="370"/>
      <c r="AA1257" s="370"/>
      <c r="AB1257" s="370"/>
      <c r="AC1257" s="151" t="s">
        <v>457</v>
      </c>
      <c r="AD1257" s="151"/>
      <c r="AE1257" s="151"/>
      <c r="AF1257" s="151"/>
      <c r="AG1257" s="151"/>
      <c r="AH1257" s="369" t="s">
        <v>380</v>
      </c>
      <c r="AI1257" s="366"/>
      <c r="AJ1257" s="366"/>
      <c r="AK1257" s="366"/>
      <c r="AL1257" s="366" t="s">
        <v>21</v>
      </c>
      <c r="AM1257" s="366"/>
      <c r="AN1257" s="366"/>
      <c r="AO1257" s="371"/>
      <c r="AP1257" s="372" t="s">
        <v>419</v>
      </c>
      <c r="AQ1257" s="372"/>
      <c r="AR1257" s="372"/>
      <c r="AS1257" s="372"/>
      <c r="AT1257" s="372"/>
      <c r="AU1257" s="372"/>
      <c r="AV1257" s="372"/>
      <c r="AW1257" s="372"/>
      <c r="AX1257" s="372"/>
    </row>
    <row r="1258" spans="1:50" ht="26.25" customHeight="1" x14ac:dyDescent="0.15">
      <c r="A1258" s="1059">
        <v>1</v>
      </c>
      <c r="B1258" s="1059">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59">
        <v>2</v>
      </c>
      <c r="B1259" s="1059">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59">
        <v>3</v>
      </c>
      <c r="B1260" s="1059">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59">
        <v>4</v>
      </c>
      <c r="B1261" s="1059">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59">
        <v>5</v>
      </c>
      <c r="B1262" s="1059">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59">
        <v>6</v>
      </c>
      <c r="B1263" s="1059">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59">
        <v>7</v>
      </c>
      <c r="B1264" s="1059">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59">
        <v>8</v>
      </c>
      <c r="B1265" s="1059">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59">
        <v>9</v>
      </c>
      <c r="B1266" s="1059">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59">
        <v>10</v>
      </c>
      <c r="B1267" s="1059">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59">
        <v>11</v>
      </c>
      <c r="B1268" s="1059">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59">
        <v>12</v>
      </c>
      <c r="B1269" s="1059">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59">
        <v>13</v>
      </c>
      <c r="B1270" s="1059">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59">
        <v>14</v>
      </c>
      <c r="B1271" s="1059">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59">
        <v>15</v>
      </c>
      <c r="B1272" s="1059">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59">
        <v>16</v>
      </c>
      <c r="B1273" s="1059">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59">
        <v>17</v>
      </c>
      <c r="B1274" s="1059">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59">
        <v>18</v>
      </c>
      <c r="B1275" s="1059">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59">
        <v>19</v>
      </c>
      <c r="B1276" s="1059">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59">
        <v>20</v>
      </c>
      <c r="B1277" s="1059">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59">
        <v>21</v>
      </c>
      <c r="B1278" s="1059">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59">
        <v>22</v>
      </c>
      <c r="B1279" s="1059">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59">
        <v>23</v>
      </c>
      <c r="B1280" s="1059">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59">
        <v>24</v>
      </c>
      <c r="B1281" s="1059">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59">
        <v>25</v>
      </c>
      <c r="B1282" s="1059">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59">
        <v>26</v>
      </c>
      <c r="B1283" s="1059">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59">
        <v>27</v>
      </c>
      <c r="B1284" s="1059">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59">
        <v>28</v>
      </c>
      <c r="B1285" s="1059">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59">
        <v>29</v>
      </c>
      <c r="B1286" s="1059">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59">
        <v>30</v>
      </c>
      <c r="B1287" s="1059">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418</v>
      </c>
      <c r="K1290" s="367"/>
      <c r="L1290" s="367"/>
      <c r="M1290" s="367"/>
      <c r="N1290" s="367"/>
      <c r="O1290" s="367"/>
      <c r="P1290" s="368" t="s">
        <v>27</v>
      </c>
      <c r="Q1290" s="368"/>
      <c r="R1290" s="368"/>
      <c r="S1290" s="368"/>
      <c r="T1290" s="368"/>
      <c r="U1290" s="368"/>
      <c r="V1290" s="368"/>
      <c r="W1290" s="368"/>
      <c r="X1290" s="368"/>
      <c r="Y1290" s="369" t="s">
        <v>472</v>
      </c>
      <c r="Z1290" s="370"/>
      <c r="AA1290" s="370"/>
      <c r="AB1290" s="370"/>
      <c r="AC1290" s="151" t="s">
        <v>457</v>
      </c>
      <c r="AD1290" s="151"/>
      <c r="AE1290" s="151"/>
      <c r="AF1290" s="151"/>
      <c r="AG1290" s="151"/>
      <c r="AH1290" s="369" t="s">
        <v>380</v>
      </c>
      <c r="AI1290" s="366"/>
      <c r="AJ1290" s="366"/>
      <c r="AK1290" s="366"/>
      <c r="AL1290" s="366" t="s">
        <v>21</v>
      </c>
      <c r="AM1290" s="366"/>
      <c r="AN1290" s="366"/>
      <c r="AO1290" s="371"/>
      <c r="AP1290" s="372" t="s">
        <v>419</v>
      </c>
      <c r="AQ1290" s="372"/>
      <c r="AR1290" s="372"/>
      <c r="AS1290" s="372"/>
      <c r="AT1290" s="372"/>
      <c r="AU1290" s="372"/>
      <c r="AV1290" s="372"/>
      <c r="AW1290" s="372"/>
      <c r="AX1290" s="372"/>
    </row>
    <row r="1291" spans="1:50" ht="26.25" customHeight="1" x14ac:dyDescent="0.15">
      <c r="A1291" s="1059">
        <v>1</v>
      </c>
      <c r="B1291" s="1059">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59">
        <v>2</v>
      </c>
      <c r="B1292" s="1059">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59">
        <v>3</v>
      </c>
      <c r="B1293" s="1059">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59">
        <v>4</v>
      </c>
      <c r="B1294" s="1059">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59">
        <v>5</v>
      </c>
      <c r="B1295" s="1059">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59">
        <v>6</v>
      </c>
      <c r="B1296" s="1059">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59">
        <v>7</v>
      </c>
      <c r="B1297" s="1059">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59">
        <v>8</v>
      </c>
      <c r="B1298" s="1059">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59">
        <v>9</v>
      </c>
      <c r="B1299" s="1059">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59">
        <v>10</v>
      </c>
      <c r="B1300" s="1059">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59">
        <v>11</v>
      </c>
      <c r="B1301" s="1059">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59">
        <v>12</v>
      </c>
      <c r="B1302" s="1059">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59">
        <v>13</v>
      </c>
      <c r="B1303" s="1059">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59">
        <v>14</v>
      </c>
      <c r="B1304" s="1059">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59">
        <v>15</v>
      </c>
      <c r="B1305" s="1059">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59">
        <v>16</v>
      </c>
      <c r="B1306" s="1059">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59">
        <v>17</v>
      </c>
      <c r="B1307" s="1059">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59">
        <v>18</v>
      </c>
      <c r="B1308" s="1059">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59">
        <v>19</v>
      </c>
      <c r="B1309" s="1059">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59">
        <v>20</v>
      </c>
      <c r="B1310" s="1059">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59">
        <v>21</v>
      </c>
      <c r="B1311" s="1059">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59">
        <v>22</v>
      </c>
      <c r="B1312" s="1059">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59">
        <v>23</v>
      </c>
      <c r="B1313" s="1059">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59">
        <v>24</v>
      </c>
      <c r="B1314" s="1059">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59">
        <v>25</v>
      </c>
      <c r="B1315" s="1059">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59">
        <v>26</v>
      </c>
      <c r="B1316" s="1059">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59">
        <v>27</v>
      </c>
      <c r="B1317" s="1059">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59">
        <v>28</v>
      </c>
      <c r="B1318" s="1059">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59">
        <v>29</v>
      </c>
      <c r="B1319" s="1059">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59">
        <v>30</v>
      </c>
      <c r="B1320" s="1059">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2019-08-13T05:37:58Z</cp:lastPrinted>
  <dcterms:created xsi:type="dcterms:W3CDTF">2012-03-13T00:50:25Z</dcterms:created>
  <dcterms:modified xsi:type="dcterms:W3CDTF">2020-11-20T11:04:47Z</dcterms:modified>
</cp:coreProperties>
</file>