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H31作業依頼\レビュー関係\★1908最終公表版\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<sst xmlns="http://schemas.openxmlformats.org/spreadsheetml/2006/main" count="3078" uniqueCount="735">
  <si>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</si>
  <si>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</si>
  <si>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</si>
  <si>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</si>
  <si>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</si>
  <si>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</si>
  <si>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</si>
  <si>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</si>
  <si>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</si>
  <si>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</si>
  <si>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</si>
  <si>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</si>
  <si>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</si>
  <si>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</si>
  <si>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</si>
  <si>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</si>
  <si>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</si>
  <si>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</si>
  <si>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</si>
  <si>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</si>
  <si>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</si>
  <si>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</si>
  <si>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</si>
  <si>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</si>
  <si>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</si>
  <si>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</si>
  <si>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</si>
  <si>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</si>
  <si>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</si>
  <si>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</si>
  <si>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</si>
  <si>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</si>
  <si>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</si>
  <si>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</si>
  <si>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</si>
  <si>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</si>
  <si>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</si>
  <si>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</si>
  <si>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</si>
  <si>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</si>
  <si>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</si>
  <si>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</si>
  <si>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</si>
  <si>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</si>
  <si>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</si>
  <si>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</si>
  <si>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</si>
  <si>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</si>
  <si>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</si>
  <si>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</si>
  <si>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</si>
  <si>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</si>
  <si>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</si>
  <si>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</si>
  <si>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</si>
  <si>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</si>
  <si>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</si>
  <si>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</si>
  <si>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</si>
  <si>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</si>
  <si>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</si>
  <si>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</si>
  <si>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</si>
  <si>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</si>
  <si>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</si>
  <si>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</si>
  <si>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</si>
  <si>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</si>
  <si>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</si>
  <si>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</si>
  <si>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</si>
  <si>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</si>
  <si>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</si>
  <si>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</si>
  <si>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</si>
  <si>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</si>
  <si>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</si>
  <si>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</si>
  <si>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</si>
  <si>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</si>
  <si>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</si>
  <si>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</si>
  <si>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</si>
  <si>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</si>
  <si>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</si>
  <si>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</si>
  <si>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</si>
  <si>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</si>
  <si>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</si>
  <si>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</si>
  <si>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</si>
  <si>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</si>
  <si>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</si>
  <si>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</si>
  <si>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</si>
  <si>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</si>
  <si>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</si>
  <si>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</si>
  <si>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</si>
  <si>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</si>
  <si>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</si>
  <si>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</si>
  <si>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</si>
  <si>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</si>
  <si>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</si>
  <si>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</si>
  <si>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</si>
  <si>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</si>
  <si>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</si>
  <si>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</si>
  <si>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</si>
  <si>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</si>
  <si>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</si>
  <si>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</si>
  <si>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</si>
  <si>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</si>
  <si>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</si>
  <si>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</si>
  <si>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</si>
  <si>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</si>
  <si>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</si>
  <si>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</si>
  <si>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</si>
  <si>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</si>
  <si>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</si>
  <si>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</si>
  <si>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</si>
  <si>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</si>
  <si>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</si>
  <si>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</si>
  <si>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</si>
  <si>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</si>
  <si>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</si>
  <si>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</si>
  <si>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</si>
  <si>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</si>
  <si>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</si>
  <si>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</si>
  <si>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</si>
  <si>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</si>
  <si>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</si>
  <si>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</si>
  <si>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</si>
  <si>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</si>
  <si>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</si>
  <si>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</si>
  <si>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</si>
  <si>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</si>
  <si>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</si>
  <si>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</si>
  <si>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</si>
  <si>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</si>
  <si>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</si>
  <si>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</si>
  <si>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</si>
  <si>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</si>
  <si>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</si>
  <si>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</si>
  <si>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</si>
  <si>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</si>
  <si>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</si>
  <si>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</si>
  <si>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</si>
  <si>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</si>
  <si>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</si>
  <si>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</si>
  <si>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</si>
  <si>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</si>
  <si>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</si>
  <si>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</si>
  <si>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</si>
  <si>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</si>
  <si>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</si>
  <si>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</si>
  <si>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</si>
  <si>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</si>
  <si>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</si>
  <si>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</si>
  <si>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</si>
  <si>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</si>
  <si>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</si>
  <si>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</si>
  <si>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</si>
  <si>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</si>
  <si>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</si>
  <si>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</si>
  <si>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</si>
  <si>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</si>
  <si>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</si>
  <si>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</si>
  <si>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</si>
  <si>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</si>
  <si>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</si>
  <si>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</si>
  <si>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</si>
  <si>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</si>
  <si>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</si>
  <si>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</si>
  <si>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</si>
  <si>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</si>
  <si>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</si>
  <si>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</si>
  <si>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</si>
  <si>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</si>
  <si>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</si>
  <si>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</si>
  <si>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</si>
  <si>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</si>
  <si>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</si>
  <si>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</si>
  <si>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</si>
  <si>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</si>
  <si>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</si>
  <si>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</si>
  <si>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</si>
  <si>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</si>
  <si>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</si>
  <si>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</si>
  <si>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</si>
  <si>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</si>
  <si>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</si>
  <si>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</si>
  <si>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</si>
  <si>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</si>
  <si>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</si>
  <si>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</si>
  <si>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</si>
  <si>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</si>
  <si>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</si>
  <si>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</si>
  <si>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</si>
  <si>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</si>
  <si>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</si>
  <si>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</si>
  <si>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</si>
  <si>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</si>
  <si>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</si>
  <si>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</si>
  <si>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</si>
  <si>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</si>
  <si>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</si>
  <si>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</si>
  <si>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</si>
  <si>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</si>
  <si>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</si>
  <si>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</si>
  <si>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</si>
  <si>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</si>
  <si>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</si>
  <si>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</si>
  <si>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</si>
  <si>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</si>
  <si>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</si>
  <si>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</si>
  <si>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</si>
  <si>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</si>
  <si>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</si>
  <si>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</si>
  <si>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</si>
  <si>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</si>
  <si>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</si>
  <si>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</si>
  <si>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</si>
  <si>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</si>
  <si>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</si>
  <si>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</si>
  <si>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</si>
  <si>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</si>
  <si>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</si>
  <si>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</si>
  <si>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</si>
  <si>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</si>
  <si>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</si>
  <si>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</si>
  <si>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</si>
  <si>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</si>
  <si>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</si>
  <si>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</si>
  <si>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</si>
  <si>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</si>
  <si>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</si>
  <si>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</si>
  <si>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</si>
  <si>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</si>
  <si>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</si>
  <si>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</si>
  <si>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</si>
  <si>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</si>
  <si>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</si>
  <si>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</si>
  <si>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</si>
  <si>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</si>
  <si>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</si>
  <si>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</si>
  <si>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</si>
  <si>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</si>
  <si>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</si>
  <si>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</si>
  <si>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</si>
  <si>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</si>
  <si>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</si>
  <si>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</si>
  <si>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</si>
  <si>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</si>
  <si>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</si>
  <si>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</si>
  <si>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</si>
  <si>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</si>
  <si>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</si>
  <si>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</si>
  <si>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</si>
  <si>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</si>
  <si>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</si>
  <si>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</si>
  <si>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</si>
  <si>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</si>
  <si>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</si>
  <si>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</si>
  <si>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</si>
  <si>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</si>
  <si>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</si>
  <si>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</si>
  <si>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</si>
  <si>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</si>
  <si>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</si>
  <si>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</si>
  <si>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</si>
  <si>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</si>
  <si>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</si>
  <si>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</si>
  <si>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</si>
  <si>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</si>
  <si>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</si>
  <si>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</si>
  <si>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</si>
  <si>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</si>
  <si>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</si>
  <si>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</si>
  <si>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</si>
  <si>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</si>
  <si>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</si>
  <si>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</si>
  <si>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</si>
  <si>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</si>
  <si>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</si>
  <si>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</si>
  <si>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</si>
  <si>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</si>
  <si>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</si>
  <si>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</si>
  <si>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</si>
  <si>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</si>
  <si>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</si>
  <si>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</si>
  <si>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</si>
  <si>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</si>
  <si>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</si>
  <si>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</si>
  <si>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</si>
  <si>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</si>
  <si>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</si>
  <si>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</si>
  <si>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</si>
  <si>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</si>
  <si>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</si>
  <si>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</si>
  <si>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</si>
  <si>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</si>
  <si>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</si>
  <si>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</si>
  <si>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</si>
  <si>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</si>
  <si>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</si>
  <si>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</si>
  <si>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</si>
  <si>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</si>
  <si>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</si>
  <si>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</si>
  <si>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</si>
  <si>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</si>
  <si>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</si>
  <si>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</si>
  <si>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</si>
  <si>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</si>
  <si>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</si>
  <si>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</si>
  <si>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</si>
  <si>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</si>
  <si>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</si>
  <si>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</si>
  <si>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</si>
  <si>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</si>
  <si>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</si>
  <si>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</si>
  <si>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</si>
  <si>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</si>
  <si>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</si>
  <si>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</si>
  <si>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</si>
  <si>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</si>
  <si>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</si>
  <si>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</si>
  <si>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</si>
  <si>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</si>
  <si>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</si>
  <si>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</si>
  <si>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</si>
  <si>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</si>
  <si>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</si>
  <si>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</si>
  <si>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</si>
  <si>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</si>
  <si>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</si>
  <si>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</si>
  <si>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</si>
  <si>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</si>
  <si>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</si>
  <si>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</si>
  <si>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</si>
  <si>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</si>
  <si>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</si>
  <si>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</si>
  <si>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</si>
  <si>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</si>
  <si>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</si>
  <si>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</si>
  <si>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</si>
  <si>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</si>
  <si>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</si>
  <si>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</si>
  <si>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</si>
  <si>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</si>
  <si>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</si>
  <si>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</si>
  <si>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</si>
  <si>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</si>
  <si>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</si>
  <si>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</si>
  <si>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</si>
  <si>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</si>
  <si>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</si>
  <si>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</si>
  <si>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</si>
  <si>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</si>
  <si>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</si>
  <si>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</si>
  <si>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</si>
  <si>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</si>
  <si>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</si>
  <si>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</si>
  <si>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</si>
  <si>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</si>
  <si>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</si>
  <si>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</si>
  <si>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</si>
  <si>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</si>
  <si>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</si>
  <si>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</si>
  <si>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</si>
  <si>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</si>
  <si>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</si>
  <si>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</si>
  <si>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</si>
  <si>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</si>
  <si>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</si>
  <si>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</si>
  <si>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</si>
  <si>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</si>
  <si>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</si>
  <si>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</si>
  <si>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</si>
  <si>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</si>
  <si>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</si>
  <si>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</si>
  <si>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</si>
  <si>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</si>
  <si>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</si>
  <si>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</si>
  <si>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</si>
  <si>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</si>
  <si>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</si>
  <si>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</si>
  <si>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</si>
  <si>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</si>
  <si>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</si>
  <si>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</si>
  <si>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</si>
  <si>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</si>
  <si>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</si>
  <si>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</si>
  <si>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</si>
  <si>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</si>
  <si>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</si>
  <si>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</si>
  <si>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</si>
  <si>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</si>
  <si>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</si>
  <si>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</si>
  <si>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</si>
  <si>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</si>
  <si>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</si>
  <si>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</si>
  <si>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</si>
  <si>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</si>
  <si>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</si>
  <si>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</si>
  <si>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</si>
  <si>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</si>
  <si>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</si>
  <si>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</si>
  <si>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</si>
  <si>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</si>
  <si>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</si>
  <si>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</si>
  <si>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</si>
  <si>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</si>
  <si>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</si>
  <si>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</si>
  <si>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</si>
  <si>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</si>
  <si>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</si>
  <si>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</si>
  <si>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</si>
  <si>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</si>
  <si>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</si>
  <si>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</si>
  <si>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</si>
  <si>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</si>
  <si>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</si>
  <si>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</si>
  <si>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</si>
  <si>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</si>
  <si>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</si>
  <si>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</si>
  <si>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</si>
  <si>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</si>
  <si>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</si>
  <si>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</si>
  <si>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</si>
  <si>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</si>
  <si>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</si>
  <si>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</si>
  <si>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</si>
  <si>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</si>
  <si>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</si>
  <si>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</si>
  <si>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</si>
  <si>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</si>
  <si>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</si>
  <si>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</si>
  <si>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</si>
  <si>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</si>
  <si>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</si>
  <si>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</si>
  <si>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</si>
  <si>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</si>
  <si>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</si>
  <si>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</si>
  <si>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</si>
  <si>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</si>
  <si>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</si>
  <si>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</si>
  <si>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</si>
  <si>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</si>
  <si>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</si>
  <si>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</si>
  <si>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</si>
  <si>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中国残留邦人等に対する定着自立支援事業</t>
    <phoneticPr fontId="5"/>
  </si>
  <si>
    <t>社会・援護局</t>
    <phoneticPr fontId="5"/>
  </si>
  <si>
    <t>援護企画課中国残留邦人等支援室</t>
    <phoneticPr fontId="5"/>
  </si>
  <si>
    <t>新津　浩平</t>
    <phoneticPr fontId="5"/>
  </si>
  <si>
    <t>○</t>
  </si>
  <si>
    <t>中国残留邦人等の円滑な帰国の促進並びに永住帰国した中国残留邦人等及び特定配偶者の自立の支援に関する法律第８条</t>
    <phoneticPr fontId="5"/>
  </si>
  <si>
    <t>-</t>
  </si>
  <si>
    <t>永住帰国した中国残留邦人等の方々に定着自立支援を行うことにより、定着先の地域社会における自立推進を図る。</t>
    <phoneticPr fontId="5"/>
  </si>
  <si>
    <t>永住帰国直後に首都圏中国帰国者支援・交流センターで入所研修を行った後、日本語指導等の自立研修を実施する。
また、帰国後の経過期間にかかわらず、中国帰国者支援・交流センターにおいて帰国者の目的やニーズに合わせ、社会的な自立を促すための日本語学習や交流事業等の定着自立支援を実施する。</t>
    <phoneticPr fontId="5"/>
  </si>
  <si>
    <t>-</t>
    <phoneticPr fontId="5"/>
  </si>
  <si>
    <t>-</t>
    <phoneticPr fontId="5"/>
  </si>
  <si>
    <t>-</t>
    <phoneticPr fontId="5"/>
  </si>
  <si>
    <t>-</t>
    <phoneticPr fontId="5"/>
  </si>
  <si>
    <t>-</t>
    <phoneticPr fontId="5"/>
  </si>
  <si>
    <t>-</t>
    <phoneticPr fontId="5"/>
  </si>
  <si>
    <t>-</t>
    <phoneticPr fontId="5"/>
  </si>
  <si>
    <t>留守家族等援護事務委託費</t>
    <rPh sb="0" eb="2">
      <t>ルス</t>
    </rPh>
    <rPh sb="2" eb="4">
      <t>カゾク</t>
    </rPh>
    <rPh sb="4" eb="5">
      <t>トウ</t>
    </rPh>
    <rPh sb="5" eb="7">
      <t>エンゴ</t>
    </rPh>
    <rPh sb="7" eb="9">
      <t>ジム</t>
    </rPh>
    <rPh sb="9" eb="12">
      <t>イタクヒ</t>
    </rPh>
    <phoneticPr fontId="5"/>
  </si>
  <si>
    <t>職員旅費</t>
    <phoneticPr fontId="5"/>
  </si>
  <si>
    <t>地域生活支援事業の
自治体の実施率を
90％以上とすること。</t>
    <phoneticPr fontId="5"/>
  </si>
  <si>
    <t>地域生活支援事業実施自治体数／中国残留邦人等が居住している自治体数</t>
    <phoneticPr fontId="5"/>
  </si>
  <si>
    <t>％</t>
    <phoneticPr fontId="5"/>
  </si>
  <si>
    <t>％</t>
    <phoneticPr fontId="5"/>
  </si>
  <si>
    <t>-</t>
    <phoneticPr fontId="5"/>
  </si>
  <si>
    <t>生活困窮者就労準備支援事業費等補助金交付要綱に基づく事業実績報告</t>
    <phoneticPr fontId="5"/>
  </si>
  <si>
    <t>定着促進事業利用人員数実績
※前年度実績を目標値とした。</t>
    <phoneticPr fontId="5"/>
  </si>
  <si>
    <t>人</t>
    <rPh sb="0" eb="1">
      <t>ヒト</t>
    </rPh>
    <phoneticPr fontId="5"/>
  </si>
  <si>
    <t>-</t>
    <phoneticPr fontId="5"/>
  </si>
  <si>
    <t>スクーリング事業実績報告書等</t>
    <phoneticPr fontId="5"/>
  </si>
  <si>
    <t>支援・交流センター等通所者数
※前年度実績を目標値とした。</t>
    <phoneticPr fontId="5"/>
  </si>
  <si>
    <t>-</t>
    <phoneticPr fontId="5"/>
  </si>
  <si>
    <t>定着促進事業利用人員数実績
※前年度実績を目標値とした。</t>
    <phoneticPr fontId="5"/>
  </si>
  <si>
    <t>-</t>
    <phoneticPr fontId="5"/>
  </si>
  <si>
    <t>単位当たりコスト ＝ Ｘ ／ Ｙ
Ｘ：「支援・交流センター経費」 
Ｙ：「通所者数」　　　　　　</t>
    <phoneticPr fontId="5"/>
  </si>
  <si>
    <t>単位当たりコスト ＝ Ｘ ／ Ｙ
　 Ｘ：「定着促進事業経費」
　 Ｙ：「定着促進事業利用人員数実績」　</t>
    <phoneticPr fontId="5"/>
  </si>
  <si>
    <t>円</t>
    <rPh sb="0" eb="1">
      <t>エン</t>
    </rPh>
    <phoneticPr fontId="5"/>
  </si>
  <si>
    <t>X/Y</t>
    <phoneticPr fontId="5"/>
  </si>
  <si>
    <t>X/Y</t>
    <phoneticPr fontId="5"/>
  </si>
  <si>
    <t>346百万円
/69,820人</t>
    <phoneticPr fontId="5"/>
  </si>
  <si>
    <t>365百万円
/71,992人</t>
    <phoneticPr fontId="5"/>
  </si>
  <si>
    <t>-</t>
    <phoneticPr fontId="5"/>
  </si>
  <si>
    <t>－</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</si>
  <si>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</si>
  <si>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</si>
  <si>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中国残留邦人等地域生活支援事業のうち、自立指導員派遣事業での指導員派遣実績数</t>
    <phoneticPr fontId="5"/>
  </si>
  <si>
    <t>件</t>
    <rPh sb="0" eb="1">
      <t>ケン</t>
    </rPh>
    <phoneticPr fontId="5"/>
  </si>
  <si>
    <t>-</t>
    <phoneticPr fontId="5"/>
  </si>
  <si>
    <t>－</t>
    <phoneticPr fontId="5"/>
  </si>
  <si>
    <t>－</t>
    <phoneticPr fontId="5"/>
  </si>
  <si>
    <t>－</t>
    <phoneticPr fontId="5"/>
  </si>
  <si>
    <t>－</t>
    <phoneticPr fontId="5"/>
  </si>
  <si>
    <t>永住帰国者に中国帰国者支援・交流センターにおいて定着自立支援を行うことにより、定着先の地域社会における自立を支援する。</t>
    <phoneticPr fontId="5"/>
  </si>
  <si>
    <t>　－</t>
    <phoneticPr fontId="5"/>
  </si>
  <si>
    <t>-</t>
    <phoneticPr fontId="5"/>
  </si>
  <si>
    <t>-</t>
    <phoneticPr fontId="5"/>
  </si>
  <si>
    <t>-</t>
    <phoneticPr fontId="5"/>
  </si>
  <si>
    <t>-</t>
    <phoneticPr fontId="5"/>
  </si>
  <si>
    <t>-</t>
    <phoneticPr fontId="5"/>
  </si>
  <si>
    <t>-</t>
    <phoneticPr fontId="5"/>
  </si>
  <si>
    <t>△</t>
  </si>
  <si>
    <t>有</t>
  </si>
  <si>
    <t>無</t>
  </si>
  <si>
    <t>‐</t>
  </si>
  <si>
    <t>中国残留邦人等永住帰国者に対する就労支援事業</t>
    <phoneticPr fontId="5"/>
  </si>
  <si>
    <t>中国残留邦人等に対する帰国受入援護事業</t>
    <phoneticPr fontId="5"/>
  </si>
  <si>
    <t>職業安定局において、支援・交流センター等に職業相談員を配置し、職業相談や就職指導に係る各種事業を実施している。
また日本へ永住帰国を希望する中国残留邦人等に対して永住帰国旅費や自立支度金を支給するほか、永住帰国を望まない方が墓参や親族訪問等を希望する場合は一時帰国旅費を支給している。</t>
    <phoneticPr fontId="5"/>
  </si>
  <si>
    <t>中国帰国者支援・交流センターは、中国残留邦人等が安定した生活を送るために必要な施設であり、国民のニーズがある事業である。</t>
    <phoneticPr fontId="5"/>
  </si>
  <si>
    <t>本事業の目的である永住帰国した中国残留邦人等の方々に定着自立支援を行うことにより、定着先の自立推進を図ることは国、地方公共団体や民間団体が緊密な連携を図りながら、きめ細やかな援護施策を講じている。</t>
    <phoneticPr fontId="5"/>
  </si>
  <si>
    <t>永住帰国した中国残留邦人等に対し、中国帰国者支援・交流センターでの日本語学習等の定着自立支援を行うことにより、永住帰国者の自立を支援するという政策目的達成に向けて、優先度の高い事業である。</t>
    <phoneticPr fontId="5"/>
  </si>
  <si>
    <t>平成30年度における支援・交流センターの選定にあたっては、中国残留邦人等の置かれた特別な事情や心情に十分配慮し、きめ細かな支援を行うことができるよう、企画の内容（事業内容及び方法）を重視した公募方式を適用している。また、証言映像収集・公開事業については一般競争契約（最低価格）を行っている。</t>
    <phoneticPr fontId="5"/>
  </si>
  <si>
    <t>実績を元に必要最小限の予算計上に努めている。</t>
    <phoneticPr fontId="5"/>
  </si>
  <si>
    <t>－</t>
    <phoneticPr fontId="5"/>
  </si>
  <si>
    <t>本事業は、中国残留邦人等の地域社会における生活の安定に要する費用が大部分を占めており、必要経費に限定されている。</t>
    <phoneticPr fontId="5"/>
  </si>
  <si>
    <t>－</t>
    <phoneticPr fontId="5"/>
  </si>
  <si>
    <t>近年の実績に基づき自立研修事業等の見直しを行った。</t>
    <phoneticPr fontId="5"/>
  </si>
  <si>
    <t>目標をわずかに下回っている。</t>
    <phoneticPr fontId="5"/>
  </si>
  <si>
    <t>－</t>
    <phoneticPr fontId="5"/>
  </si>
  <si>
    <t>活動実績は当初見込みに見合ったものである。</t>
    <phoneticPr fontId="5"/>
  </si>
  <si>
    <t>中国残留邦人等が地域社会に定着後に通所する中国帰国者支援・交流センターは、安定した生活を送るための各種事業を行っており、十分に活用されている。</t>
    <phoneticPr fontId="5"/>
  </si>
  <si>
    <t>平成30年度の執行率はほぼ100％であり、安定した利用実績があるため、引き続き必要な経費を精査し、中国残留邦人等に対する定着自立支援を適切に実施していくこととする。</t>
    <phoneticPr fontId="5"/>
  </si>
  <si>
    <t>372</t>
    <phoneticPr fontId="5"/>
  </si>
  <si>
    <t>735</t>
    <phoneticPr fontId="5"/>
  </si>
  <si>
    <t>426</t>
    <phoneticPr fontId="5"/>
  </si>
  <si>
    <t>751</t>
    <phoneticPr fontId="5"/>
  </si>
  <si>
    <t>372</t>
    <phoneticPr fontId="5"/>
  </si>
  <si>
    <t>718</t>
    <phoneticPr fontId="5"/>
  </si>
  <si>
    <t>737</t>
    <phoneticPr fontId="5"/>
  </si>
  <si>
    <t>717</t>
    <phoneticPr fontId="5"/>
  </si>
  <si>
    <t>ｓ</t>
    <phoneticPr fontId="5"/>
  </si>
  <si>
    <t>A.兵庫県</t>
    <rPh sb="2" eb="5">
      <t>ヒョウゴケン</t>
    </rPh>
    <phoneticPr fontId="5"/>
  </si>
  <si>
    <t>諸謝金</t>
    <rPh sb="0" eb="1">
      <t>ショ</t>
    </rPh>
    <rPh sb="1" eb="3">
      <t>シャキン</t>
    </rPh>
    <phoneticPr fontId="5"/>
  </si>
  <si>
    <t>旅費</t>
    <rPh sb="0" eb="2">
      <t>リョヒ</t>
    </rPh>
    <phoneticPr fontId="5"/>
  </si>
  <si>
    <t>スクーリング事業における諸謝金</t>
    <rPh sb="6" eb="8">
      <t>ジギョウ</t>
    </rPh>
    <rPh sb="12" eb="13">
      <t>ショ</t>
    </rPh>
    <rPh sb="13" eb="15">
      <t>シャキン</t>
    </rPh>
    <phoneticPr fontId="5"/>
  </si>
  <si>
    <t>スクーリング事業における講師旅費</t>
    <rPh sb="6" eb="8">
      <t>ジギョウ</t>
    </rPh>
    <rPh sb="12" eb="14">
      <t>コウシ</t>
    </rPh>
    <rPh sb="14" eb="16">
      <t>リョヒ</t>
    </rPh>
    <phoneticPr fontId="5"/>
  </si>
  <si>
    <t>兵庫県</t>
    <rPh sb="0" eb="3">
      <t>ヒョウゴケン</t>
    </rPh>
    <phoneticPr fontId="5"/>
  </si>
  <si>
    <t>青森県</t>
    <rPh sb="0" eb="3">
      <t>アオモリケン</t>
    </rPh>
    <phoneticPr fontId="5"/>
  </si>
  <si>
    <t>岡山県</t>
    <rPh sb="0" eb="3">
      <t>オカヤマケン</t>
    </rPh>
    <phoneticPr fontId="5"/>
  </si>
  <si>
    <t>和歌山県</t>
    <rPh sb="0" eb="4">
      <t>ワカヤマケン</t>
    </rPh>
    <phoneticPr fontId="5"/>
  </si>
  <si>
    <t>埼玉県</t>
    <rPh sb="0" eb="3">
      <t>サイタマケン</t>
    </rPh>
    <phoneticPr fontId="5"/>
  </si>
  <si>
    <t>岐阜県</t>
    <rPh sb="0" eb="3">
      <t>ギフケン</t>
    </rPh>
    <phoneticPr fontId="5"/>
  </si>
  <si>
    <t>静岡県</t>
    <rPh sb="0" eb="3">
      <t>シズオカケン</t>
    </rPh>
    <phoneticPr fontId="5"/>
  </si>
  <si>
    <t>滋賀県</t>
    <rPh sb="0" eb="3">
      <t>シガケン</t>
    </rPh>
    <phoneticPr fontId="5"/>
  </si>
  <si>
    <t>長崎県</t>
    <rPh sb="0" eb="3">
      <t>ナガサキケン</t>
    </rPh>
    <phoneticPr fontId="5"/>
  </si>
  <si>
    <t>奈良県</t>
    <rPh sb="0" eb="3">
      <t>ナラケン</t>
    </rPh>
    <phoneticPr fontId="5"/>
  </si>
  <si>
    <t>スクーリング事業(事務委託)</t>
    <rPh sb="6" eb="8">
      <t>ジギョウ</t>
    </rPh>
    <rPh sb="9" eb="11">
      <t>ジム</t>
    </rPh>
    <rPh sb="11" eb="13">
      <t>イタク</t>
    </rPh>
    <phoneticPr fontId="5"/>
  </si>
  <si>
    <t>-</t>
    <phoneticPr fontId="5"/>
  </si>
  <si>
    <t>－</t>
    <phoneticPr fontId="5"/>
  </si>
  <si>
    <t>B.　公益財団法人　中国残留孤児援護基金</t>
    <phoneticPr fontId="5"/>
  </si>
  <si>
    <t>雑役役務費</t>
    <rPh sb="0" eb="2">
      <t>ザツエキ</t>
    </rPh>
    <rPh sb="2" eb="4">
      <t>エキム</t>
    </rPh>
    <rPh sb="4" eb="5">
      <t>ヒ</t>
    </rPh>
    <phoneticPr fontId="5"/>
  </si>
  <si>
    <t>D.百万を超える支出がないため省略</t>
    <rPh sb="2" eb="4">
      <t>ヒャクマン</t>
    </rPh>
    <rPh sb="5" eb="6">
      <t>コ</t>
    </rPh>
    <rPh sb="8" eb="10">
      <t>シシュツ</t>
    </rPh>
    <rPh sb="15" eb="17">
      <t>ショウリャク</t>
    </rPh>
    <phoneticPr fontId="5"/>
  </si>
  <si>
    <t>公益財団法人　中国残留孤児援護基金　</t>
    <phoneticPr fontId="5"/>
  </si>
  <si>
    <t>首都圏中国帰国者支援・交流センターの運営</t>
    <rPh sb="3" eb="5">
      <t>チュウゴク</t>
    </rPh>
    <rPh sb="5" eb="8">
      <t>キコクシャ</t>
    </rPh>
    <rPh sb="8" eb="10">
      <t>シエン</t>
    </rPh>
    <rPh sb="18" eb="20">
      <t>ウンエイ</t>
    </rPh>
    <phoneticPr fontId="5"/>
  </si>
  <si>
    <t>社会福祉法人北海道社会福祉協議会</t>
    <rPh sb="0" eb="6">
      <t>シャカイフクシホウジン</t>
    </rPh>
    <phoneticPr fontId="5"/>
  </si>
  <si>
    <t>社会福祉法人広島県社会福祉協議会</t>
    <rPh sb="0" eb="2">
      <t>シャカイ</t>
    </rPh>
    <rPh sb="2" eb="4">
      <t>フクシ</t>
    </rPh>
    <rPh sb="4" eb="6">
      <t>ホウジン</t>
    </rPh>
    <rPh sb="6" eb="8">
      <t>ヒロシマ</t>
    </rPh>
    <phoneticPr fontId="5"/>
  </si>
  <si>
    <t>社会福祉法人　愛知県厚生事業団</t>
    <phoneticPr fontId="5"/>
  </si>
  <si>
    <t>社会福祉法人福岡県社会福祉協議会</t>
    <rPh sb="0" eb="6">
      <t>シャカイフクシホウジン</t>
    </rPh>
    <phoneticPr fontId="5"/>
  </si>
  <si>
    <t>社会福祉法人宮城県社会福祉協議会</t>
    <rPh sb="0" eb="6">
      <t>シャカイフクシホウジン</t>
    </rPh>
    <phoneticPr fontId="5"/>
  </si>
  <si>
    <t>近畿中国帰国者支援・交流センターの運営</t>
    <rPh sb="0" eb="2">
      <t>キンキ</t>
    </rPh>
    <rPh sb="2" eb="4">
      <t>チュウゴク</t>
    </rPh>
    <rPh sb="4" eb="7">
      <t>キコクシャ</t>
    </rPh>
    <rPh sb="7" eb="9">
      <t>シエン</t>
    </rPh>
    <rPh sb="17" eb="19">
      <t>ウンエイ</t>
    </rPh>
    <phoneticPr fontId="5"/>
  </si>
  <si>
    <t>北海道中国帰国者支援・交流センターの運営</t>
    <rPh sb="0" eb="3">
      <t>ホッカイドウ</t>
    </rPh>
    <rPh sb="3" eb="5">
      <t>チュウゴク</t>
    </rPh>
    <rPh sb="5" eb="8">
      <t>キコクシャ</t>
    </rPh>
    <rPh sb="8" eb="10">
      <t>シエン</t>
    </rPh>
    <rPh sb="18" eb="20">
      <t>ウンエイ</t>
    </rPh>
    <phoneticPr fontId="5"/>
  </si>
  <si>
    <t>中国・四国中国帰国者支援・交流センターの運営</t>
    <rPh sb="0" eb="2">
      <t>チュウゴク</t>
    </rPh>
    <rPh sb="3" eb="5">
      <t>シコク</t>
    </rPh>
    <rPh sb="5" eb="7">
      <t>チュウゴク</t>
    </rPh>
    <rPh sb="7" eb="10">
      <t>キコクシャ</t>
    </rPh>
    <rPh sb="10" eb="12">
      <t>シエン</t>
    </rPh>
    <rPh sb="20" eb="22">
      <t>ウンエイ</t>
    </rPh>
    <phoneticPr fontId="5"/>
  </si>
  <si>
    <t>東海・北陸中国帰国者支援・交流センターの運営</t>
    <rPh sb="0" eb="2">
      <t>トウカイ</t>
    </rPh>
    <rPh sb="3" eb="5">
      <t>ホクリク</t>
    </rPh>
    <rPh sb="5" eb="7">
      <t>チュウゴク</t>
    </rPh>
    <rPh sb="7" eb="10">
      <t>キコクシャ</t>
    </rPh>
    <rPh sb="10" eb="12">
      <t>シエン</t>
    </rPh>
    <rPh sb="20" eb="22">
      <t>ウンエイ</t>
    </rPh>
    <phoneticPr fontId="5"/>
  </si>
  <si>
    <t>九州中国帰国者支援・交流センターの運営</t>
    <rPh sb="0" eb="2">
      <t>キュウシュウ</t>
    </rPh>
    <rPh sb="2" eb="4">
      <t>チュウゴク</t>
    </rPh>
    <rPh sb="4" eb="7">
      <t>キコクシャ</t>
    </rPh>
    <rPh sb="7" eb="9">
      <t>シエン</t>
    </rPh>
    <rPh sb="17" eb="19">
      <t>ウンエイ</t>
    </rPh>
    <phoneticPr fontId="5"/>
  </si>
  <si>
    <t>東北中国帰国者支援・交流センターの運営</t>
    <rPh sb="0" eb="2">
      <t>トウホク</t>
    </rPh>
    <rPh sb="2" eb="4">
      <t>チュウゴク</t>
    </rPh>
    <rPh sb="4" eb="7">
      <t>キコクシャ</t>
    </rPh>
    <rPh sb="7" eb="9">
      <t>シエン</t>
    </rPh>
    <rPh sb="17" eb="19">
      <t>ウンエイ</t>
    </rPh>
    <phoneticPr fontId="5"/>
  </si>
  <si>
    <t>－</t>
    <phoneticPr fontId="5"/>
  </si>
  <si>
    <t>C.　株式会社フォアクロス</t>
    <phoneticPr fontId="5"/>
  </si>
  <si>
    <t>株式会社フォアクロス</t>
    <phoneticPr fontId="5"/>
  </si>
  <si>
    <t>中国残留邦人等の証言映像収集・公開事業</t>
    <phoneticPr fontId="5"/>
  </si>
  <si>
    <t>－</t>
    <phoneticPr fontId="5"/>
  </si>
  <si>
    <t>麹町税務署</t>
    <phoneticPr fontId="5"/>
  </si>
  <si>
    <t>個人A</t>
    <rPh sb="0" eb="2">
      <t>コジン</t>
    </rPh>
    <phoneticPr fontId="5"/>
  </si>
  <si>
    <t>個人B</t>
    <rPh sb="0" eb="2">
      <t>コジン</t>
    </rPh>
    <phoneticPr fontId="5"/>
  </si>
  <si>
    <t>証言映像収集・公開事業</t>
    <phoneticPr fontId="5"/>
  </si>
  <si>
    <t>証言映像収集・公開事業に係る証言者への謝金</t>
    <rPh sb="12" eb="13">
      <t>カカ</t>
    </rPh>
    <rPh sb="14" eb="17">
      <t>ショウゲンシャ</t>
    </rPh>
    <rPh sb="19" eb="21">
      <t>シャキン</t>
    </rPh>
    <phoneticPr fontId="5"/>
  </si>
  <si>
    <t>-</t>
    <phoneticPr fontId="5"/>
  </si>
  <si>
    <t>-</t>
    <phoneticPr fontId="5"/>
  </si>
  <si>
    <t>－</t>
    <phoneticPr fontId="5"/>
  </si>
  <si>
    <t>-</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</si>
  <si>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</si>
  <si>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</si>
  <si>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</si>
  <si>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</si>
  <si>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</si>
  <si>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</si>
  <si>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</si>
  <si>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諸謝金</t>
    <rPh sb="0" eb="1">
      <t>ショ</t>
    </rPh>
    <rPh sb="1" eb="3">
      <t>シャキン</t>
    </rPh>
    <phoneticPr fontId="5"/>
  </si>
  <si>
    <t>人件費</t>
    <rPh sb="0" eb="3">
      <t>ジンケンヒ</t>
    </rPh>
    <phoneticPr fontId="5"/>
  </si>
  <si>
    <t>借料</t>
    <rPh sb="0" eb="2">
      <t>シャクリョウ</t>
    </rPh>
    <phoneticPr fontId="5"/>
  </si>
  <si>
    <t>事務費</t>
    <rPh sb="0" eb="3">
      <t>ジムヒ</t>
    </rPh>
    <phoneticPr fontId="5"/>
  </si>
  <si>
    <t>消費税</t>
    <rPh sb="0" eb="3">
      <t>ショウヒゼイ</t>
    </rPh>
    <phoneticPr fontId="5"/>
  </si>
  <si>
    <t>旅費</t>
    <rPh sb="0" eb="2">
      <t>リョヒ</t>
    </rPh>
    <phoneticPr fontId="5"/>
  </si>
  <si>
    <t>日本語講師謝金等</t>
    <rPh sb="0" eb="3">
      <t>ニホンゴ</t>
    </rPh>
    <rPh sb="3" eb="5">
      <t>コウシ</t>
    </rPh>
    <rPh sb="5" eb="7">
      <t>シャキン</t>
    </rPh>
    <rPh sb="7" eb="8">
      <t>トウ</t>
    </rPh>
    <phoneticPr fontId="5"/>
  </si>
  <si>
    <t>支援・交流センター職員の給与等</t>
    <rPh sb="0" eb="2">
      <t>シエン</t>
    </rPh>
    <rPh sb="3" eb="5">
      <t>コウリュウ</t>
    </rPh>
    <rPh sb="9" eb="11">
      <t>ショクイン</t>
    </rPh>
    <rPh sb="12" eb="14">
      <t>キュウヨ</t>
    </rPh>
    <rPh sb="14" eb="15">
      <t>トウ</t>
    </rPh>
    <phoneticPr fontId="5"/>
  </si>
  <si>
    <t>施設借上料等</t>
    <rPh sb="0" eb="2">
      <t>シセツ</t>
    </rPh>
    <rPh sb="2" eb="3">
      <t>カ</t>
    </rPh>
    <rPh sb="3" eb="4">
      <t>ア</t>
    </rPh>
    <rPh sb="4" eb="5">
      <t>リョウ</t>
    </rPh>
    <rPh sb="5" eb="6">
      <t>トウ</t>
    </rPh>
    <phoneticPr fontId="5"/>
  </si>
  <si>
    <t>教材費、事業案内作成費、消耗品費等</t>
    <rPh sb="0" eb="3">
      <t>キョウザイヒ</t>
    </rPh>
    <rPh sb="4" eb="6">
      <t>ジギョウ</t>
    </rPh>
    <rPh sb="6" eb="8">
      <t>アンナイ</t>
    </rPh>
    <rPh sb="8" eb="11">
      <t>サクセイヒ</t>
    </rPh>
    <rPh sb="12" eb="15">
      <t>ショウモウヒン</t>
    </rPh>
    <rPh sb="15" eb="16">
      <t>ヒ</t>
    </rPh>
    <rPh sb="16" eb="17">
      <t>トウ</t>
    </rPh>
    <phoneticPr fontId="5"/>
  </si>
  <si>
    <t>研修会、各種事業打合せ旅費等</t>
    <rPh sb="0" eb="3">
      <t>ケンシュウカイ</t>
    </rPh>
    <rPh sb="4" eb="6">
      <t>カクシュ</t>
    </rPh>
    <rPh sb="6" eb="8">
      <t>ジギョウ</t>
    </rPh>
    <rPh sb="8" eb="10">
      <t>ウチアワ</t>
    </rPh>
    <rPh sb="11" eb="13">
      <t>リョヒ</t>
    </rPh>
    <rPh sb="13" eb="14">
      <t>トウ</t>
    </rPh>
    <phoneticPr fontId="5"/>
  </si>
  <si>
    <t>平成3１年度の定着促進事業利用人員数実績を2,597人とする。</t>
    <phoneticPr fontId="5"/>
  </si>
  <si>
    <t>98百万円
/3,781人</t>
    <phoneticPr fontId="5"/>
  </si>
  <si>
    <t>88百万円
/3,207人</t>
    <phoneticPr fontId="5"/>
  </si>
  <si>
    <t>78百万円
/2,597人</t>
    <phoneticPr fontId="5"/>
  </si>
  <si>
    <t>公益財団法人　大阪ＹＷＣＡ</t>
    <phoneticPr fontId="5"/>
  </si>
  <si>
    <t>-</t>
    <phoneticPr fontId="5"/>
  </si>
  <si>
    <t>72百万円／3,207人</t>
    <rPh sb="2" eb="3">
      <t>ヒャク</t>
    </rPh>
    <rPh sb="3" eb="5">
      <t>マンエン</t>
    </rPh>
    <rPh sb="11" eb="12">
      <t>ヒト</t>
    </rPh>
    <phoneticPr fontId="5"/>
  </si>
  <si>
    <t>中国残留邦人等の円滑な帰国の促進及び永住帰国後の自立の支援に関する法律の施行について（平成6年9月30日　文総審第151号・社援発第660号・職発第702号・能発第233号・住総発第172号)</t>
    <phoneticPr fontId="5"/>
  </si>
  <si>
    <t>点検対象外</t>
    <rPh sb="0" eb="2">
      <t>テンケン</t>
    </rPh>
    <rPh sb="2" eb="5">
      <t>タイショウガイ</t>
    </rPh>
    <phoneticPr fontId="5"/>
  </si>
  <si>
    <t>中国残留邦人等に対する定着自立支援事業については、目標をわずかに下回っているため、今後も利用実態に合った予算の精査を行い、不用率を減少させるよう努めていくこととする。</t>
    <phoneticPr fontId="5"/>
  </si>
  <si>
    <t>定着自立支援事業が必要な中国残留邦人等が当該事業を利用できるよう工夫しつつ、引き続き、必要な予算額を確保し、適切な執行に努めること。</t>
    <rPh sb="0" eb="2">
      <t>テイチャク</t>
    </rPh>
    <rPh sb="2" eb="4">
      <t>ジリツ</t>
    </rPh>
    <rPh sb="4" eb="6">
      <t>シエン</t>
    </rPh>
    <rPh sb="6" eb="8">
      <t>ジギョウ</t>
    </rPh>
    <rPh sb="9" eb="11">
      <t>ヒツヨウ</t>
    </rPh>
    <rPh sb="20" eb="22">
      <t>トウガイ</t>
    </rPh>
    <rPh sb="22" eb="24">
      <t>ジギョウ</t>
    </rPh>
    <rPh sb="25" eb="27">
      <t>リヨウ</t>
    </rPh>
    <rPh sb="32" eb="34">
      <t>クフウ</t>
    </rPh>
    <rPh sb="38" eb="39">
      <t>ヒ</t>
    </rPh>
    <rPh sb="40" eb="41">
      <t>ツヅ</t>
    </rPh>
    <phoneticPr fontId="5"/>
  </si>
  <si>
    <t>介護支援事業（遠隔地域での実施の円滑化）による増</t>
    <rPh sb="0" eb="2">
      <t>カイゴ</t>
    </rPh>
    <rPh sb="2" eb="4">
      <t>シエン</t>
    </rPh>
    <rPh sb="4" eb="6">
      <t>ジギョウ</t>
    </rPh>
    <rPh sb="7" eb="9">
      <t>エンカク</t>
    </rPh>
    <rPh sb="9" eb="11">
      <t>チイキ</t>
    </rPh>
    <rPh sb="13" eb="15">
      <t>ジッシ</t>
    </rPh>
    <rPh sb="16" eb="19">
      <t>エンカツカ</t>
    </rPh>
    <rPh sb="23" eb="24">
      <t>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</si>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</sst>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30892</xdr:colOff>
      <xdr:row>100</xdr:row>
      <xdr:rowOff>10297</xdr:rowOff>
    </xdr:from>
    <xdr:to>
      <xdr:col>42</xdr:col>
      <xdr:colOff>51486</xdr:colOff>
      <xdr:row>101</xdr:row>
      <xdr:rowOff>20595</xdr:rowOff>
    </xdr:to>
    <xdr:sp macro="" textlink="">
      <xdr:nvSpPr>
        <xdr:cNvPr id="4" name="正方形/長方形 3"/>
        <xdr:cNvSpPr/>
      </xdr:nvSpPr>
      <xdr:spPr>
        <a:xfrm>
          <a:off x="7074243" y="13921946"/>
          <a:ext cx="762000" cy="2986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a:p>
          <a:pPr algn="l"/>
          <a:endParaRPr kumimoji="1" lang="ja-JP" altLang="en-US" sz="1100"/>
        </a:p>
      </xdr:txBody>
    </xdr:sp>
    <xdr:clientData/>
  </xdr:twoCellAnchor>
  <xdr:twoCellAnchor>
    <xdr:from>
      <xdr:col>38</xdr:col>
      <xdr:colOff>77230</xdr:colOff>
      <xdr:row>133</xdr:row>
      <xdr:rowOff>123568</xdr:rowOff>
    </xdr:from>
    <xdr:to>
      <xdr:col>42</xdr:col>
      <xdr:colOff>113270</xdr:colOff>
      <xdr:row>133</xdr:row>
      <xdr:rowOff>373277</xdr:rowOff>
    </xdr:to>
    <xdr:sp macro="" textlink="">
      <xdr:nvSpPr>
        <xdr:cNvPr id="5" name="正方形/長方形 4"/>
        <xdr:cNvSpPr/>
      </xdr:nvSpPr>
      <xdr:spPr>
        <a:xfrm>
          <a:off x="7120581" y="19533973"/>
          <a:ext cx="777446" cy="2497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a:p>
          <a:pPr algn="l"/>
          <a:endParaRPr kumimoji="1" lang="ja-JP" altLang="en-US" sz="1100"/>
        </a:p>
      </xdr:txBody>
    </xdr:sp>
    <xdr:clientData/>
  </xdr:twoCellAnchor>
  <xdr:twoCellAnchor>
    <xdr:from>
      <xdr:col>38</xdr:col>
      <xdr:colOff>30892</xdr:colOff>
      <xdr:row>115</xdr:row>
      <xdr:rowOff>0</xdr:rowOff>
    </xdr:from>
    <xdr:to>
      <xdr:col>42</xdr:col>
      <xdr:colOff>51486</xdr:colOff>
      <xdr:row>115</xdr:row>
      <xdr:rowOff>257432</xdr:rowOff>
    </xdr:to>
    <xdr:sp macro="" textlink="">
      <xdr:nvSpPr>
        <xdr:cNvPr id="7" name="正方形/長方形 6"/>
        <xdr:cNvSpPr/>
      </xdr:nvSpPr>
      <xdr:spPr>
        <a:xfrm>
          <a:off x="7074243" y="15744568"/>
          <a:ext cx="762000"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a:p>
          <a:pPr algn="l"/>
          <a:endParaRPr kumimoji="1" lang="ja-JP" altLang="en-US" sz="1100"/>
        </a:p>
      </xdr:txBody>
    </xdr:sp>
    <xdr:clientData/>
  </xdr:twoCellAnchor>
  <xdr:twoCellAnchor>
    <xdr:from>
      <xdr:col>38</xdr:col>
      <xdr:colOff>20594</xdr:colOff>
      <xdr:row>116</xdr:row>
      <xdr:rowOff>185351</xdr:rowOff>
    </xdr:from>
    <xdr:to>
      <xdr:col>42</xdr:col>
      <xdr:colOff>41188</xdr:colOff>
      <xdr:row>116</xdr:row>
      <xdr:rowOff>535459</xdr:rowOff>
    </xdr:to>
    <xdr:sp macro="" textlink="">
      <xdr:nvSpPr>
        <xdr:cNvPr id="9" name="正方形/長方形 8"/>
        <xdr:cNvSpPr/>
      </xdr:nvSpPr>
      <xdr:spPr>
        <a:xfrm>
          <a:off x="7063945" y="16218243"/>
          <a:ext cx="762000" cy="3501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a:p>
          <a:pPr algn="l"/>
          <a:endParaRPr kumimoji="1" lang="ja-JP" altLang="en-US" sz="1100"/>
        </a:p>
      </xdr:txBody>
    </xdr:sp>
    <xdr:clientData/>
  </xdr:twoCellAnchor>
  <xdr:twoCellAnchor>
    <xdr:from>
      <xdr:col>44</xdr:col>
      <xdr:colOff>128716</xdr:colOff>
      <xdr:row>115</xdr:row>
      <xdr:rowOff>38615</xdr:rowOff>
    </xdr:from>
    <xdr:to>
      <xdr:col>48</xdr:col>
      <xdr:colOff>149311</xdr:colOff>
      <xdr:row>116</xdr:row>
      <xdr:rowOff>0</xdr:rowOff>
    </xdr:to>
    <xdr:sp macro="" textlink="">
      <xdr:nvSpPr>
        <xdr:cNvPr id="10" name="正方形/長方形 9"/>
        <xdr:cNvSpPr/>
      </xdr:nvSpPr>
      <xdr:spPr>
        <a:xfrm>
          <a:off x="9190338" y="16089527"/>
          <a:ext cx="844378"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a:p>
          <a:pPr algn="l"/>
          <a:endParaRPr kumimoji="1" lang="ja-JP" altLang="en-US" sz="1100"/>
        </a:p>
      </xdr:txBody>
    </xdr:sp>
    <xdr:clientData/>
  </xdr:twoCellAnchor>
  <xdr:twoCellAnchor>
    <xdr:from>
      <xdr:col>44</xdr:col>
      <xdr:colOff>128716</xdr:colOff>
      <xdr:row>116</xdr:row>
      <xdr:rowOff>141588</xdr:rowOff>
    </xdr:from>
    <xdr:to>
      <xdr:col>48</xdr:col>
      <xdr:colOff>149311</xdr:colOff>
      <xdr:row>116</xdr:row>
      <xdr:rowOff>399020</xdr:rowOff>
    </xdr:to>
    <xdr:sp macro="" textlink="">
      <xdr:nvSpPr>
        <xdr:cNvPr id="11" name="正方形/長方形 10"/>
        <xdr:cNvSpPr/>
      </xdr:nvSpPr>
      <xdr:spPr>
        <a:xfrm>
          <a:off x="9190338" y="16488547"/>
          <a:ext cx="844378"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a:p>
          <a:pPr algn="l"/>
          <a:endParaRPr kumimoji="1" lang="ja-JP" altLang="en-US" sz="1100"/>
        </a:p>
      </xdr:txBody>
    </xdr:sp>
    <xdr:clientData/>
  </xdr:twoCellAnchor>
  <xdr:twoCellAnchor editAs="oneCell">
    <xdr:from>
      <xdr:col>7</xdr:col>
      <xdr:colOff>0</xdr:colOff>
      <xdr:row>741</xdr:row>
      <xdr:rowOff>77230</xdr:rowOff>
    </xdr:from>
    <xdr:to>
      <xdr:col>49</xdr:col>
      <xdr:colOff>25744</xdr:colOff>
      <xdr:row>776</xdr:row>
      <xdr:rowOff>210580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1622" y="42991216"/>
          <a:ext cx="8675473" cy="6556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7" zoomScale="74" zoomScaleNormal="75" zoomScaleSheetLayoutView="74" zoomScalePageLayoutView="85" workbookViewId="0">
      <selection activeCell="AU103" sqref="AU103:AX1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728</v>
      </c>
      <c r="AT2" s="220"/>
      <c r="AU2" s="220"/>
      <c r="AV2" s="52" t="str">
        <f>IF(AW2="", "", "-")</f>
        <v/>
      </c>
      <c r="AW2" s="401"/>
      <c r="AX2" s="401"/>
    </row>
    <row r="3" spans="1:50" ht="21" customHeight="1" thickBot="1" x14ac:dyDescent="0.2">
      <c r="A3" s="524" t="s">
        <v>540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163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569</v>
      </c>
      <c r="AF5" s="718"/>
      <c r="AG5" s="718"/>
      <c r="AH5" s="718"/>
      <c r="AI5" s="718"/>
      <c r="AJ5" s="718"/>
      <c r="AK5" s="718"/>
      <c r="AL5" s="718"/>
      <c r="AM5" s="718"/>
      <c r="AN5" s="718"/>
      <c r="AO5" s="718"/>
      <c r="AP5" s="719"/>
      <c r="AQ5" s="720" t="s">
        <v>570</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56.25" customHeight="1" x14ac:dyDescent="0.15">
      <c r="A7" s="827" t="s">
        <v>22</v>
      </c>
      <c r="B7" s="828"/>
      <c r="C7" s="828"/>
      <c r="D7" s="828"/>
      <c r="E7" s="828"/>
      <c r="F7" s="829"/>
      <c r="G7" s="830" t="s">
        <v>572</v>
      </c>
      <c r="H7" s="831"/>
      <c r="I7" s="831"/>
      <c r="J7" s="831"/>
      <c r="K7" s="831"/>
      <c r="L7" s="831"/>
      <c r="M7" s="831"/>
      <c r="N7" s="831"/>
      <c r="O7" s="831"/>
      <c r="P7" s="831"/>
      <c r="Q7" s="831"/>
      <c r="R7" s="831"/>
      <c r="S7" s="831"/>
      <c r="T7" s="831"/>
      <c r="U7" s="831"/>
      <c r="V7" s="831"/>
      <c r="W7" s="831"/>
      <c r="X7" s="832"/>
      <c r="Y7" s="399" t="s">
        <v>512</v>
      </c>
      <c r="Z7" s="296"/>
      <c r="AA7" s="296"/>
      <c r="AB7" s="296"/>
      <c r="AC7" s="296"/>
      <c r="AD7" s="400"/>
      <c r="AE7" s="387" t="s">
        <v>728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恩給関係</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451</v>
      </c>
      <c r="Q13" s="109"/>
      <c r="R13" s="109"/>
      <c r="S13" s="109"/>
      <c r="T13" s="109"/>
      <c r="U13" s="109"/>
      <c r="V13" s="110"/>
      <c r="W13" s="108">
        <v>462</v>
      </c>
      <c r="X13" s="109"/>
      <c r="Y13" s="109"/>
      <c r="Z13" s="109"/>
      <c r="AA13" s="109"/>
      <c r="AB13" s="109"/>
      <c r="AC13" s="110"/>
      <c r="AD13" s="108">
        <v>441</v>
      </c>
      <c r="AE13" s="109"/>
      <c r="AF13" s="109"/>
      <c r="AG13" s="109"/>
      <c r="AH13" s="109"/>
      <c r="AI13" s="109"/>
      <c r="AJ13" s="110"/>
      <c r="AK13" s="108">
        <v>422</v>
      </c>
      <c r="AL13" s="109"/>
      <c r="AM13" s="109"/>
      <c r="AN13" s="109"/>
      <c r="AO13" s="109"/>
      <c r="AP13" s="109"/>
      <c r="AQ13" s="110"/>
      <c r="AR13" s="105">
        <v>433</v>
      </c>
      <c r="AS13" s="106"/>
      <c r="AT13" s="106"/>
      <c r="AU13" s="106"/>
      <c r="AV13" s="106"/>
      <c r="AW13" s="106"/>
      <c r="AX13" s="398"/>
    </row>
    <row r="14" spans="1:50" ht="21" customHeight="1" x14ac:dyDescent="0.15">
      <c r="A14" s="142"/>
      <c r="B14" s="143"/>
      <c r="C14" s="143"/>
      <c r="D14" s="143"/>
      <c r="E14" s="143"/>
      <c r="F14" s="144"/>
      <c r="G14" s="745"/>
      <c r="H14" s="746"/>
      <c r="I14" s="576" t="s">
        <v>8</v>
      </c>
      <c r="J14" s="630"/>
      <c r="K14" s="630"/>
      <c r="L14" s="630"/>
      <c r="M14" s="630"/>
      <c r="N14" s="630"/>
      <c r="O14" s="631"/>
      <c r="P14" s="108" t="s">
        <v>576</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577</v>
      </c>
      <c r="Q15" s="109"/>
      <c r="R15" s="109"/>
      <c r="S15" s="109"/>
      <c r="T15" s="109"/>
      <c r="U15" s="109"/>
      <c r="V15" s="110"/>
      <c r="W15" s="108" t="s">
        <v>580</v>
      </c>
      <c r="X15" s="109"/>
      <c r="Y15" s="109"/>
      <c r="Z15" s="109"/>
      <c r="AA15" s="109"/>
      <c r="AB15" s="109"/>
      <c r="AC15" s="110"/>
      <c r="AD15" s="108" t="s">
        <v>581</v>
      </c>
      <c r="AE15" s="109"/>
      <c r="AF15" s="109"/>
      <c r="AG15" s="109"/>
      <c r="AH15" s="109"/>
      <c r="AI15" s="109"/>
      <c r="AJ15" s="110"/>
      <c r="AK15" s="108" t="s">
        <v>582</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578</v>
      </c>
      <c r="Q16" s="109"/>
      <c r="R16" s="109"/>
      <c r="S16" s="109"/>
      <c r="T16" s="109"/>
      <c r="U16" s="109"/>
      <c r="V16" s="110"/>
      <c r="W16" s="108" t="s">
        <v>581</v>
      </c>
      <c r="X16" s="109"/>
      <c r="Y16" s="109"/>
      <c r="Z16" s="109"/>
      <c r="AA16" s="109"/>
      <c r="AB16" s="109"/>
      <c r="AC16" s="110"/>
      <c r="AD16" s="108" t="s">
        <v>579</v>
      </c>
      <c r="AE16" s="109"/>
      <c r="AF16" s="109"/>
      <c r="AG16" s="109"/>
      <c r="AH16" s="109"/>
      <c r="AI16" s="109"/>
      <c r="AJ16" s="110"/>
      <c r="AK16" s="108" t="s">
        <v>582</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579</v>
      </c>
      <c r="Q17" s="109"/>
      <c r="R17" s="109"/>
      <c r="S17" s="109"/>
      <c r="T17" s="109"/>
      <c r="U17" s="109"/>
      <c r="V17" s="110"/>
      <c r="W17" s="108" t="s">
        <v>576</v>
      </c>
      <c r="X17" s="109"/>
      <c r="Y17" s="109"/>
      <c r="Z17" s="109"/>
      <c r="AA17" s="109"/>
      <c r="AB17" s="109"/>
      <c r="AC17" s="110"/>
      <c r="AD17" s="108">
        <v>3</v>
      </c>
      <c r="AE17" s="109"/>
      <c r="AF17" s="109"/>
      <c r="AG17" s="109"/>
      <c r="AH17" s="109"/>
      <c r="AI17" s="109"/>
      <c r="AJ17" s="110"/>
      <c r="AK17" s="108" t="s">
        <v>582</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7"/>
      <c r="H18" s="748"/>
      <c r="I18" s="735" t="s">
        <v>20</v>
      </c>
      <c r="J18" s="736"/>
      <c r="K18" s="736"/>
      <c r="L18" s="736"/>
      <c r="M18" s="736"/>
      <c r="N18" s="736"/>
      <c r="O18" s="737"/>
      <c r="P18" s="114">
        <f>SUM(P13:V17)</f>
        <v>451</v>
      </c>
      <c r="Q18" s="115"/>
      <c r="R18" s="115"/>
      <c r="S18" s="115"/>
      <c r="T18" s="115"/>
      <c r="U18" s="115"/>
      <c r="V18" s="116"/>
      <c r="W18" s="114">
        <f>SUM(W13:AC17)</f>
        <v>462</v>
      </c>
      <c r="X18" s="115"/>
      <c r="Y18" s="115"/>
      <c r="Z18" s="115"/>
      <c r="AA18" s="115"/>
      <c r="AB18" s="115"/>
      <c r="AC18" s="116"/>
      <c r="AD18" s="114">
        <f>SUM(AD13:AJ17)</f>
        <v>444</v>
      </c>
      <c r="AE18" s="115"/>
      <c r="AF18" s="115"/>
      <c r="AG18" s="115"/>
      <c r="AH18" s="115"/>
      <c r="AI18" s="115"/>
      <c r="AJ18" s="116"/>
      <c r="AK18" s="114">
        <f>SUM(AK13:AQ17)</f>
        <v>422</v>
      </c>
      <c r="AL18" s="115"/>
      <c r="AM18" s="115"/>
      <c r="AN18" s="115"/>
      <c r="AO18" s="115"/>
      <c r="AP18" s="115"/>
      <c r="AQ18" s="116"/>
      <c r="AR18" s="114">
        <f>SUM(AR13:AX17)</f>
        <v>433</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446</v>
      </c>
      <c r="Q19" s="109"/>
      <c r="R19" s="109"/>
      <c r="S19" s="109"/>
      <c r="T19" s="109"/>
      <c r="U19" s="109"/>
      <c r="V19" s="110"/>
      <c r="W19" s="108">
        <v>460</v>
      </c>
      <c r="X19" s="109"/>
      <c r="Y19" s="109"/>
      <c r="Z19" s="109"/>
      <c r="AA19" s="109"/>
      <c r="AB19" s="109"/>
      <c r="AC19" s="110"/>
      <c r="AD19" s="108">
        <v>444</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0.98891352549889133</v>
      </c>
      <c r="Q20" s="540"/>
      <c r="R20" s="540"/>
      <c r="S20" s="540"/>
      <c r="T20" s="540"/>
      <c r="U20" s="540"/>
      <c r="V20" s="540"/>
      <c r="W20" s="540">
        <f t="shared" ref="W20" si="0">IF(W18=0, "-", SUM(W19)/W18)</f>
        <v>0.99567099567099571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476</v>
      </c>
      <c r="H21" s="928"/>
      <c r="I21" s="928"/>
      <c r="J21" s="928"/>
      <c r="K21" s="928"/>
      <c r="L21" s="928"/>
      <c r="M21" s="928"/>
      <c r="N21" s="928"/>
      <c r="O21" s="928"/>
      <c r="P21" s="540">
        <f>IF(P19=0, "-", SUM(P19)/SUM(P13,P14))</f>
        <v>0.98891352549889133</v>
      </c>
      <c r="Q21" s="540"/>
      <c r="R21" s="540"/>
      <c r="S21" s="540"/>
      <c r="T21" s="540"/>
      <c r="U21" s="540"/>
      <c r="V21" s="540"/>
      <c r="W21" s="540">
        <f t="shared" ref="W21" si="2">IF(W19=0, "-", SUM(W19)/SUM(W13,W14))</f>
        <v>0.99567099567099571</v>
      </c>
      <c r="X21" s="540"/>
      <c r="Y21" s="540"/>
      <c r="Z21" s="540"/>
      <c r="AA21" s="540"/>
      <c r="AB21" s="540"/>
      <c r="AC21" s="540"/>
      <c r="AD21" s="540">
        <f t="shared" ref="AD21" si="3">IF(AD19=0, "-", SUM(AD19)/SUM(AD13,AD14))</f>
        <v>1.0068027210884354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421.8</v>
      </c>
      <c r="Q23" s="106"/>
      <c r="R23" s="106"/>
      <c r="S23" s="106"/>
      <c r="T23" s="106"/>
      <c r="U23" s="106"/>
      <c r="V23" s="107"/>
      <c r="W23" s="105">
        <v>432.6</v>
      </c>
      <c r="X23" s="106"/>
      <c r="Y23" s="106"/>
      <c r="Z23" s="106"/>
      <c r="AA23" s="106"/>
      <c r="AB23" s="106"/>
      <c r="AC23" s="107"/>
      <c r="AD23" s="209" t="s">
        <v>732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0.2</v>
      </c>
      <c r="Q24" s="109"/>
      <c r="R24" s="109"/>
      <c r="S24" s="109"/>
      <c r="T24" s="109"/>
      <c r="U24" s="109"/>
      <c r="V24" s="110"/>
      <c r="W24" s="108">
        <v>0.3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9.9999999999965894E-2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422</v>
      </c>
      <c r="Q29" s="109"/>
      <c r="R29" s="109"/>
      <c r="S29" s="109"/>
      <c r="T29" s="109"/>
      <c r="U29" s="109"/>
      <c r="V29" s="110"/>
      <c r="W29" s="227">
        <f>AR13</f>
        <v>433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471</v>
      </c>
      <c r="B30" s="511"/>
      <c r="C30" s="511"/>
      <c r="D30" s="511"/>
      <c r="E30" s="511"/>
      <c r="F30" s="512"/>
      <c r="G30" s="648" t="s">
        <v>265</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532</v>
      </c>
      <c r="AF30" s="391"/>
      <c r="AG30" s="391"/>
      <c r="AH30" s="392"/>
      <c r="AI30" s="390" t="s">
        <v>529</v>
      </c>
      <c r="AJ30" s="391"/>
      <c r="AK30" s="391"/>
      <c r="AL30" s="392"/>
      <c r="AM30" s="393" t="s">
        <v>524</v>
      </c>
      <c r="AN30" s="393"/>
      <c r="AO30" s="393"/>
      <c r="AP30" s="390"/>
      <c r="AQ30" s="639" t="s">
        <v>354</v>
      </c>
      <c r="AR30" s="640"/>
      <c r="AS30" s="640"/>
      <c r="AT30" s="641"/>
      <c r="AU30" s="394" t="s">
        <v>253</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7" t="s">
        <v>579</v>
      </c>
      <c r="AR31" s="136"/>
      <c r="AS31" s="137" t="s">
        <v>355</v>
      </c>
      <c r="AT31" s="172"/>
      <c r="AU31" s="271">
        <v>31</v>
      </c>
      <c r="AV31" s="271"/>
      <c r="AW31" s="383" t="s">
        <v>300</v>
      </c>
      <c r="AX31" s="384"/>
    </row>
    <row r="32" spans="1:50" ht="23.25" customHeight="1" x14ac:dyDescent="0.15">
      <c r="A32" s="516"/>
      <c r="B32" s="514"/>
      <c r="C32" s="514"/>
      <c r="D32" s="514"/>
      <c r="E32" s="514"/>
      <c r="F32" s="515"/>
      <c r="G32" s="541" t="s">
        <v>585</v>
      </c>
      <c r="H32" s="542"/>
      <c r="I32" s="542"/>
      <c r="J32" s="542"/>
      <c r="K32" s="542"/>
      <c r="L32" s="542"/>
      <c r="M32" s="542"/>
      <c r="N32" s="542"/>
      <c r="O32" s="543"/>
      <c r="P32" s="161" t="s">
        <v>586</v>
      </c>
      <c r="Q32" s="161"/>
      <c r="R32" s="161"/>
      <c r="S32" s="161"/>
      <c r="T32" s="161"/>
      <c r="U32" s="161"/>
      <c r="V32" s="161"/>
      <c r="W32" s="161"/>
      <c r="X32" s="231"/>
      <c r="Y32" s="342" t="s">
        <v>12</v>
      </c>
      <c r="Z32" s="550"/>
      <c r="AA32" s="551"/>
      <c r="AB32" s="552" t="s">
        <v>587</v>
      </c>
      <c r="AC32" s="552"/>
      <c r="AD32" s="552"/>
      <c r="AE32" s="368">
        <v>95.6</v>
      </c>
      <c r="AF32" s="369"/>
      <c r="AG32" s="369"/>
      <c r="AH32" s="369"/>
      <c r="AI32" s="368">
        <v>94.8</v>
      </c>
      <c r="AJ32" s="369"/>
      <c r="AK32" s="369"/>
      <c r="AL32" s="369"/>
      <c r="AM32" s="368">
        <v>96.7</v>
      </c>
      <c r="AN32" s="369"/>
      <c r="AO32" s="369"/>
      <c r="AP32" s="369"/>
      <c r="AQ32" s="111" t="s">
        <v>589</v>
      </c>
      <c r="AR32" s="112"/>
      <c r="AS32" s="112"/>
      <c r="AT32" s="113"/>
      <c r="AU32" s="369" t="s">
        <v>579</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588</v>
      </c>
      <c r="AC33" s="523"/>
      <c r="AD33" s="523"/>
      <c r="AE33" s="368">
        <v>90</v>
      </c>
      <c r="AF33" s="369"/>
      <c r="AG33" s="369"/>
      <c r="AH33" s="369"/>
      <c r="AI33" s="368">
        <v>90</v>
      </c>
      <c r="AJ33" s="369"/>
      <c r="AK33" s="369"/>
      <c r="AL33" s="369"/>
      <c r="AM33" s="368">
        <v>90</v>
      </c>
      <c r="AN33" s="369"/>
      <c r="AO33" s="369"/>
      <c r="AP33" s="369"/>
      <c r="AQ33" s="111" t="s">
        <v>589</v>
      </c>
      <c r="AR33" s="112"/>
      <c r="AS33" s="112"/>
      <c r="AT33" s="113"/>
      <c r="AU33" s="369">
        <v>90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8">
        <v>106</v>
      </c>
      <c r="AF34" s="369"/>
      <c r="AG34" s="369"/>
      <c r="AH34" s="369"/>
      <c r="AI34" s="368">
        <v>105</v>
      </c>
      <c r="AJ34" s="369"/>
      <c r="AK34" s="369"/>
      <c r="AL34" s="369"/>
      <c r="AM34" s="368">
        <v>107</v>
      </c>
      <c r="AN34" s="369"/>
      <c r="AO34" s="369"/>
      <c r="AP34" s="369"/>
      <c r="AQ34" s="111" t="s">
        <v>589</v>
      </c>
      <c r="AR34" s="112"/>
      <c r="AS34" s="112"/>
      <c r="AT34" s="113"/>
      <c r="AU34" s="369" t="s">
        <v>579</v>
      </c>
      <c r="AV34" s="369"/>
      <c r="AW34" s="369"/>
      <c r="AX34" s="371"/>
    </row>
    <row r="35" spans="1:50" ht="23.25" customHeight="1" x14ac:dyDescent="0.15">
      <c r="A35" s="898" t="s">
        <v>502</v>
      </c>
      <c r="B35" s="899"/>
      <c r="C35" s="899"/>
      <c r="D35" s="899"/>
      <c r="E35" s="899"/>
      <c r="F35" s="900"/>
      <c r="G35" s="904" t="s">
        <v>590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471</v>
      </c>
      <c r="B37" s="643"/>
      <c r="C37" s="643"/>
      <c r="D37" s="643"/>
      <c r="E37" s="643"/>
      <c r="F37" s="644"/>
      <c r="G37" s="566" t="s">
        <v>265</v>
      </c>
      <c r="H37" s="385"/>
      <c r="I37" s="385"/>
      <c r="J37" s="385"/>
      <c r="K37" s="385"/>
      <c r="L37" s="385"/>
      <c r="M37" s="385"/>
      <c r="N37" s="385"/>
      <c r="O37" s="567"/>
      <c r="P37" s="632" t="s">
        <v>59</v>
      </c>
      <c r="Q37" s="385"/>
      <c r="R37" s="385"/>
      <c r="S37" s="385"/>
      <c r="T37" s="385"/>
      <c r="U37" s="385"/>
      <c r="V37" s="385"/>
      <c r="W37" s="385"/>
      <c r="X37" s="567"/>
      <c r="Y37" s="633"/>
      <c r="Z37" s="634"/>
      <c r="AA37" s="635"/>
      <c r="AB37" s="372" t="s">
        <v>11</v>
      </c>
      <c r="AC37" s="373"/>
      <c r="AD37" s="374"/>
      <c r="AE37" s="372" t="s">
        <v>532</v>
      </c>
      <c r="AF37" s="373"/>
      <c r="AG37" s="373"/>
      <c r="AH37" s="374"/>
      <c r="AI37" s="372" t="s">
        <v>529</v>
      </c>
      <c r="AJ37" s="373"/>
      <c r="AK37" s="373"/>
      <c r="AL37" s="374"/>
      <c r="AM37" s="379" t="s">
        <v>524</v>
      </c>
      <c r="AN37" s="379"/>
      <c r="AO37" s="379"/>
      <c r="AP37" s="372"/>
      <c r="AQ37" s="267" t="s">
        <v>354</v>
      </c>
      <c r="AR37" s="268"/>
      <c r="AS37" s="268"/>
      <c r="AT37" s="269"/>
      <c r="AU37" s="385" t="s">
        <v>253</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36"/>
      <c r="AQ38" s="217" t="s">
        <v>579</v>
      </c>
      <c r="AR38" s="136"/>
      <c r="AS38" s="137" t="s">
        <v>355</v>
      </c>
      <c r="AT38" s="172"/>
      <c r="AU38" s="271">
        <v>31</v>
      </c>
      <c r="AV38" s="271"/>
      <c r="AW38" s="383" t="s">
        <v>300</v>
      </c>
      <c r="AX38" s="384"/>
    </row>
    <row r="39" spans="1:50" ht="23.25" customHeight="1" x14ac:dyDescent="0.15">
      <c r="A39" s="516"/>
      <c r="B39" s="514"/>
      <c r="C39" s="514"/>
      <c r="D39" s="514"/>
      <c r="E39" s="514"/>
      <c r="F39" s="515"/>
      <c r="G39" s="541" t="s">
        <v>721</v>
      </c>
      <c r="H39" s="542"/>
      <c r="I39" s="542"/>
      <c r="J39" s="542"/>
      <c r="K39" s="542"/>
      <c r="L39" s="542"/>
      <c r="M39" s="542"/>
      <c r="N39" s="542"/>
      <c r="O39" s="543"/>
      <c r="P39" s="161" t="s">
        <v>591</v>
      </c>
      <c r="Q39" s="161"/>
      <c r="R39" s="161"/>
      <c r="S39" s="161"/>
      <c r="T39" s="161"/>
      <c r="U39" s="161"/>
      <c r="V39" s="161"/>
      <c r="W39" s="161"/>
      <c r="X39" s="231"/>
      <c r="Y39" s="342" t="s">
        <v>12</v>
      </c>
      <c r="Z39" s="550"/>
      <c r="AA39" s="551"/>
      <c r="AB39" s="552" t="s">
        <v>592</v>
      </c>
      <c r="AC39" s="552"/>
      <c r="AD39" s="552"/>
      <c r="AE39" s="368">
        <v>3781</v>
      </c>
      <c r="AF39" s="369"/>
      <c r="AG39" s="369"/>
      <c r="AH39" s="369"/>
      <c r="AI39" s="368">
        <v>3207</v>
      </c>
      <c r="AJ39" s="369"/>
      <c r="AK39" s="369"/>
      <c r="AL39" s="369"/>
      <c r="AM39" s="368">
        <v>2597</v>
      </c>
      <c r="AN39" s="369"/>
      <c r="AO39" s="369"/>
      <c r="AP39" s="369"/>
      <c r="AQ39" s="111" t="s">
        <v>579</v>
      </c>
      <c r="AR39" s="112"/>
      <c r="AS39" s="112"/>
      <c r="AT39" s="113"/>
      <c r="AU39" s="369" t="s">
        <v>579</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592</v>
      </c>
      <c r="AC40" s="523"/>
      <c r="AD40" s="523"/>
      <c r="AE40" s="368">
        <v>3955</v>
      </c>
      <c r="AF40" s="369"/>
      <c r="AG40" s="369"/>
      <c r="AH40" s="369"/>
      <c r="AI40" s="368">
        <v>3781</v>
      </c>
      <c r="AJ40" s="369"/>
      <c r="AK40" s="369"/>
      <c r="AL40" s="369"/>
      <c r="AM40" s="368">
        <v>3207</v>
      </c>
      <c r="AN40" s="369"/>
      <c r="AO40" s="369"/>
      <c r="AP40" s="369"/>
      <c r="AQ40" s="111" t="s">
        <v>579</v>
      </c>
      <c r="AR40" s="112"/>
      <c r="AS40" s="112"/>
      <c r="AT40" s="113"/>
      <c r="AU40" s="369">
        <v>2597</v>
      </c>
      <c r="AV40" s="369"/>
      <c r="AW40" s="369"/>
      <c r="AX40" s="371"/>
    </row>
    <row r="41" spans="1:50" ht="23.2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8">
        <v>95.6</v>
      </c>
      <c r="AF41" s="369"/>
      <c r="AG41" s="369"/>
      <c r="AH41" s="369"/>
      <c r="AI41" s="368">
        <v>84.8</v>
      </c>
      <c r="AJ41" s="369"/>
      <c r="AK41" s="369"/>
      <c r="AL41" s="369"/>
      <c r="AM41" s="368">
        <v>81</v>
      </c>
      <c r="AN41" s="369"/>
      <c r="AO41" s="369"/>
      <c r="AP41" s="369"/>
      <c r="AQ41" s="111" t="s">
        <v>593</v>
      </c>
      <c r="AR41" s="112"/>
      <c r="AS41" s="112"/>
      <c r="AT41" s="113"/>
      <c r="AU41" s="369" t="s">
        <v>579</v>
      </c>
      <c r="AV41" s="369"/>
      <c r="AW41" s="369"/>
      <c r="AX41" s="371"/>
    </row>
    <row r="42" spans="1:50" ht="23.25" customHeight="1" x14ac:dyDescent="0.15">
      <c r="A42" s="898" t="s">
        <v>502</v>
      </c>
      <c r="B42" s="899"/>
      <c r="C42" s="899"/>
      <c r="D42" s="899"/>
      <c r="E42" s="899"/>
      <c r="F42" s="900"/>
      <c r="G42" s="904" t="s">
        <v>594</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471</v>
      </c>
      <c r="B44" s="643"/>
      <c r="C44" s="643"/>
      <c r="D44" s="643"/>
      <c r="E44" s="643"/>
      <c r="F44" s="644"/>
      <c r="G44" s="566" t="s">
        <v>265</v>
      </c>
      <c r="H44" s="385"/>
      <c r="I44" s="385"/>
      <c r="J44" s="385"/>
      <c r="K44" s="385"/>
      <c r="L44" s="385"/>
      <c r="M44" s="385"/>
      <c r="N44" s="385"/>
      <c r="O44" s="567"/>
      <c r="P44" s="632" t="s">
        <v>59</v>
      </c>
      <c r="Q44" s="385"/>
      <c r="R44" s="385"/>
      <c r="S44" s="385"/>
      <c r="T44" s="385"/>
      <c r="U44" s="385"/>
      <c r="V44" s="385"/>
      <c r="W44" s="385"/>
      <c r="X44" s="567"/>
      <c r="Y44" s="633"/>
      <c r="Z44" s="634"/>
      <c r="AA44" s="635"/>
      <c r="AB44" s="372" t="s">
        <v>11</v>
      </c>
      <c r="AC44" s="373"/>
      <c r="AD44" s="374"/>
      <c r="AE44" s="372" t="s">
        <v>532</v>
      </c>
      <c r="AF44" s="373"/>
      <c r="AG44" s="373"/>
      <c r="AH44" s="374"/>
      <c r="AI44" s="372" t="s">
        <v>529</v>
      </c>
      <c r="AJ44" s="373"/>
      <c r="AK44" s="373"/>
      <c r="AL44" s="374"/>
      <c r="AM44" s="379" t="s">
        <v>524</v>
      </c>
      <c r="AN44" s="379"/>
      <c r="AO44" s="379"/>
      <c r="AP44" s="372"/>
      <c r="AQ44" s="267" t="s">
        <v>354</v>
      </c>
      <c r="AR44" s="268"/>
      <c r="AS44" s="268"/>
      <c r="AT44" s="269"/>
      <c r="AU44" s="385" t="s">
        <v>253</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2" t="s">
        <v>12</v>
      </c>
      <c r="Z46" s="550"/>
      <c r="AA46" s="551"/>
      <c r="AB46" s="552"/>
      <c r="AC46" s="552"/>
      <c r="AD46" s="552"/>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471</v>
      </c>
      <c r="B51" s="514"/>
      <c r="C51" s="514"/>
      <c r="D51" s="514"/>
      <c r="E51" s="514"/>
      <c r="F51" s="515"/>
      <c r="G51" s="566" t="s">
        <v>265</v>
      </c>
      <c r="H51" s="385"/>
      <c r="I51" s="385"/>
      <c r="J51" s="385"/>
      <c r="K51" s="385"/>
      <c r="L51" s="385"/>
      <c r="M51" s="385"/>
      <c r="N51" s="385"/>
      <c r="O51" s="567"/>
      <c r="P51" s="632" t="s">
        <v>59</v>
      </c>
      <c r="Q51" s="385"/>
      <c r="R51" s="385"/>
      <c r="S51" s="385"/>
      <c r="T51" s="385"/>
      <c r="U51" s="385"/>
      <c r="V51" s="385"/>
      <c r="W51" s="385"/>
      <c r="X51" s="567"/>
      <c r="Y51" s="633"/>
      <c r="Z51" s="634"/>
      <c r="AA51" s="635"/>
      <c r="AB51" s="372" t="s">
        <v>11</v>
      </c>
      <c r="AC51" s="373"/>
      <c r="AD51" s="374"/>
      <c r="AE51" s="372" t="s">
        <v>532</v>
      </c>
      <c r="AF51" s="373"/>
      <c r="AG51" s="373"/>
      <c r="AH51" s="374"/>
      <c r="AI51" s="372" t="s">
        <v>529</v>
      </c>
      <c r="AJ51" s="373"/>
      <c r="AK51" s="373"/>
      <c r="AL51" s="374"/>
      <c r="AM51" s="379" t="s">
        <v>525</v>
      </c>
      <c r="AN51" s="379"/>
      <c r="AO51" s="379"/>
      <c r="AP51" s="372"/>
      <c r="AQ51" s="267" t="s">
        <v>354</v>
      </c>
      <c r="AR51" s="268"/>
      <c r="AS51" s="268"/>
      <c r="AT51" s="269"/>
      <c r="AU51" s="381" t="s">
        <v>253</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2" t="s">
        <v>12</v>
      </c>
      <c r="Z53" s="550"/>
      <c r="AA53" s="551"/>
      <c r="AB53" s="552"/>
      <c r="AC53" s="552"/>
      <c r="AD53" s="552"/>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471</v>
      </c>
      <c r="B58" s="514"/>
      <c r="C58" s="514"/>
      <c r="D58" s="514"/>
      <c r="E58" s="514"/>
      <c r="F58" s="515"/>
      <c r="G58" s="566" t="s">
        <v>265</v>
      </c>
      <c r="H58" s="385"/>
      <c r="I58" s="385"/>
      <c r="J58" s="385"/>
      <c r="K58" s="385"/>
      <c r="L58" s="385"/>
      <c r="M58" s="385"/>
      <c r="N58" s="385"/>
      <c r="O58" s="567"/>
      <c r="P58" s="632" t="s">
        <v>59</v>
      </c>
      <c r="Q58" s="385"/>
      <c r="R58" s="385"/>
      <c r="S58" s="385"/>
      <c r="T58" s="385"/>
      <c r="U58" s="385"/>
      <c r="V58" s="385"/>
      <c r="W58" s="385"/>
      <c r="X58" s="567"/>
      <c r="Y58" s="633"/>
      <c r="Z58" s="634"/>
      <c r="AA58" s="635"/>
      <c r="AB58" s="372" t="s">
        <v>11</v>
      </c>
      <c r="AC58" s="373"/>
      <c r="AD58" s="374"/>
      <c r="AE58" s="372" t="s">
        <v>533</v>
      </c>
      <c r="AF58" s="373"/>
      <c r="AG58" s="373"/>
      <c r="AH58" s="374"/>
      <c r="AI58" s="372" t="s">
        <v>529</v>
      </c>
      <c r="AJ58" s="373"/>
      <c r="AK58" s="373"/>
      <c r="AL58" s="374"/>
      <c r="AM58" s="379" t="s">
        <v>524</v>
      </c>
      <c r="AN58" s="379"/>
      <c r="AO58" s="379"/>
      <c r="AP58" s="372"/>
      <c r="AQ58" s="267" t="s">
        <v>354</v>
      </c>
      <c r="AR58" s="268"/>
      <c r="AS58" s="268"/>
      <c r="AT58" s="269"/>
      <c r="AU58" s="381" t="s">
        <v>253</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2" t="s">
        <v>12</v>
      </c>
      <c r="Z60" s="550"/>
      <c r="AA60" s="551"/>
      <c r="AB60" s="552"/>
      <c r="AC60" s="552"/>
      <c r="AD60" s="552"/>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467</v>
      </c>
      <c r="X65" s="871"/>
      <c r="Y65" s="874"/>
      <c r="Z65" s="874"/>
      <c r="AA65" s="875"/>
      <c r="AB65" s="868" t="s">
        <v>11</v>
      </c>
      <c r="AC65" s="864"/>
      <c r="AD65" s="865"/>
      <c r="AE65" s="372" t="s">
        <v>532</v>
      </c>
      <c r="AF65" s="373"/>
      <c r="AG65" s="373"/>
      <c r="AH65" s="374"/>
      <c r="AI65" s="372" t="s">
        <v>529</v>
      </c>
      <c r="AJ65" s="373"/>
      <c r="AK65" s="373"/>
      <c r="AL65" s="374"/>
      <c r="AM65" s="379" t="s">
        <v>524</v>
      </c>
      <c r="AN65" s="379"/>
      <c r="AO65" s="379"/>
      <c r="AP65" s="372"/>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7"/>
      <c r="AG66" s="337"/>
      <c r="AH66" s="338"/>
      <c r="AI66" s="336"/>
      <c r="AJ66" s="337"/>
      <c r="AK66" s="337"/>
      <c r="AL66" s="338"/>
      <c r="AM66" s="380"/>
      <c r="AN66" s="380"/>
      <c r="AO66" s="380"/>
      <c r="AP66" s="336"/>
      <c r="AQ66" s="270"/>
      <c r="AR66" s="271"/>
      <c r="AS66" s="866" t="s">
        <v>355</v>
      </c>
      <c r="AT66" s="867"/>
      <c r="AU66" s="271"/>
      <c r="AV66" s="271"/>
      <c r="AW66" s="866" t="s">
        <v>470</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492</v>
      </c>
      <c r="AC67" s="952"/>
      <c r="AD67" s="95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492</v>
      </c>
      <c r="AC68" s="975"/>
      <c r="AD68" s="97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493</v>
      </c>
      <c r="AC69" s="976"/>
      <c r="AD69" s="976"/>
      <c r="AE69" s="815"/>
      <c r="AF69" s="816"/>
      <c r="AG69" s="816"/>
      <c r="AH69" s="816"/>
      <c r="AI69" s="815"/>
      <c r="AJ69" s="816"/>
      <c r="AK69" s="816"/>
      <c r="AL69" s="816"/>
      <c r="AM69" s="815"/>
      <c r="AN69" s="816"/>
      <c r="AO69" s="816"/>
      <c r="AP69" s="816"/>
      <c r="AQ69" s="368"/>
      <c r="AR69" s="369"/>
      <c r="AS69" s="369"/>
      <c r="AT69" s="370"/>
      <c r="AU69" s="369"/>
      <c r="AV69" s="369"/>
      <c r="AW69" s="369"/>
      <c r="AX69" s="371"/>
    </row>
    <row r="70" spans="1:50" ht="23.25" hidden="1" customHeight="1" x14ac:dyDescent="0.15">
      <c r="A70" s="852" t="s">
        <v>477</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491</v>
      </c>
      <c r="X70" s="945"/>
      <c r="Y70" s="950" t="s">
        <v>12</v>
      </c>
      <c r="Z70" s="950"/>
      <c r="AA70" s="951"/>
      <c r="AB70" s="952" t="s">
        <v>492</v>
      </c>
      <c r="AC70" s="952"/>
      <c r="AD70" s="95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492</v>
      </c>
      <c r="AC71" s="975"/>
      <c r="AD71" s="97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493</v>
      </c>
      <c r="AC72" s="976"/>
      <c r="AD72" s="97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8" t="s">
        <v>472</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2" t="s">
        <v>532</v>
      </c>
      <c r="AF73" s="373"/>
      <c r="AG73" s="373"/>
      <c r="AH73" s="374"/>
      <c r="AI73" s="372" t="s">
        <v>529</v>
      </c>
      <c r="AJ73" s="373"/>
      <c r="AK73" s="373"/>
      <c r="AL73" s="374"/>
      <c r="AM73" s="379" t="s">
        <v>524</v>
      </c>
      <c r="AN73" s="379"/>
      <c r="AO73" s="379"/>
      <c r="AP73" s="372"/>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2" t="s">
        <v>505</v>
      </c>
      <c r="B78" s="913"/>
      <c r="C78" s="913"/>
      <c r="D78" s="913"/>
      <c r="E78" s="910" t="s">
        <v>449</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466</v>
      </c>
      <c r="AP79" s="149"/>
      <c r="AQ79" s="149"/>
      <c r="AR79" s="81" t="s">
        <v>464</v>
      </c>
      <c r="AS79" s="148"/>
      <c r="AT79" s="149"/>
      <c r="AU79" s="149"/>
      <c r="AV79" s="149"/>
      <c r="AW79" s="149"/>
      <c r="AX79" s="150"/>
    </row>
    <row r="80" spans="1:50" ht="18.75" hidden="1" customHeight="1" x14ac:dyDescent="0.15">
      <c r="A80" s="520" t="s">
        <v>266</v>
      </c>
      <c r="B80" s="847" t="s">
        <v>463</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72" t="s">
        <v>532</v>
      </c>
      <c r="AF85" s="373"/>
      <c r="AG85" s="373"/>
      <c r="AH85" s="374"/>
      <c r="AI85" s="372" t="s">
        <v>529</v>
      </c>
      <c r="AJ85" s="373"/>
      <c r="AK85" s="373"/>
      <c r="AL85" s="374"/>
      <c r="AM85" s="379" t="s">
        <v>524</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72" t="s">
        <v>532</v>
      </c>
      <c r="AF90" s="373"/>
      <c r="AG90" s="373"/>
      <c r="AH90" s="374"/>
      <c r="AI90" s="372" t="s">
        <v>529</v>
      </c>
      <c r="AJ90" s="373"/>
      <c r="AK90" s="373"/>
      <c r="AL90" s="374"/>
      <c r="AM90" s="379" t="s">
        <v>524</v>
      </c>
      <c r="AN90" s="379"/>
      <c r="AO90" s="379"/>
      <c r="AP90" s="372"/>
      <c r="AQ90" s="176" t="s">
        <v>354</v>
      </c>
      <c r="AR90" s="169"/>
      <c r="AS90" s="169"/>
      <c r="AT90" s="170"/>
      <c r="AU90" s="377" t="s">
        <v>253</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72" t="s">
        <v>532</v>
      </c>
      <c r="AF95" s="373"/>
      <c r="AG95" s="373"/>
      <c r="AH95" s="374"/>
      <c r="AI95" s="372" t="s">
        <v>529</v>
      </c>
      <c r="AJ95" s="373"/>
      <c r="AK95" s="373"/>
      <c r="AL95" s="374"/>
      <c r="AM95" s="379" t="s">
        <v>524</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11"/>
      <c r="AC97" s="412"/>
      <c r="AD97" s="413"/>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532</v>
      </c>
      <c r="AF100" s="825"/>
      <c r="AG100" s="825"/>
      <c r="AH100" s="826"/>
      <c r="AI100" s="824" t="s">
        <v>529</v>
      </c>
      <c r="AJ100" s="825"/>
      <c r="AK100" s="825"/>
      <c r="AL100" s="826"/>
      <c r="AM100" s="824" t="s">
        <v>525</v>
      </c>
      <c r="AN100" s="825"/>
      <c r="AO100" s="825"/>
      <c r="AP100" s="826"/>
      <c r="AQ100" s="929" t="s">
        <v>518</v>
      </c>
      <c r="AR100" s="930"/>
      <c r="AS100" s="930"/>
      <c r="AT100" s="931"/>
      <c r="AU100" s="929" t="s">
        <v>515</v>
      </c>
      <c r="AV100" s="930"/>
      <c r="AW100" s="930"/>
      <c r="AX100" s="932"/>
    </row>
    <row r="101" spans="1:60" ht="23.25" customHeight="1" x14ac:dyDescent="0.15">
      <c r="A101" s="492"/>
      <c r="B101" s="493"/>
      <c r="C101" s="493"/>
      <c r="D101" s="493"/>
      <c r="E101" s="493"/>
      <c r="F101" s="494"/>
      <c r="G101" s="161" t="s">
        <v>595</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592</v>
      </c>
      <c r="AC101" s="552"/>
      <c r="AD101" s="552"/>
      <c r="AE101" s="368">
        <v>69820</v>
      </c>
      <c r="AF101" s="369"/>
      <c r="AG101" s="369"/>
      <c r="AH101" s="370"/>
      <c r="AI101" s="368">
        <v>71992</v>
      </c>
      <c r="AJ101" s="369"/>
      <c r="AK101" s="369"/>
      <c r="AL101" s="370"/>
      <c r="AM101" s="368"/>
      <c r="AN101" s="369"/>
      <c r="AO101" s="369"/>
      <c r="AP101" s="370"/>
      <c r="AQ101" s="368" t="s">
        <v>596</v>
      </c>
      <c r="AR101" s="369"/>
      <c r="AS101" s="369"/>
      <c r="AT101" s="370"/>
      <c r="AU101" s="368"/>
      <c r="AV101" s="369"/>
      <c r="AW101" s="369"/>
      <c r="AX101" s="370"/>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3"/>
      <c r="AA102" s="344"/>
      <c r="AB102" s="552" t="s">
        <v>592</v>
      </c>
      <c r="AC102" s="552"/>
      <c r="AD102" s="552"/>
      <c r="AE102" s="362">
        <v>76836</v>
      </c>
      <c r="AF102" s="362"/>
      <c r="AG102" s="362"/>
      <c r="AH102" s="362"/>
      <c r="AI102" s="362">
        <v>69820</v>
      </c>
      <c r="AJ102" s="362"/>
      <c r="AK102" s="362"/>
      <c r="AL102" s="362"/>
      <c r="AM102" s="362">
        <v>71992</v>
      </c>
      <c r="AN102" s="362"/>
      <c r="AO102" s="362"/>
      <c r="AP102" s="362"/>
      <c r="AQ102" s="368" t="s">
        <v>563</v>
      </c>
      <c r="AR102" s="369"/>
      <c r="AS102" s="369"/>
      <c r="AT102" s="370"/>
      <c r="AU102" s="815">
        <v>71992</v>
      </c>
      <c r="AV102" s="816"/>
      <c r="AW102" s="816"/>
      <c r="AX102" s="817"/>
    </row>
    <row r="103" spans="1:60" ht="31.5" customHeight="1" x14ac:dyDescent="0.15">
      <c r="A103" s="489" t="s">
        <v>473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532</v>
      </c>
      <c r="AF103" s="298"/>
      <c r="AG103" s="298"/>
      <c r="AH103" s="299"/>
      <c r="AI103" s="303" t="s">
        <v>529</v>
      </c>
      <c r="AJ103" s="298"/>
      <c r="AK103" s="298"/>
      <c r="AL103" s="299"/>
      <c r="AM103" s="303" t="s">
        <v>525</v>
      </c>
      <c r="AN103" s="298"/>
      <c r="AO103" s="298"/>
      <c r="AP103" s="299"/>
      <c r="AQ103" s="364" t="s">
        <v>518</v>
      </c>
      <c r="AR103" s="365"/>
      <c r="AS103" s="365"/>
      <c r="AT103" s="366"/>
      <c r="AU103" s="364" t="s">
        <v>515</v>
      </c>
      <c r="AV103" s="365"/>
      <c r="AW103" s="365"/>
      <c r="AX103" s="367"/>
    </row>
    <row r="104" spans="1:60" ht="23.25" customHeight="1" x14ac:dyDescent="0.15">
      <c r="A104" s="492"/>
      <c r="B104" s="493"/>
      <c r="C104" s="493"/>
      <c r="D104" s="493"/>
      <c r="E104" s="493"/>
      <c r="F104" s="494"/>
      <c r="G104" s="161" t="s">
        <v>597</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592</v>
      </c>
      <c r="AC104" s="473"/>
      <c r="AD104" s="474"/>
      <c r="AE104" s="368">
        <v>3781</v>
      </c>
      <c r="AF104" s="369"/>
      <c r="AG104" s="369"/>
      <c r="AH104" s="370"/>
      <c r="AI104" s="368">
        <v>3207</v>
      </c>
      <c r="AJ104" s="369"/>
      <c r="AK104" s="369"/>
      <c r="AL104" s="370"/>
      <c r="AM104" s="368">
        <v>2597</v>
      </c>
      <c r="AN104" s="369"/>
      <c r="AO104" s="369"/>
      <c r="AP104" s="370"/>
      <c r="AQ104" s="368" t="s">
        <v>598</v>
      </c>
      <c r="AR104" s="369"/>
      <c r="AS104" s="369"/>
      <c r="AT104" s="370"/>
      <c r="AU104" s="368" t="s">
        <v>734</v>
      </c>
      <c r="AV104" s="369"/>
      <c r="AW104" s="369"/>
      <c r="AX104" s="370"/>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11" t="s">
        <v>592</v>
      </c>
      <c r="AC105" s="412"/>
      <c r="AD105" s="413"/>
      <c r="AE105" s="362">
        <v>3955</v>
      </c>
      <c r="AF105" s="362"/>
      <c r="AG105" s="362"/>
      <c r="AH105" s="362"/>
      <c r="AI105" s="362">
        <v>3781</v>
      </c>
      <c r="AJ105" s="362"/>
      <c r="AK105" s="362"/>
      <c r="AL105" s="362"/>
      <c r="AM105" s="362">
        <v>3207</v>
      </c>
      <c r="AN105" s="362"/>
      <c r="AO105" s="362"/>
      <c r="AP105" s="362"/>
      <c r="AQ105" s="368">
        <v>3207</v>
      </c>
      <c r="AR105" s="369"/>
      <c r="AS105" s="369"/>
      <c r="AT105" s="370"/>
      <c r="AU105" s="815">
        <v>3207</v>
      </c>
      <c r="AV105" s="816"/>
      <c r="AW105" s="816"/>
      <c r="AX105" s="817"/>
    </row>
    <row r="106" spans="1:60" ht="31.5" hidden="1" customHeight="1" x14ac:dyDescent="0.15">
      <c r="A106" s="489" t="s">
        <v>473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532</v>
      </c>
      <c r="AF106" s="298"/>
      <c r="AG106" s="298"/>
      <c r="AH106" s="299"/>
      <c r="AI106" s="303" t="s">
        <v>529</v>
      </c>
      <c r="AJ106" s="298"/>
      <c r="AK106" s="298"/>
      <c r="AL106" s="299"/>
      <c r="AM106" s="303" t="s">
        <v>524</v>
      </c>
      <c r="AN106" s="298"/>
      <c r="AO106" s="298"/>
      <c r="AP106" s="299"/>
      <c r="AQ106" s="364" t="s">
        <v>518</v>
      </c>
      <c r="AR106" s="365"/>
      <c r="AS106" s="365"/>
      <c r="AT106" s="366"/>
      <c r="AU106" s="364" t="s">
        <v>515</v>
      </c>
      <c r="AV106" s="365"/>
      <c r="AW106" s="365"/>
      <c r="AX106" s="367"/>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11"/>
      <c r="AC108" s="412"/>
      <c r="AD108" s="413"/>
      <c r="AE108" s="362"/>
      <c r="AF108" s="362"/>
      <c r="AG108" s="362"/>
      <c r="AH108" s="362"/>
      <c r="AI108" s="362"/>
      <c r="AJ108" s="362"/>
      <c r="AK108" s="362"/>
      <c r="AL108" s="362"/>
      <c r="AM108" s="362"/>
      <c r="AN108" s="362"/>
      <c r="AO108" s="362"/>
      <c r="AP108" s="362"/>
      <c r="AQ108" s="368"/>
      <c r="AR108" s="369"/>
      <c r="AS108" s="369"/>
      <c r="AT108" s="370"/>
      <c r="AU108" s="815"/>
      <c r="AV108" s="816"/>
      <c r="AW108" s="816"/>
      <c r="AX108" s="817"/>
    </row>
    <row r="109" spans="1:60" ht="31.5" hidden="1" customHeight="1" x14ac:dyDescent="0.15">
      <c r="A109" s="489" t="s">
        <v>473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532</v>
      </c>
      <c r="AF109" s="298"/>
      <c r="AG109" s="298"/>
      <c r="AH109" s="299"/>
      <c r="AI109" s="303" t="s">
        <v>529</v>
      </c>
      <c r="AJ109" s="298"/>
      <c r="AK109" s="298"/>
      <c r="AL109" s="299"/>
      <c r="AM109" s="303" t="s">
        <v>525</v>
      </c>
      <c r="AN109" s="298"/>
      <c r="AO109" s="298"/>
      <c r="AP109" s="299"/>
      <c r="AQ109" s="364" t="s">
        <v>518</v>
      </c>
      <c r="AR109" s="365"/>
      <c r="AS109" s="365"/>
      <c r="AT109" s="366"/>
      <c r="AU109" s="364" t="s">
        <v>515</v>
      </c>
      <c r="AV109" s="365"/>
      <c r="AW109" s="365"/>
      <c r="AX109" s="367"/>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11"/>
      <c r="AC111" s="412"/>
      <c r="AD111" s="413"/>
      <c r="AE111" s="362"/>
      <c r="AF111" s="362"/>
      <c r="AG111" s="362"/>
      <c r="AH111" s="362"/>
      <c r="AI111" s="362"/>
      <c r="AJ111" s="362"/>
      <c r="AK111" s="362"/>
      <c r="AL111" s="362"/>
      <c r="AM111" s="362"/>
      <c r="AN111" s="362"/>
      <c r="AO111" s="362"/>
      <c r="AP111" s="362"/>
      <c r="AQ111" s="368"/>
      <c r="AR111" s="369"/>
      <c r="AS111" s="369"/>
      <c r="AT111" s="370"/>
      <c r="AU111" s="815"/>
      <c r="AV111" s="816"/>
      <c r="AW111" s="816"/>
      <c r="AX111" s="817"/>
    </row>
    <row r="112" spans="1:60" ht="31.5" hidden="1" customHeight="1" x14ac:dyDescent="0.15">
      <c r="A112" s="489" t="s">
        <v>473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532</v>
      </c>
      <c r="AF112" s="298"/>
      <c r="AG112" s="298"/>
      <c r="AH112" s="299"/>
      <c r="AI112" s="303" t="s">
        <v>529</v>
      </c>
      <c r="AJ112" s="298"/>
      <c r="AK112" s="298"/>
      <c r="AL112" s="299"/>
      <c r="AM112" s="303" t="s">
        <v>524</v>
      </c>
      <c r="AN112" s="298"/>
      <c r="AO112" s="298"/>
      <c r="AP112" s="299"/>
      <c r="AQ112" s="364" t="s">
        <v>518</v>
      </c>
      <c r="AR112" s="365"/>
      <c r="AS112" s="365"/>
      <c r="AT112" s="366"/>
      <c r="AU112" s="364" t="s">
        <v>515</v>
      </c>
      <c r="AV112" s="365"/>
      <c r="AW112" s="365"/>
      <c r="AX112" s="367"/>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532</v>
      </c>
      <c r="AF115" s="298"/>
      <c r="AG115" s="298"/>
      <c r="AH115" s="299"/>
      <c r="AI115" s="303" t="s">
        <v>529</v>
      </c>
      <c r="AJ115" s="298"/>
      <c r="AK115" s="298"/>
      <c r="AL115" s="299"/>
      <c r="AM115" s="303" t="s">
        <v>524</v>
      </c>
      <c r="AN115" s="298"/>
      <c r="AO115" s="298"/>
      <c r="AP115" s="299"/>
      <c r="AQ115" s="339" t="s">
        <v>519</v>
      </c>
      <c r="AR115" s="340"/>
      <c r="AS115" s="340"/>
      <c r="AT115" s="340"/>
      <c r="AU115" s="340"/>
      <c r="AV115" s="340"/>
      <c r="AW115" s="340"/>
      <c r="AX115" s="341"/>
    </row>
    <row r="116" spans="1:50" ht="23.25" customHeight="1" x14ac:dyDescent="0.15">
      <c r="A116" s="292"/>
      <c r="B116" s="293"/>
      <c r="C116" s="293"/>
      <c r="D116" s="293"/>
      <c r="E116" s="293"/>
      <c r="F116" s="294"/>
      <c r="G116" s="355" t="s">
        <v>599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601</v>
      </c>
      <c r="AC116" s="301"/>
      <c r="AD116" s="302"/>
      <c r="AE116" s="362">
        <v>4956</v>
      </c>
      <c r="AF116" s="362"/>
      <c r="AG116" s="362"/>
      <c r="AH116" s="362"/>
      <c r="AI116" s="362">
        <v>5070</v>
      </c>
      <c r="AJ116" s="362"/>
      <c r="AK116" s="362"/>
      <c r="AL116" s="362"/>
      <c r="AM116" s="362"/>
      <c r="AN116" s="362"/>
      <c r="AO116" s="362"/>
      <c r="AP116" s="362"/>
      <c r="AQ116" s="368"/>
      <c r="AR116" s="369"/>
      <c r="AS116" s="369"/>
      <c r="AT116" s="369"/>
      <c r="AU116" s="369"/>
      <c r="AV116" s="369"/>
      <c r="AW116" s="369"/>
      <c r="AX116" s="371"/>
    </row>
    <row r="117" spans="1:50" ht="46.5" customHeight="1" x14ac:dyDescent="0.1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603</v>
      </c>
      <c r="AC117" s="346"/>
      <c r="AD117" s="347"/>
      <c r="AE117" s="408" t="s">
        <v>604</v>
      </c>
      <c r="AF117" s="306"/>
      <c r="AG117" s="306"/>
      <c r="AH117" s="306"/>
      <c r="AI117" s="408" t="s">
        <v>605</v>
      </c>
      <c r="AJ117" s="306"/>
      <c r="AK117" s="306"/>
      <c r="AL117" s="306"/>
      <c r="AM117" s="408"/>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532</v>
      </c>
      <c r="AF118" s="298"/>
      <c r="AG118" s="298"/>
      <c r="AH118" s="299"/>
      <c r="AI118" s="303" t="s">
        <v>529</v>
      </c>
      <c r="AJ118" s="298"/>
      <c r="AK118" s="298"/>
      <c r="AL118" s="299"/>
      <c r="AM118" s="303" t="s">
        <v>524</v>
      </c>
      <c r="AN118" s="298"/>
      <c r="AO118" s="298"/>
      <c r="AP118" s="299"/>
      <c r="AQ118" s="339" t="s">
        <v>519</v>
      </c>
      <c r="AR118" s="340"/>
      <c r="AS118" s="340"/>
      <c r="AT118" s="340"/>
      <c r="AU118" s="340"/>
      <c r="AV118" s="340"/>
      <c r="AW118" s="340"/>
      <c r="AX118" s="341"/>
    </row>
    <row r="119" spans="1:50" ht="23.25" customHeight="1" x14ac:dyDescent="0.15">
      <c r="A119" s="292"/>
      <c r="B119" s="293"/>
      <c r="C119" s="293"/>
      <c r="D119" s="293"/>
      <c r="E119" s="293"/>
      <c r="F119" s="294"/>
      <c r="G119" s="355" t="s">
        <v>600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t="s">
        <v>601</v>
      </c>
      <c r="AC119" s="301"/>
      <c r="AD119" s="302"/>
      <c r="AE119" s="362">
        <v>25919</v>
      </c>
      <c r="AF119" s="362"/>
      <c r="AG119" s="362"/>
      <c r="AH119" s="362"/>
      <c r="AI119" s="362">
        <v>27440</v>
      </c>
      <c r="AJ119" s="362"/>
      <c r="AK119" s="362"/>
      <c r="AL119" s="362"/>
      <c r="AM119" s="362">
        <v>30035</v>
      </c>
      <c r="AN119" s="362"/>
      <c r="AO119" s="362"/>
      <c r="AP119" s="362"/>
      <c r="AQ119" s="362">
        <v>22451</v>
      </c>
      <c r="AR119" s="362"/>
      <c r="AS119" s="362"/>
      <c r="AT119" s="362"/>
      <c r="AU119" s="362"/>
      <c r="AV119" s="362"/>
      <c r="AW119" s="362"/>
      <c r="AX119" s="363"/>
    </row>
    <row r="120" spans="1:50" ht="46.5"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602</v>
      </c>
      <c r="AC120" s="346"/>
      <c r="AD120" s="347"/>
      <c r="AE120" s="408" t="s">
        <v>722</v>
      </c>
      <c r="AF120" s="306"/>
      <c r="AG120" s="306"/>
      <c r="AH120" s="306"/>
      <c r="AI120" s="408" t="s">
        <v>723</v>
      </c>
      <c r="AJ120" s="306"/>
      <c r="AK120" s="306"/>
      <c r="AL120" s="306"/>
      <c r="AM120" s="408" t="s">
        <v>724</v>
      </c>
      <c r="AN120" s="306"/>
      <c r="AO120" s="306"/>
      <c r="AP120" s="306"/>
      <c r="AQ120" s="306" t="s">
        <v>727</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532</v>
      </c>
      <c r="AF121" s="298"/>
      <c r="AG121" s="298"/>
      <c r="AH121" s="299"/>
      <c r="AI121" s="303" t="s">
        <v>529</v>
      </c>
      <c r="AJ121" s="298"/>
      <c r="AK121" s="298"/>
      <c r="AL121" s="299"/>
      <c r="AM121" s="303" t="s">
        <v>524</v>
      </c>
      <c r="AN121" s="298"/>
      <c r="AO121" s="298"/>
      <c r="AP121" s="299"/>
      <c r="AQ121" s="339" t="s">
        <v>519</v>
      </c>
      <c r="AR121" s="340"/>
      <c r="AS121" s="340"/>
      <c r="AT121" s="340"/>
      <c r="AU121" s="340"/>
      <c r="AV121" s="340"/>
      <c r="AW121" s="340"/>
      <c r="AX121" s="341"/>
    </row>
    <row r="122" spans="1:50" ht="23.25" hidden="1" customHeight="1" x14ac:dyDescent="0.15">
      <c r="A122" s="292"/>
      <c r="B122" s="293"/>
      <c r="C122" s="293"/>
      <c r="D122" s="293"/>
      <c r="E122" s="293"/>
      <c r="F122" s="294"/>
      <c r="G122" s="355" t="s">
        <v>481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482</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533</v>
      </c>
      <c r="AF124" s="298"/>
      <c r="AG124" s="298"/>
      <c r="AH124" s="299"/>
      <c r="AI124" s="303" t="s">
        <v>529</v>
      </c>
      <c r="AJ124" s="298"/>
      <c r="AK124" s="298"/>
      <c r="AL124" s="299"/>
      <c r="AM124" s="303" t="s">
        <v>524</v>
      </c>
      <c r="AN124" s="298"/>
      <c r="AO124" s="298"/>
      <c r="AP124" s="299"/>
      <c r="AQ124" s="339" t="s">
        <v>519</v>
      </c>
      <c r="AR124" s="340"/>
      <c r="AS124" s="340"/>
      <c r="AT124" s="340"/>
      <c r="AU124" s="340"/>
      <c r="AV124" s="340"/>
      <c r="AW124" s="340"/>
      <c r="AX124" s="341"/>
    </row>
    <row r="125" spans="1:50" ht="23.25" hidden="1" customHeight="1" x14ac:dyDescent="0.15">
      <c r="A125" s="292"/>
      <c r="B125" s="293"/>
      <c r="C125" s="293"/>
      <c r="D125" s="293"/>
      <c r="E125" s="293"/>
      <c r="F125" s="294"/>
      <c r="G125" s="355" t="s">
        <v>481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480</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532</v>
      </c>
      <c r="AF127" s="298"/>
      <c r="AG127" s="298"/>
      <c r="AH127" s="299"/>
      <c r="AI127" s="303" t="s">
        <v>529</v>
      </c>
      <c r="AJ127" s="298"/>
      <c r="AK127" s="298"/>
      <c r="AL127" s="299"/>
      <c r="AM127" s="303" t="s">
        <v>524</v>
      </c>
      <c r="AN127" s="298"/>
      <c r="AO127" s="298"/>
      <c r="AP127" s="299"/>
      <c r="AQ127" s="339" t="s">
        <v>519</v>
      </c>
      <c r="AR127" s="340"/>
      <c r="AS127" s="340"/>
      <c r="AT127" s="340"/>
      <c r="AU127" s="340"/>
      <c r="AV127" s="340"/>
      <c r="AW127" s="340"/>
      <c r="AX127" s="341"/>
    </row>
    <row r="128" spans="1:50" ht="23.25" hidden="1" customHeight="1" x14ac:dyDescent="0.15">
      <c r="A128" s="292"/>
      <c r="B128" s="293"/>
      <c r="C128" s="293"/>
      <c r="D128" s="293"/>
      <c r="E128" s="293"/>
      <c r="F128" s="294"/>
      <c r="G128" s="355" t="s">
        <v>481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480</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562</v>
      </c>
      <c r="B130" s="992"/>
      <c r="C130" s="991" t="s">
        <v>358</v>
      </c>
      <c r="D130" s="992"/>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t="s">
        <v>579</v>
      </c>
      <c r="AV133" s="136"/>
      <c r="AW133" s="137" t="s">
        <v>300</v>
      </c>
      <c r="AX133" s="138"/>
    </row>
    <row r="134" spans="1:50" ht="39.75" customHeight="1" x14ac:dyDescent="0.15">
      <c r="A134" s="995"/>
      <c r="B134" s="252"/>
      <c r="C134" s="251"/>
      <c r="D134" s="252"/>
      <c r="E134" s="251"/>
      <c r="F134" s="314"/>
      <c r="G134" s="230" t="s">
        <v>610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611</v>
      </c>
      <c r="AC134" s="221"/>
      <c r="AD134" s="221"/>
      <c r="AE134" s="266">
        <v>2466</v>
      </c>
      <c r="AF134" s="112"/>
      <c r="AG134" s="112"/>
      <c r="AH134" s="112"/>
      <c r="AI134" s="266">
        <v>1941</v>
      </c>
      <c r="AJ134" s="112"/>
      <c r="AK134" s="112"/>
      <c r="AL134" s="112"/>
      <c r="AM134" s="266"/>
      <c r="AN134" s="112"/>
      <c r="AO134" s="112"/>
      <c r="AP134" s="112"/>
      <c r="AQ134" s="266" t="s">
        <v>612</v>
      </c>
      <c r="AR134" s="112"/>
      <c r="AS134" s="112"/>
      <c r="AT134" s="112"/>
      <c r="AU134" s="266" t="s">
        <v>579</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611</v>
      </c>
      <c r="AC135" s="133"/>
      <c r="AD135" s="133"/>
      <c r="AE135" s="266">
        <v>1962</v>
      </c>
      <c r="AF135" s="112"/>
      <c r="AG135" s="112"/>
      <c r="AH135" s="112"/>
      <c r="AI135" s="266">
        <v>2466</v>
      </c>
      <c r="AJ135" s="112"/>
      <c r="AK135" s="112"/>
      <c r="AL135" s="112"/>
      <c r="AM135" s="266">
        <v>1941</v>
      </c>
      <c r="AN135" s="112"/>
      <c r="AO135" s="112"/>
      <c r="AP135" s="112"/>
      <c r="AQ135" s="266" t="s">
        <v>579</v>
      </c>
      <c r="AR135" s="112"/>
      <c r="AS135" s="112"/>
      <c r="AT135" s="112"/>
      <c r="AU135" s="266" t="s">
        <v>579</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613</v>
      </c>
      <c r="H154" s="161"/>
      <c r="I154" s="161"/>
      <c r="J154" s="161"/>
      <c r="K154" s="161"/>
      <c r="L154" s="161"/>
      <c r="M154" s="161"/>
      <c r="N154" s="161"/>
      <c r="O154" s="161"/>
      <c r="P154" s="231"/>
      <c r="Q154" s="160" t="s">
        <v>614</v>
      </c>
      <c r="R154" s="161"/>
      <c r="S154" s="161"/>
      <c r="T154" s="161"/>
      <c r="U154" s="161"/>
      <c r="V154" s="161"/>
      <c r="W154" s="161"/>
      <c r="X154" s="161"/>
      <c r="Y154" s="161"/>
      <c r="Z154" s="161"/>
      <c r="AA154" s="924"/>
      <c r="AB154" s="255" t="s">
        <v>615</v>
      </c>
      <c r="AC154" s="256"/>
      <c r="AD154" s="256"/>
      <c r="AE154" s="261" t="s">
        <v>616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8.25" customHeight="1" x14ac:dyDescent="0.15">
      <c r="A155" s="995"/>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9.5" customHeight="1" x14ac:dyDescent="0.15">
      <c r="A157" s="995"/>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t="s">
        <v>614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617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558</v>
      </c>
      <c r="D430" s="250"/>
      <c r="E430" s="238" t="s">
        <v>542</v>
      </c>
      <c r="F430" s="449"/>
      <c r="G430" s="240" t="s">
        <v>374</v>
      </c>
      <c r="H430" s="158"/>
      <c r="I430" s="158"/>
      <c r="J430" s="241" t="s">
        <v>573</v>
      </c>
      <c r="K430" s="242"/>
      <c r="L430" s="242"/>
      <c r="M430" s="242"/>
      <c r="N430" s="242"/>
      <c r="O430" s="242"/>
      <c r="P430" s="242"/>
      <c r="Q430" s="242"/>
      <c r="R430" s="242"/>
      <c r="S430" s="242"/>
      <c r="T430" s="243"/>
      <c r="U430" s="244" t="s">
        <v>614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606</v>
      </c>
      <c r="AF432" s="136"/>
      <c r="AG432" s="137" t="s">
        <v>355</v>
      </c>
      <c r="AH432" s="172"/>
      <c r="AI432" s="182"/>
      <c r="AJ432" s="182"/>
      <c r="AK432" s="182"/>
      <c r="AL432" s="177"/>
      <c r="AM432" s="182"/>
      <c r="AN432" s="182"/>
      <c r="AO432" s="182"/>
      <c r="AP432" s="177"/>
      <c r="AQ432" s="217" t="s">
        <v>621</v>
      </c>
      <c r="AR432" s="136"/>
      <c r="AS432" s="137" t="s">
        <v>355</v>
      </c>
      <c r="AT432" s="172"/>
      <c r="AU432" s="136" t="s">
        <v>579</v>
      </c>
      <c r="AV432" s="136"/>
      <c r="AW432" s="137" t="s">
        <v>300</v>
      </c>
      <c r="AX432" s="138"/>
    </row>
    <row r="433" spans="1:50" ht="23.25" customHeight="1" x14ac:dyDescent="0.15">
      <c r="A433" s="995"/>
      <c r="B433" s="252"/>
      <c r="C433" s="251"/>
      <c r="D433" s="252"/>
      <c r="E433" s="166"/>
      <c r="F433" s="167"/>
      <c r="G433" s="230" t="s">
        <v>618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613</v>
      </c>
      <c r="AC433" s="133"/>
      <c r="AD433" s="133"/>
      <c r="AE433" s="111" t="s">
        <v>579</v>
      </c>
      <c r="AF433" s="112"/>
      <c r="AG433" s="112"/>
      <c r="AH433" s="112"/>
      <c r="AI433" s="111" t="s">
        <v>619</v>
      </c>
      <c r="AJ433" s="112"/>
      <c r="AK433" s="112"/>
      <c r="AL433" s="112"/>
      <c r="AM433" s="111" t="s">
        <v>579</v>
      </c>
      <c r="AN433" s="112"/>
      <c r="AO433" s="112"/>
      <c r="AP433" s="113"/>
      <c r="AQ433" s="111" t="s">
        <v>579</v>
      </c>
      <c r="AR433" s="112"/>
      <c r="AS433" s="112"/>
      <c r="AT433" s="113"/>
      <c r="AU433" s="112" t="s">
        <v>579</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607</v>
      </c>
      <c r="AC434" s="221"/>
      <c r="AD434" s="221"/>
      <c r="AE434" s="111" t="s">
        <v>619</v>
      </c>
      <c r="AF434" s="112"/>
      <c r="AG434" s="112"/>
      <c r="AH434" s="113"/>
      <c r="AI434" s="111" t="s">
        <v>620</v>
      </c>
      <c r="AJ434" s="112"/>
      <c r="AK434" s="112"/>
      <c r="AL434" s="112"/>
      <c r="AM434" s="111" t="s">
        <v>622</v>
      </c>
      <c r="AN434" s="112"/>
      <c r="AO434" s="112"/>
      <c r="AP434" s="113"/>
      <c r="AQ434" s="111" t="s">
        <v>579</v>
      </c>
      <c r="AR434" s="112"/>
      <c r="AS434" s="112"/>
      <c r="AT434" s="113"/>
      <c r="AU434" s="112" t="s">
        <v>623</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619</v>
      </c>
      <c r="AJ435" s="112"/>
      <c r="AK435" s="112"/>
      <c r="AL435" s="112"/>
      <c r="AM435" s="111" t="s">
        <v>579</v>
      </c>
      <c r="AN435" s="112"/>
      <c r="AO435" s="112"/>
      <c r="AP435" s="113"/>
      <c r="AQ435" s="111" t="s">
        <v>579</v>
      </c>
      <c r="AR435" s="112"/>
      <c r="AS435" s="112"/>
      <c r="AT435" s="113"/>
      <c r="AU435" s="112" t="s">
        <v>624</v>
      </c>
      <c r="AV435" s="112"/>
      <c r="AW435" s="112"/>
      <c r="AX435" s="222"/>
    </row>
    <row r="436" spans="1:50" ht="18.75"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623</v>
      </c>
      <c r="AF437" s="136"/>
      <c r="AG437" s="137" t="s">
        <v>355</v>
      </c>
      <c r="AH437" s="172"/>
      <c r="AI437" s="182"/>
      <c r="AJ437" s="182"/>
      <c r="AK437" s="182"/>
      <c r="AL437" s="177"/>
      <c r="AM437" s="182"/>
      <c r="AN437" s="182"/>
      <c r="AO437" s="182"/>
      <c r="AP437" s="177"/>
      <c r="AQ437" s="217" t="s">
        <v>579</v>
      </c>
      <c r="AR437" s="136"/>
      <c r="AS437" s="137" t="s">
        <v>355</v>
      </c>
      <c r="AT437" s="172"/>
      <c r="AU437" s="136" t="s">
        <v>579</v>
      </c>
      <c r="AV437" s="136"/>
      <c r="AW437" s="137" t="s">
        <v>300</v>
      </c>
      <c r="AX437" s="138"/>
    </row>
    <row r="438" spans="1:50" ht="23.25" customHeight="1" x14ac:dyDescent="0.15">
      <c r="A438" s="995"/>
      <c r="B438" s="252"/>
      <c r="C438" s="251"/>
      <c r="D438" s="252"/>
      <c r="E438" s="166"/>
      <c r="F438" s="167"/>
      <c r="G438" s="230" t="s">
        <v>614</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607</v>
      </c>
      <c r="AC438" s="133"/>
      <c r="AD438" s="133"/>
      <c r="AE438" s="111" t="s">
        <v>579</v>
      </c>
      <c r="AF438" s="112"/>
      <c r="AG438" s="112"/>
      <c r="AH438" s="112"/>
      <c r="AI438" s="111" t="s">
        <v>577</v>
      </c>
      <c r="AJ438" s="112"/>
      <c r="AK438" s="112"/>
      <c r="AL438" s="112"/>
      <c r="AM438" s="111" t="s">
        <v>579</v>
      </c>
      <c r="AN438" s="112"/>
      <c r="AO438" s="112"/>
      <c r="AP438" s="113"/>
      <c r="AQ438" s="111" t="s">
        <v>579</v>
      </c>
      <c r="AR438" s="112"/>
      <c r="AS438" s="112"/>
      <c r="AT438" s="113"/>
      <c r="AU438" s="112" t="s">
        <v>579</v>
      </c>
      <c r="AV438" s="112"/>
      <c r="AW438" s="112"/>
      <c r="AX438" s="222"/>
    </row>
    <row r="439" spans="1:50" ht="23.25"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614</v>
      </c>
      <c r="AC439" s="221"/>
      <c r="AD439" s="221"/>
      <c r="AE439" s="111" t="s">
        <v>621</v>
      </c>
      <c r="AF439" s="112"/>
      <c r="AG439" s="112"/>
      <c r="AH439" s="113"/>
      <c r="AI439" s="111" t="s">
        <v>619</v>
      </c>
      <c r="AJ439" s="112"/>
      <c r="AK439" s="112"/>
      <c r="AL439" s="112"/>
      <c r="AM439" s="111" t="s">
        <v>579</v>
      </c>
      <c r="AN439" s="112"/>
      <c r="AO439" s="112"/>
      <c r="AP439" s="113"/>
      <c r="AQ439" s="111" t="s">
        <v>622</v>
      </c>
      <c r="AR439" s="112"/>
      <c r="AS439" s="112"/>
      <c r="AT439" s="113"/>
      <c r="AU439" s="112" t="s">
        <v>623</v>
      </c>
      <c r="AV439" s="112"/>
      <c r="AW439" s="112"/>
      <c r="AX439" s="222"/>
    </row>
    <row r="440" spans="1:50" ht="23.25" customHeight="1" thickBot="1" x14ac:dyDescent="0.2">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579</v>
      </c>
      <c r="AF440" s="112"/>
      <c r="AG440" s="112"/>
      <c r="AH440" s="113"/>
      <c r="AI440" s="111" t="s">
        <v>577</v>
      </c>
      <c r="AJ440" s="112"/>
      <c r="AK440" s="112"/>
      <c r="AL440" s="112"/>
      <c r="AM440" s="111" t="s">
        <v>579</v>
      </c>
      <c r="AN440" s="112"/>
      <c r="AO440" s="112"/>
      <c r="AP440" s="113"/>
      <c r="AQ440" s="111" t="s">
        <v>579</v>
      </c>
      <c r="AR440" s="112"/>
      <c r="AS440" s="112"/>
      <c r="AT440" s="113"/>
      <c r="AU440" s="112" t="s">
        <v>579</v>
      </c>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0.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571</v>
      </c>
      <c r="AE702" s="897"/>
      <c r="AF702" s="897"/>
      <c r="AG702" s="886" t="s">
        <v>632</v>
      </c>
      <c r="AH702" s="887"/>
      <c r="AI702" s="887"/>
      <c r="AJ702" s="887"/>
      <c r="AK702" s="887"/>
      <c r="AL702" s="887"/>
      <c r="AM702" s="887"/>
      <c r="AN702" s="887"/>
      <c r="AO702" s="887"/>
      <c r="AP702" s="887"/>
      <c r="AQ702" s="887"/>
      <c r="AR702" s="887"/>
      <c r="AS702" s="887"/>
      <c r="AT702" s="887"/>
      <c r="AU702" s="887"/>
      <c r="AV702" s="887"/>
      <c r="AW702" s="887"/>
      <c r="AX702" s="888"/>
    </row>
    <row r="703" spans="1:50" ht="66.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571</v>
      </c>
      <c r="AE703" s="155"/>
      <c r="AF703" s="155"/>
      <c r="AG703" s="665" t="s">
        <v>633</v>
      </c>
      <c r="AH703" s="666"/>
      <c r="AI703" s="666"/>
      <c r="AJ703" s="666"/>
      <c r="AK703" s="666"/>
      <c r="AL703" s="666"/>
      <c r="AM703" s="666"/>
      <c r="AN703" s="666"/>
      <c r="AO703" s="666"/>
      <c r="AP703" s="666"/>
      <c r="AQ703" s="666"/>
      <c r="AR703" s="666"/>
      <c r="AS703" s="666"/>
      <c r="AT703" s="666"/>
      <c r="AU703" s="666"/>
      <c r="AV703" s="666"/>
      <c r="AW703" s="666"/>
      <c r="AX703" s="667"/>
    </row>
    <row r="704" spans="1:50" ht="63"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571</v>
      </c>
      <c r="AE704" s="587"/>
      <c r="AF704" s="587"/>
      <c r="AG704" s="429" t="s">
        <v>634</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625</v>
      </c>
      <c r="AE705" s="734"/>
      <c r="AF705" s="734"/>
      <c r="AG705" s="160" t="s">
        <v>635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626</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627</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628</v>
      </c>
      <c r="AE708" s="669"/>
      <c r="AF708" s="669"/>
      <c r="AG708" s="527" t="s">
        <v>637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571</v>
      </c>
      <c r="AE709" s="155"/>
      <c r="AF709" s="155"/>
      <c r="AG709" s="665" t="s">
        <v>636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628</v>
      </c>
      <c r="AE710" s="155"/>
      <c r="AF710" s="155"/>
      <c r="AG710" s="665" t="s">
        <v>614</v>
      </c>
      <c r="AH710" s="666"/>
      <c r="AI710" s="666"/>
      <c r="AJ710" s="666"/>
      <c r="AK710" s="666"/>
      <c r="AL710" s="666"/>
      <c r="AM710" s="666"/>
      <c r="AN710" s="666"/>
      <c r="AO710" s="666"/>
      <c r="AP710" s="666"/>
      <c r="AQ710" s="666"/>
      <c r="AR710" s="666"/>
      <c r="AS710" s="666"/>
      <c r="AT710" s="666"/>
      <c r="AU710" s="666"/>
      <c r="AV710" s="666"/>
      <c r="AW710" s="666"/>
      <c r="AX710" s="667"/>
    </row>
    <row r="711" spans="1:50" ht="49.1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571</v>
      </c>
      <c r="AE711" s="155"/>
      <c r="AF711" s="155"/>
      <c r="AG711" s="665" t="s">
        <v>638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628</v>
      </c>
      <c r="AE712" s="587"/>
      <c r="AF712" s="587"/>
      <c r="AG712" s="595" t="s">
        <v>639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628</v>
      </c>
      <c r="AE713" s="155"/>
      <c r="AF713" s="156"/>
      <c r="AG713" s="665" t="s">
        <v>639</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571</v>
      </c>
      <c r="AE714" s="593"/>
      <c r="AF714" s="594"/>
      <c r="AG714" s="690" t="s">
        <v>640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625</v>
      </c>
      <c r="AE715" s="669"/>
      <c r="AF715" s="778"/>
      <c r="AG715" s="527" t="s">
        <v>641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628</v>
      </c>
      <c r="AE716" s="760"/>
      <c r="AF716" s="760"/>
      <c r="AG716" s="665" t="s">
        <v>642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571</v>
      </c>
      <c r="AE717" s="155"/>
      <c r="AF717" s="155"/>
      <c r="AG717" s="665" t="s">
        <v>643</v>
      </c>
      <c r="AH717" s="666"/>
      <c r="AI717" s="666"/>
      <c r="AJ717" s="666"/>
      <c r="AK717" s="666"/>
      <c r="AL717" s="666"/>
      <c r="AM717" s="666"/>
      <c r="AN717" s="666"/>
      <c r="AO717" s="666"/>
      <c r="AP717" s="666"/>
      <c r="AQ717" s="666"/>
      <c r="AR717" s="666"/>
      <c r="AS717" s="666"/>
      <c r="AT717" s="666"/>
      <c r="AU717" s="666"/>
      <c r="AV717" s="666"/>
      <c r="AW717" s="666"/>
      <c r="AX717" s="667"/>
    </row>
    <row r="718" spans="1:50" ht="57.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571</v>
      </c>
      <c r="AE718" s="155"/>
      <c r="AF718" s="155"/>
      <c r="AG718" s="163" t="s">
        <v>644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571</v>
      </c>
      <c r="AE719" s="669"/>
      <c r="AF719" s="669"/>
      <c r="AG719" s="160" t="s">
        <v>631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461</v>
      </c>
      <c r="D720" s="934"/>
      <c r="E720" s="934"/>
      <c r="F720" s="937"/>
      <c r="G720" s="933" t="s">
        <v>462</v>
      </c>
      <c r="H720" s="934"/>
      <c r="I720" s="934"/>
      <c r="J720" s="934"/>
      <c r="K720" s="934"/>
      <c r="L720" s="934"/>
      <c r="M720" s="934"/>
      <c r="N720" s="933" t="s">
        <v>465</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1"/>
      <c r="B721" s="652"/>
      <c r="C721" s="918" t="s">
        <v>566</v>
      </c>
      <c r="D721" s="919"/>
      <c r="E721" s="919"/>
      <c r="F721" s="920"/>
      <c r="G721" s="938"/>
      <c r="H721" s="939"/>
      <c r="I721" s="83" t="str">
        <f>IF(OR(G721="　", G721=""), "", "-")</f>
        <v/>
      </c>
      <c r="J721" s="917">
        <v>554</v>
      </c>
      <c r="K721" s="917"/>
      <c r="L721" s="83" t="str">
        <f>IF(M721="","","-")</f>
        <v/>
      </c>
      <c r="M721" s="84"/>
      <c r="N721" s="914" t="s">
        <v>629</v>
      </c>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1"/>
      <c r="B722" s="652"/>
      <c r="C722" s="918" t="s">
        <v>566</v>
      </c>
      <c r="D722" s="919"/>
      <c r="E722" s="919"/>
      <c r="F722" s="920"/>
      <c r="G722" s="938"/>
      <c r="H722" s="939"/>
      <c r="I722" s="83" t="str">
        <f t="shared" ref="I722:I725" si="4">IF(OR(G722="　", G722=""), "", "-")</f>
        <v/>
      </c>
      <c r="J722" s="917">
        <v>716</v>
      </c>
      <c r="K722" s="917"/>
      <c r="L722" s="83" t="str">
        <f t="shared" ref="L722:L725" si="5">IF(M722="","","-")</f>
        <v/>
      </c>
      <c r="M722" s="84"/>
      <c r="N722" s="914" t="s">
        <v>630</v>
      </c>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54" customHeight="1" x14ac:dyDescent="0.15">
      <c r="A726" s="622" t="s">
        <v>48</v>
      </c>
      <c r="B726" s="623"/>
      <c r="C726" s="444" t="s">
        <v>53</v>
      </c>
      <c r="D726" s="582"/>
      <c r="E726" s="582"/>
      <c r="F726" s="583"/>
      <c r="G726" s="798" t="s">
        <v>645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2.5" customHeight="1" thickBot="1" x14ac:dyDescent="0.2">
      <c r="A727" s="624"/>
      <c r="B727" s="625"/>
      <c r="C727" s="696" t="s">
        <v>57</v>
      </c>
      <c r="D727" s="697"/>
      <c r="E727" s="697"/>
      <c r="F727" s="698"/>
      <c r="G727" s="796" t="s">
        <v>730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8" customHeight="1" thickBot="1" x14ac:dyDescent="0.2">
      <c r="A729" s="766" t="s">
        <v>729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5.75" customHeight="1" thickBot="1" x14ac:dyDescent="0.2">
      <c r="A731" s="619" t="s">
        <v>257</v>
      </c>
      <c r="B731" s="620"/>
      <c r="C731" s="620"/>
      <c r="D731" s="620"/>
      <c r="E731" s="621"/>
      <c r="F731" s="681" t="s">
        <v>731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8" customHeight="1" thickBot="1" x14ac:dyDescent="0.2">
      <c r="A733" s="750" t="s">
        <v>257</v>
      </c>
      <c r="B733" s="751"/>
      <c r="C733" s="751"/>
      <c r="D733" s="751"/>
      <c r="E733" s="752"/>
      <c r="F733" s="767" t="s">
        <v>733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7"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546</v>
      </c>
      <c r="B737" s="124"/>
      <c r="C737" s="124"/>
      <c r="D737" s="125"/>
      <c r="E737" s="122" t="s">
        <v>646</v>
      </c>
      <c r="F737" s="122"/>
      <c r="G737" s="122"/>
      <c r="H737" s="122"/>
      <c r="I737" s="122"/>
      <c r="J737" s="122"/>
      <c r="K737" s="122"/>
      <c r="L737" s="122"/>
      <c r="M737" s="122"/>
      <c r="N737" s="101" t="s">
        <v>539</v>
      </c>
      <c r="O737" s="101"/>
      <c r="P737" s="101"/>
      <c r="Q737" s="101"/>
      <c r="R737" s="122" t="s">
        <v>648</v>
      </c>
      <c r="S737" s="122"/>
      <c r="T737" s="122"/>
      <c r="U737" s="122"/>
      <c r="V737" s="122"/>
      <c r="W737" s="122"/>
      <c r="X737" s="122"/>
      <c r="Y737" s="122"/>
      <c r="Z737" s="122"/>
      <c r="AA737" s="101" t="s">
        <v>538</v>
      </c>
      <c r="AB737" s="101"/>
      <c r="AC737" s="101"/>
      <c r="AD737" s="101"/>
      <c r="AE737" s="122" t="s">
        <v>650</v>
      </c>
      <c r="AF737" s="122"/>
      <c r="AG737" s="122"/>
      <c r="AH737" s="122"/>
      <c r="AI737" s="122"/>
      <c r="AJ737" s="122"/>
      <c r="AK737" s="122"/>
      <c r="AL737" s="122"/>
      <c r="AM737" s="122"/>
      <c r="AN737" s="101" t="s">
        <v>537</v>
      </c>
      <c r="AO737" s="101"/>
      <c r="AP737" s="101"/>
      <c r="AQ737" s="101"/>
      <c r="AR737" s="102" t="s">
        <v>652</v>
      </c>
      <c r="AS737" s="103"/>
      <c r="AT737" s="103"/>
      <c r="AU737" s="103"/>
      <c r="AV737" s="103"/>
      <c r="AW737" s="103"/>
      <c r="AX737" s="104"/>
      <c r="AY737" s="89"/>
      <c r="AZ737" s="89"/>
    </row>
    <row r="738" spans="1:52" ht="24.75" customHeight="1" x14ac:dyDescent="0.15">
      <c r="A738" s="123" t="s">
        <v>536</v>
      </c>
      <c r="B738" s="124"/>
      <c r="C738" s="124"/>
      <c r="D738" s="125"/>
      <c r="E738" s="122" t="s">
        <v>647</v>
      </c>
      <c r="F738" s="122"/>
      <c r="G738" s="122"/>
      <c r="H738" s="122"/>
      <c r="I738" s="122"/>
      <c r="J738" s="122"/>
      <c r="K738" s="122"/>
      <c r="L738" s="122"/>
      <c r="M738" s="122"/>
      <c r="N738" s="101" t="s">
        <v>535</v>
      </c>
      <c r="O738" s="101"/>
      <c r="P738" s="101"/>
      <c r="Q738" s="101"/>
      <c r="R738" s="122" t="s">
        <v>649</v>
      </c>
      <c r="S738" s="122"/>
      <c r="T738" s="122"/>
      <c r="U738" s="122"/>
      <c r="V738" s="122"/>
      <c r="W738" s="122"/>
      <c r="X738" s="122"/>
      <c r="Y738" s="122"/>
      <c r="Z738" s="122"/>
      <c r="AA738" s="101" t="s">
        <v>534</v>
      </c>
      <c r="AB738" s="101"/>
      <c r="AC738" s="101"/>
      <c r="AD738" s="101"/>
      <c r="AE738" s="122" t="s">
        <v>651</v>
      </c>
      <c r="AF738" s="122"/>
      <c r="AG738" s="122"/>
      <c r="AH738" s="122"/>
      <c r="AI738" s="122"/>
      <c r="AJ738" s="122"/>
      <c r="AK738" s="122"/>
      <c r="AL738" s="122"/>
      <c r="AM738" s="122"/>
      <c r="AN738" s="101" t="s">
        <v>530</v>
      </c>
      <c r="AO738" s="101"/>
      <c r="AP738" s="101"/>
      <c r="AQ738" s="101"/>
      <c r="AR738" s="102" t="s">
        <v>653</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717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t="s">
        <v>654</v>
      </c>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508</v>
      </c>
      <c r="B779" s="762"/>
      <c r="C779" s="762"/>
      <c r="D779" s="762"/>
      <c r="E779" s="762"/>
      <c r="F779" s="763"/>
      <c r="G779" s="440" t="s">
        <v>655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673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656</v>
      </c>
      <c r="H781" s="451"/>
      <c r="I781" s="451"/>
      <c r="J781" s="451"/>
      <c r="K781" s="452"/>
      <c r="L781" s="453" t="s">
        <v>658</v>
      </c>
      <c r="M781" s="454"/>
      <c r="N781" s="454"/>
      <c r="O781" s="454"/>
      <c r="P781" s="454"/>
      <c r="Q781" s="454"/>
      <c r="R781" s="454"/>
      <c r="S781" s="454"/>
      <c r="T781" s="454"/>
      <c r="U781" s="454"/>
      <c r="V781" s="454"/>
      <c r="W781" s="454"/>
      <c r="X781" s="455"/>
      <c r="Y781" s="456">
        <v>4</v>
      </c>
      <c r="Z781" s="457"/>
      <c r="AA781" s="457"/>
      <c r="AB781" s="558"/>
      <c r="AC781" s="450" t="s">
        <v>710</v>
      </c>
      <c r="AD781" s="451"/>
      <c r="AE781" s="451"/>
      <c r="AF781" s="451"/>
      <c r="AG781" s="452"/>
      <c r="AH781" s="453" t="s">
        <v>716</v>
      </c>
      <c r="AI781" s="454"/>
      <c r="AJ781" s="454"/>
      <c r="AK781" s="454"/>
      <c r="AL781" s="454"/>
      <c r="AM781" s="454"/>
      <c r="AN781" s="454"/>
      <c r="AO781" s="454"/>
      <c r="AP781" s="454"/>
      <c r="AQ781" s="454"/>
      <c r="AR781" s="454"/>
      <c r="AS781" s="454"/>
      <c r="AT781" s="455"/>
      <c r="AU781" s="456">
        <v>42</v>
      </c>
      <c r="AV781" s="457"/>
      <c r="AW781" s="457"/>
      <c r="AX781" s="458"/>
    </row>
    <row r="782" spans="1:50" ht="24.75" customHeight="1" x14ac:dyDescent="0.15">
      <c r="A782" s="557"/>
      <c r="B782" s="764"/>
      <c r="C782" s="764"/>
      <c r="D782" s="764"/>
      <c r="E782" s="764"/>
      <c r="F782" s="765"/>
      <c r="G782" s="352" t="s">
        <v>657</v>
      </c>
      <c r="H782" s="353"/>
      <c r="I782" s="353"/>
      <c r="J782" s="353"/>
      <c r="K782" s="354"/>
      <c r="L782" s="405" t="s">
        <v>659</v>
      </c>
      <c r="M782" s="406"/>
      <c r="N782" s="406"/>
      <c r="O782" s="406"/>
      <c r="P782" s="406"/>
      <c r="Q782" s="406"/>
      <c r="R782" s="406"/>
      <c r="S782" s="406"/>
      <c r="T782" s="406"/>
      <c r="U782" s="406"/>
      <c r="V782" s="406"/>
      <c r="W782" s="406"/>
      <c r="X782" s="407"/>
      <c r="Y782" s="402">
        <v>1</v>
      </c>
      <c r="Z782" s="403"/>
      <c r="AA782" s="403"/>
      <c r="AB782" s="410"/>
      <c r="AC782" s="352" t="s">
        <v>711</v>
      </c>
      <c r="AD782" s="353"/>
      <c r="AE782" s="353"/>
      <c r="AF782" s="353"/>
      <c r="AG782" s="354"/>
      <c r="AH782" s="405" t="s">
        <v>717</v>
      </c>
      <c r="AI782" s="406"/>
      <c r="AJ782" s="406"/>
      <c r="AK782" s="406"/>
      <c r="AL782" s="406"/>
      <c r="AM782" s="406"/>
      <c r="AN782" s="406"/>
      <c r="AO782" s="406"/>
      <c r="AP782" s="406"/>
      <c r="AQ782" s="406"/>
      <c r="AR782" s="406"/>
      <c r="AS782" s="406"/>
      <c r="AT782" s="407"/>
      <c r="AU782" s="402">
        <v>46</v>
      </c>
      <c r="AV782" s="403"/>
      <c r="AW782" s="403"/>
      <c r="AX782" s="404"/>
    </row>
    <row r="783" spans="1:50" ht="24.75" customHeight="1" x14ac:dyDescent="0.15">
      <c r="A783" s="557"/>
      <c r="B783" s="764"/>
      <c r="C783" s="764"/>
      <c r="D783" s="764"/>
      <c r="E783" s="764"/>
      <c r="F783" s="765"/>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10"/>
      <c r="AC783" s="352" t="s">
        <v>712</v>
      </c>
      <c r="AD783" s="353"/>
      <c r="AE783" s="353"/>
      <c r="AF783" s="353"/>
      <c r="AG783" s="354"/>
      <c r="AH783" s="405" t="s">
        <v>718</v>
      </c>
      <c r="AI783" s="406"/>
      <c r="AJ783" s="406"/>
      <c r="AK783" s="406"/>
      <c r="AL783" s="406"/>
      <c r="AM783" s="406"/>
      <c r="AN783" s="406"/>
      <c r="AO783" s="406"/>
      <c r="AP783" s="406"/>
      <c r="AQ783" s="406"/>
      <c r="AR783" s="406"/>
      <c r="AS783" s="406"/>
      <c r="AT783" s="407"/>
      <c r="AU783" s="402">
        <v>20</v>
      </c>
      <c r="AV783" s="403"/>
      <c r="AW783" s="403"/>
      <c r="AX783" s="404"/>
    </row>
    <row r="784" spans="1:50" ht="24.75" customHeight="1" x14ac:dyDescent="0.15">
      <c r="A784" s="557"/>
      <c r="B784" s="764"/>
      <c r="C784" s="764"/>
      <c r="D784" s="764"/>
      <c r="E784" s="764"/>
      <c r="F784" s="76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10"/>
      <c r="AC784" s="352" t="s">
        <v>713</v>
      </c>
      <c r="AD784" s="353"/>
      <c r="AE784" s="353"/>
      <c r="AF784" s="353"/>
      <c r="AG784" s="354"/>
      <c r="AH784" s="405" t="s">
        <v>719</v>
      </c>
      <c r="AI784" s="406"/>
      <c r="AJ784" s="406"/>
      <c r="AK784" s="406"/>
      <c r="AL784" s="406"/>
      <c r="AM784" s="406"/>
      <c r="AN784" s="406"/>
      <c r="AO784" s="406"/>
      <c r="AP784" s="406"/>
      <c r="AQ784" s="406"/>
      <c r="AR784" s="406"/>
      <c r="AS784" s="406"/>
      <c r="AT784" s="407"/>
      <c r="AU784" s="402">
        <v>21</v>
      </c>
      <c r="AV784" s="403"/>
      <c r="AW784" s="403"/>
      <c r="AX784" s="404"/>
    </row>
    <row r="785" spans="1:50" ht="24.75" customHeight="1" x14ac:dyDescent="0.15">
      <c r="A785" s="557"/>
      <c r="B785" s="764"/>
      <c r="C785" s="764"/>
      <c r="D785" s="764"/>
      <c r="E785" s="764"/>
      <c r="F785" s="76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0"/>
      <c r="AC785" s="352" t="s">
        <v>714</v>
      </c>
      <c r="AD785" s="353"/>
      <c r="AE785" s="353"/>
      <c r="AF785" s="353"/>
      <c r="AG785" s="354"/>
      <c r="AH785" s="405" t="s">
        <v>714</v>
      </c>
      <c r="AI785" s="406"/>
      <c r="AJ785" s="406"/>
      <c r="AK785" s="406"/>
      <c r="AL785" s="406"/>
      <c r="AM785" s="406"/>
      <c r="AN785" s="406"/>
      <c r="AO785" s="406"/>
      <c r="AP785" s="406"/>
      <c r="AQ785" s="406"/>
      <c r="AR785" s="406"/>
      <c r="AS785" s="406"/>
      <c r="AT785" s="407"/>
      <c r="AU785" s="402">
        <v>11</v>
      </c>
      <c r="AV785" s="403"/>
      <c r="AW785" s="403"/>
      <c r="AX785" s="404"/>
    </row>
    <row r="786" spans="1:50" ht="24.75" customHeight="1" x14ac:dyDescent="0.15">
      <c r="A786" s="557"/>
      <c r="B786" s="764"/>
      <c r="C786" s="764"/>
      <c r="D786" s="764"/>
      <c r="E786" s="764"/>
      <c r="F786" s="76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0"/>
      <c r="AC786" s="352" t="s">
        <v>715</v>
      </c>
      <c r="AD786" s="353"/>
      <c r="AE786" s="353"/>
      <c r="AF786" s="353"/>
      <c r="AG786" s="354"/>
      <c r="AH786" s="405" t="s">
        <v>720</v>
      </c>
      <c r="AI786" s="406"/>
      <c r="AJ786" s="406"/>
      <c r="AK786" s="406"/>
      <c r="AL786" s="406"/>
      <c r="AM786" s="406"/>
      <c r="AN786" s="406"/>
      <c r="AO786" s="406"/>
      <c r="AP786" s="406"/>
      <c r="AQ786" s="406"/>
      <c r="AR786" s="406"/>
      <c r="AS786" s="406"/>
      <c r="AT786" s="407"/>
      <c r="AU786" s="402">
        <v>5</v>
      </c>
      <c r="AV786" s="403"/>
      <c r="AW786" s="403"/>
      <c r="AX786" s="404"/>
    </row>
    <row r="787" spans="1:50" ht="24.75" customHeight="1" x14ac:dyDescent="0.15">
      <c r="A787" s="557"/>
      <c r="B787" s="764"/>
      <c r="C787" s="764"/>
      <c r="D787" s="764"/>
      <c r="E787" s="764"/>
      <c r="F787" s="76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0"/>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0"/>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0"/>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0"/>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57"/>
      <c r="B791" s="764"/>
      <c r="C791" s="764"/>
      <c r="D791" s="764"/>
      <c r="E791" s="764"/>
      <c r="F791" s="765"/>
      <c r="G791" s="414" t="s">
        <v>20</v>
      </c>
      <c r="H791" s="415"/>
      <c r="I791" s="415"/>
      <c r="J791" s="415"/>
      <c r="K791" s="415"/>
      <c r="L791" s="416"/>
      <c r="M791" s="417"/>
      <c r="N791" s="417"/>
      <c r="O791" s="417"/>
      <c r="P791" s="417"/>
      <c r="Q791" s="417"/>
      <c r="R791" s="417"/>
      <c r="S791" s="417"/>
      <c r="T791" s="417"/>
      <c r="U791" s="417"/>
      <c r="V791" s="417"/>
      <c r="W791" s="417"/>
      <c r="X791" s="418"/>
      <c r="Y791" s="419">
        <f>SUM(Y781:AB790)</f>
        <v>5</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145</v>
      </c>
      <c r="AV791" s="420"/>
      <c r="AW791" s="420"/>
      <c r="AX791" s="422"/>
    </row>
    <row r="792" spans="1:50" ht="24.75" customHeight="1" x14ac:dyDescent="0.15">
      <c r="A792" s="557"/>
      <c r="B792" s="764"/>
      <c r="C792" s="764"/>
      <c r="D792" s="764"/>
      <c r="E792" s="764"/>
      <c r="F792" s="765"/>
      <c r="G792" s="440" t="s">
        <v>690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675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674</v>
      </c>
      <c r="H794" s="451"/>
      <c r="I794" s="451"/>
      <c r="J794" s="451"/>
      <c r="K794" s="452"/>
      <c r="L794" s="453" t="s">
        <v>692</v>
      </c>
      <c r="M794" s="454"/>
      <c r="N794" s="454"/>
      <c r="O794" s="454"/>
      <c r="P794" s="454"/>
      <c r="Q794" s="454"/>
      <c r="R794" s="454"/>
      <c r="S794" s="454"/>
      <c r="T794" s="454"/>
      <c r="U794" s="454"/>
      <c r="V794" s="454"/>
      <c r="W794" s="454"/>
      <c r="X794" s="455"/>
      <c r="Y794" s="456">
        <v>2.5</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10"/>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7"/>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0"/>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0"/>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0"/>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0"/>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0"/>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0"/>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0"/>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0"/>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7"/>
      <c r="B804" s="764"/>
      <c r="C804" s="764"/>
      <c r="D804" s="764"/>
      <c r="E804" s="764"/>
      <c r="F804" s="765"/>
      <c r="G804" s="414" t="s">
        <v>20</v>
      </c>
      <c r="H804" s="415"/>
      <c r="I804" s="415"/>
      <c r="J804" s="415"/>
      <c r="K804" s="415"/>
      <c r="L804" s="416"/>
      <c r="M804" s="417"/>
      <c r="N804" s="417"/>
      <c r="O804" s="417"/>
      <c r="P804" s="417"/>
      <c r="Q804" s="417"/>
      <c r="R804" s="417"/>
      <c r="S804" s="417"/>
      <c r="T804" s="417"/>
      <c r="U804" s="417"/>
      <c r="V804" s="417"/>
      <c r="W804" s="417"/>
      <c r="X804" s="418"/>
      <c r="Y804" s="419">
        <f>SUM(Y794:AB803)</f>
        <v>2.5</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7"/>
      <c r="B805" s="764"/>
      <c r="C805" s="764"/>
      <c r="D805" s="764"/>
      <c r="E805" s="764"/>
      <c r="F805" s="765"/>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10"/>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7"/>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0"/>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0"/>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0"/>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0"/>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0"/>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0"/>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0"/>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0"/>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7"/>
      <c r="B817" s="764"/>
      <c r="C817" s="764"/>
      <c r="D817" s="764"/>
      <c r="E817" s="764"/>
      <c r="F817" s="765"/>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10"/>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7"/>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0"/>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0"/>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0"/>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0"/>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0"/>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0"/>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0"/>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0"/>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4"/>
      <c r="C830" s="764"/>
      <c r="D830" s="764"/>
      <c r="E830" s="764"/>
      <c r="F830" s="765"/>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466</v>
      </c>
      <c r="AM831" s="957"/>
      <c r="AN831" s="957"/>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460</v>
      </c>
      <c r="AD836" s="277"/>
      <c r="AE836" s="277"/>
      <c r="AF836" s="277"/>
      <c r="AG836" s="277"/>
      <c r="AH836" s="348" t="s">
        <v>489</v>
      </c>
      <c r="AI836" s="350"/>
      <c r="AJ836" s="350"/>
      <c r="AK836" s="350"/>
      <c r="AL836" s="350" t="s">
        <v>21</v>
      </c>
      <c r="AM836" s="350"/>
      <c r="AN836" s="350"/>
      <c r="AO836" s="427"/>
      <c r="AP836" s="428" t="s">
        <v>420</v>
      </c>
      <c r="AQ836" s="428"/>
      <c r="AR836" s="428"/>
      <c r="AS836" s="428"/>
      <c r="AT836" s="428"/>
      <c r="AU836" s="428"/>
      <c r="AV836" s="428"/>
      <c r="AW836" s="428"/>
      <c r="AX836" s="428"/>
    </row>
    <row r="837" spans="1:50" ht="30" customHeight="1" x14ac:dyDescent="0.15">
      <c r="A837" s="409">
        <v>1</v>
      </c>
      <c r="B837" s="409">
        <v>1</v>
      </c>
      <c r="C837" s="426" t="s">
        <v>660</v>
      </c>
      <c r="D837" s="423"/>
      <c r="E837" s="423"/>
      <c r="F837" s="423"/>
      <c r="G837" s="423"/>
      <c r="H837" s="423"/>
      <c r="I837" s="423"/>
      <c r="J837" s="424">
        <v>8000020280003</v>
      </c>
      <c r="K837" s="425"/>
      <c r="L837" s="425"/>
      <c r="M837" s="425"/>
      <c r="N837" s="425"/>
      <c r="O837" s="425"/>
      <c r="P837" s="317" t="s">
        <v>670</v>
      </c>
      <c r="Q837" s="318"/>
      <c r="R837" s="318"/>
      <c r="S837" s="318"/>
      <c r="T837" s="318"/>
      <c r="U837" s="318"/>
      <c r="V837" s="318"/>
      <c r="W837" s="318"/>
      <c r="X837" s="318"/>
      <c r="Y837" s="319">
        <v>5</v>
      </c>
      <c r="Z837" s="320"/>
      <c r="AA837" s="320"/>
      <c r="AB837" s="321"/>
      <c r="AC837" s="329" t="s">
        <v>196</v>
      </c>
      <c r="AD837" s="330"/>
      <c r="AE837" s="330"/>
      <c r="AF837" s="330"/>
      <c r="AG837" s="330"/>
      <c r="AH837" s="331" t="s">
        <v>671</v>
      </c>
      <c r="AI837" s="332"/>
      <c r="AJ837" s="332"/>
      <c r="AK837" s="332"/>
      <c r="AL837" s="331" t="s">
        <v>671</v>
      </c>
      <c r="AM837" s="332"/>
      <c r="AN837" s="332"/>
      <c r="AO837" s="332"/>
      <c r="AP837" s="322" t="s">
        <v>672</v>
      </c>
      <c r="AQ837" s="322"/>
      <c r="AR837" s="322"/>
      <c r="AS837" s="322"/>
      <c r="AT837" s="322"/>
      <c r="AU837" s="322"/>
      <c r="AV837" s="322"/>
      <c r="AW837" s="322"/>
      <c r="AX837" s="322"/>
    </row>
    <row r="838" spans="1:50" ht="30" customHeight="1" x14ac:dyDescent="0.15">
      <c r="A838" s="409">
        <v>2</v>
      </c>
      <c r="B838" s="409">
        <v>1</v>
      </c>
      <c r="C838" s="426" t="s">
        <v>661</v>
      </c>
      <c r="D838" s="423"/>
      <c r="E838" s="423"/>
      <c r="F838" s="423"/>
      <c r="G838" s="423"/>
      <c r="H838" s="423"/>
      <c r="I838" s="423"/>
      <c r="J838" s="424">
        <v>2000020020001</v>
      </c>
      <c r="K838" s="425"/>
      <c r="L838" s="425"/>
      <c r="M838" s="425"/>
      <c r="N838" s="425"/>
      <c r="O838" s="425"/>
      <c r="P838" s="317" t="s">
        <v>670</v>
      </c>
      <c r="Q838" s="318"/>
      <c r="R838" s="318"/>
      <c r="S838" s="318"/>
      <c r="T838" s="318"/>
      <c r="U838" s="318"/>
      <c r="V838" s="318"/>
      <c r="W838" s="318"/>
      <c r="X838" s="318"/>
      <c r="Y838" s="319">
        <v>3</v>
      </c>
      <c r="Z838" s="320"/>
      <c r="AA838" s="320"/>
      <c r="AB838" s="321"/>
      <c r="AC838" s="329" t="s">
        <v>196</v>
      </c>
      <c r="AD838" s="330"/>
      <c r="AE838" s="330"/>
      <c r="AF838" s="330"/>
      <c r="AG838" s="330"/>
      <c r="AH838" s="331" t="s">
        <v>671</v>
      </c>
      <c r="AI838" s="332"/>
      <c r="AJ838" s="332"/>
      <c r="AK838" s="332"/>
      <c r="AL838" s="331" t="s">
        <v>671</v>
      </c>
      <c r="AM838" s="332"/>
      <c r="AN838" s="332"/>
      <c r="AO838" s="332"/>
      <c r="AP838" s="322" t="s">
        <v>672</v>
      </c>
      <c r="AQ838" s="322"/>
      <c r="AR838" s="322"/>
      <c r="AS838" s="322"/>
      <c r="AT838" s="322"/>
      <c r="AU838" s="322"/>
      <c r="AV838" s="322"/>
      <c r="AW838" s="322"/>
      <c r="AX838" s="322"/>
    </row>
    <row r="839" spans="1:50" ht="30" customHeight="1" x14ac:dyDescent="0.15">
      <c r="A839" s="409">
        <v>3</v>
      </c>
      <c r="B839" s="409">
        <v>1</v>
      </c>
      <c r="C839" s="426" t="s">
        <v>662</v>
      </c>
      <c r="D839" s="423"/>
      <c r="E839" s="423"/>
      <c r="F839" s="423"/>
      <c r="G839" s="423"/>
      <c r="H839" s="423"/>
      <c r="I839" s="423"/>
      <c r="J839" s="424">
        <v>4000020330001</v>
      </c>
      <c r="K839" s="425"/>
      <c r="L839" s="425"/>
      <c r="M839" s="425"/>
      <c r="N839" s="425"/>
      <c r="O839" s="425"/>
      <c r="P839" s="317" t="s">
        <v>670</v>
      </c>
      <c r="Q839" s="318"/>
      <c r="R839" s="318"/>
      <c r="S839" s="318"/>
      <c r="T839" s="318"/>
      <c r="U839" s="318"/>
      <c r="V839" s="318"/>
      <c r="W839" s="318"/>
      <c r="X839" s="318"/>
      <c r="Y839" s="319">
        <v>2</v>
      </c>
      <c r="Z839" s="320"/>
      <c r="AA839" s="320"/>
      <c r="AB839" s="321"/>
      <c r="AC839" s="329" t="s">
        <v>196</v>
      </c>
      <c r="AD839" s="330"/>
      <c r="AE839" s="330"/>
      <c r="AF839" s="330"/>
      <c r="AG839" s="330"/>
      <c r="AH839" s="331" t="s">
        <v>671</v>
      </c>
      <c r="AI839" s="332"/>
      <c r="AJ839" s="332"/>
      <c r="AK839" s="332"/>
      <c r="AL839" s="331" t="s">
        <v>671</v>
      </c>
      <c r="AM839" s="332"/>
      <c r="AN839" s="332"/>
      <c r="AO839" s="332"/>
      <c r="AP839" s="322" t="s">
        <v>672</v>
      </c>
      <c r="AQ839" s="322"/>
      <c r="AR839" s="322"/>
      <c r="AS839" s="322"/>
      <c r="AT839" s="322"/>
      <c r="AU839" s="322"/>
      <c r="AV839" s="322"/>
      <c r="AW839" s="322"/>
      <c r="AX839" s="322"/>
    </row>
    <row r="840" spans="1:50" ht="30" customHeight="1" x14ac:dyDescent="0.15">
      <c r="A840" s="409">
        <v>4</v>
      </c>
      <c r="B840" s="409">
        <v>1</v>
      </c>
      <c r="C840" s="426" t="s">
        <v>663</v>
      </c>
      <c r="D840" s="423"/>
      <c r="E840" s="423"/>
      <c r="F840" s="423"/>
      <c r="G840" s="423"/>
      <c r="H840" s="423"/>
      <c r="I840" s="423"/>
      <c r="J840" s="424">
        <v>4000020300004</v>
      </c>
      <c r="K840" s="425"/>
      <c r="L840" s="425"/>
      <c r="M840" s="425"/>
      <c r="N840" s="425"/>
      <c r="O840" s="425"/>
      <c r="P840" s="317" t="s">
        <v>670</v>
      </c>
      <c r="Q840" s="318"/>
      <c r="R840" s="318"/>
      <c r="S840" s="318"/>
      <c r="T840" s="318"/>
      <c r="U840" s="318"/>
      <c r="V840" s="318"/>
      <c r="W840" s="318"/>
      <c r="X840" s="318"/>
      <c r="Y840" s="319">
        <v>2</v>
      </c>
      <c r="Z840" s="320"/>
      <c r="AA840" s="320"/>
      <c r="AB840" s="321"/>
      <c r="AC840" s="329" t="s">
        <v>196</v>
      </c>
      <c r="AD840" s="330"/>
      <c r="AE840" s="330"/>
      <c r="AF840" s="330"/>
      <c r="AG840" s="330"/>
      <c r="AH840" s="331" t="s">
        <v>671</v>
      </c>
      <c r="AI840" s="332"/>
      <c r="AJ840" s="332"/>
      <c r="AK840" s="332"/>
      <c r="AL840" s="331" t="s">
        <v>671</v>
      </c>
      <c r="AM840" s="332"/>
      <c r="AN840" s="332"/>
      <c r="AO840" s="332"/>
      <c r="AP840" s="322" t="s">
        <v>672</v>
      </c>
      <c r="AQ840" s="322"/>
      <c r="AR840" s="322"/>
      <c r="AS840" s="322"/>
      <c r="AT840" s="322"/>
      <c r="AU840" s="322"/>
      <c r="AV840" s="322"/>
      <c r="AW840" s="322"/>
      <c r="AX840" s="322"/>
    </row>
    <row r="841" spans="1:50" ht="30" customHeight="1" x14ac:dyDescent="0.15">
      <c r="A841" s="409">
        <v>5</v>
      </c>
      <c r="B841" s="409">
        <v>1</v>
      </c>
      <c r="C841" s="426" t="s">
        <v>664</v>
      </c>
      <c r="D841" s="423"/>
      <c r="E841" s="423"/>
      <c r="F841" s="423"/>
      <c r="G841" s="423"/>
      <c r="H841" s="423"/>
      <c r="I841" s="423"/>
      <c r="J841" s="424">
        <v>1000020110001</v>
      </c>
      <c r="K841" s="425"/>
      <c r="L841" s="425"/>
      <c r="M841" s="425"/>
      <c r="N841" s="425"/>
      <c r="O841" s="425"/>
      <c r="P841" s="317" t="s">
        <v>670</v>
      </c>
      <c r="Q841" s="318"/>
      <c r="R841" s="318"/>
      <c r="S841" s="318"/>
      <c r="T841" s="318"/>
      <c r="U841" s="318"/>
      <c r="V841" s="318"/>
      <c r="W841" s="318"/>
      <c r="X841" s="318"/>
      <c r="Y841" s="319">
        <v>2</v>
      </c>
      <c r="Z841" s="320"/>
      <c r="AA841" s="320"/>
      <c r="AB841" s="321"/>
      <c r="AC841" s="329" t="s">
        <v>196</v>
      </c>
      <c r="AD841" s="330"/>
      <c r="AE841" s="330"/>
      <c r="AF841" s="330"/>
      <c r="AG841" s="330"/>
      <c r="AH841" s="331" t="s">
        <v>671</v>
      </c>
      <c r="AI841" s="332"/>
      <c r="AJ841" s="332"/>
      <c r="AK841" s="332"/>
      <c r="AL841" s="331" t="s">
        <v>671</v>
      </c>
      <c r="AM841" s="332"/>
      <c r="AN841" s="332"/>
      <c r="AO841" s="332"/>
      <c r="AP841" s="322" t="s">
        <v>672</v>
      </c>
      <c r="AQ841" s="322"/>
      <c r="AR841" s="322"/>
      <c r="AS841" s="322"/>
      <c r="AT841" s="322"/>
      <c r="AU841" s="322"/>
      <c r="AV841" s="322"/>
      <c r="AW841" s="322"/>
      <c r="AX841" s="322"/>
    </row>
    <row r="842" spans="1:50" ht="30" customHeight="1" x14ac:dyDescent="0.15">
      <c r="A842" s="409">
        <v>6</v>
      </c>
      <c r="B842" s="409">
        <v>1</v>
      </c>
      <c r="C842" s="426" t="s">
        <v>665</v>
      </c>
      <c r="D842" s="423"/>
      <c r="E842" s="423"/>
      <c r="F842" s="423"/>
      <c r="G842" s="423"/>
      <c r="H842" s="423"/>
      <c r="I842" s="423"/>
      <c r="J842" s="424">
        <v>4000020210005</v>
      </c>
      <c r="K842" s="425"/>
      <c r="L842" s="425"/>
      <c r="M842" s="425"/>
      <c r="N842" s="425"/>
      <c r="O842" s="425"/>
      <c r="P842" s="317" t="s">
        <v>670</v>
      </c>
      <c r="Q842" s="318"/>
      <c r="R842" s="318"/>
      <c r="S842" s="318"/>
      <c r="T842" s="318"/>
      <c r="U842" s="318"/>
      <c r="V842" s="318"/>
      <c r="W842" s="318"/>
      <c r="X842" s="318"/>
      <c r="Y842" s="319">
        <v>2</v>
      </c>
      <c r="Z842" s="320"/>
      <c r="AA842" s="320"/>
      <c r="AB842" s="321"/>
      <c r="AC842" s="329" t="s">
        <v>196</v>
      </c>
      <c r="AD842" s="330"/>
      <c r="AE842" s="330"/>
      <c r="AF842" s="330"/>
      <c r="AG842" s="330"/>
      <c r="AH842" s="331" t="s">
        <v>671</v>
      </c>
      <c r="AI842" s="332"/>
      <c r="AJ842" s="332"/>
      <c r="AK842" s="332"/>
      <c r="AL842" s="331" t="s">
        <v>671</v>
      </c>
      <c r="AM842" s="332"/>
      <c r="AN842" s="332"/>
      <c r="AO842" s="332"/>
      <c r="AP842" s="322" t="s">
        <v>672</v>
      </c>
      <c r="AQ842" s="322"/>
      <c r="AR842" s="322"/>
      <c r="AS842" s="322"/>
      <c r="AT842" s="322"/>
      <c r="AU842" s="322"/>
      <c r="AV842" s="322"/>
      <c r="AW842" s="322"/>
      <c r="AX842" s="322"/>
    </row>
    <row r="843" spans="1:50" ht="30" customHeight="1" x14ac:dyDescent="0.15">
      <c r="A843" s="409">
        <v>7</v>
      </c>
      <c r="B843" s="409">
        <v>1</v>
      </c>
      <c r="C843" s="426" t="s">
        <v>666</v>
      </c>
      <c r="D843" s="423"/>
      <c r="E843" s="423"/>
      <c r="F843" s="423"/>
      <c r="G843" s="423"/>
      <c r="H843" s="423"/>
      <c r="I843" s="423"/>
      <c r="J843" s="424">
        <v>7000020220001</v>
      </c>
      <c r="K843" s="425"/>
      <c r="L843" s="425"/>
      <c r="M843" s="425"/>
      <c r="N843" s="425"/>
      <c r="O843" s="425"/>
      <c r="P843" s="317" t="s">
        <v>670</v>
      </c>
      <c r="Q843" s="318"/>
      <c r="R843" s="318"/>
      <c r="S843" s="318"/>
      <c r="T843" s="318"/>
      <c r="U843" s="318"/>
      <c r="V843" s="318"/>
      <c r="W843" s="318"/>
      <c r="X843" s="318"/>
      <c r="Y843" s="319">
        <v>1</v>
      </c>
      <c r="Z843" s="320"/>
      <c r="AA843" s="320"/>
      <c r="AB843" s="321"/>
      <c r="AC843" s="329" t="s">
        <v>196</v>
      </c>
      <c r="AD843" s="330"/>
      <c r="AE843" s="330"/>
      <c r="AF843" s="330"/>
      <c r="AG843" s="330"/>
      <c r="AH843" s="331" t="s">
        <v>671</v>
      </c>
      <c r="AI843" s="332"/>
      <c r="AJ843" s="332"/>
      <c r="AK843" s="332"/>
      <c r="AL843" s="331" t="s">
        <v>671</v>
      </c>
      <c r="AM843" s="332"/>
      <c r="AN843" s="332"/>
      <c r="AO843" s="332"/>
      <c r="AP843" s="322" t="s">
        <v>672</v>
      </c>
      <c r="AQ843" s="322"/>
      <c r="AR843" s="322"/>
      <c r="AS843" s="322"/>
      <c r="AT843" s="322"/>
      <c r="AU843" s="322"/>
      <c r="AV843" s="322"/>
      <c r="AW843" s="322"/>
      <c r="AX843" s="322"/>
    </row>
    <row r="844" spans="1:50" ht="30" customHeight="1" x14ac:dyDescent="0.15">
      <c r="A844" s="409">
        <v>8</v>
      </c>
      <c r="B844" s="409">
        <v>1</v>
      </c>
      <c r="C844" s="426" t="s">
        <v>667</v>
      </c>
      <c r="D844" s="423"/>
      <c r="E844" s="423"/>
      <c r="F844" s="423"/>
      <c r="G844" s="423"/>
      <c r="H844" s="423"/>
      <c r="I844" s="423"/>
      <c r="J844" s="424">
        <v>7000020250007</v>
      </c>
      <c r="K844" s="425"/>
      <c r="L844" s="425"/>
      <c r="M844" s="425"/>
      <c r="N844" s="425"/>
      <c r="O844" s="425"/>
      <c r="P844" s="317" t="s">
        <v>670</v>
      </c>
      <c r="Q844" s="318"/>
      <c r="R844" s="318"/>
      <c r="S844" s="318"/>
      <c r="T844" s="318"/>
      <c r="U844" s="318"/>
      <c r="V844" s="318"/>
      <c r="W844" s="318"/>
      <c r="X844" s="318"/>
      <c r="Y844" s="319">
        <v>1</v>
      </c>
      <c r="Z844" s="320"/>
      <c r="AA844" s="320"/>
      <c r="AB844" s="321"/>
      <c r="AC844" s="329" t="s">
        <v>196</v>
      </c>
      <c r="AD844" s="330"/>
      <c r="AE844" s="330"/>
      <c r="AF844" s="330"/>
      <c r="AG844" s="330"/>
      <c r="AH844" s="331" t="s">
        <v>671</v>
      </c>
      <c r="AI844" s="332"/>
      <c r="AJ844" s="332"/>
      <c r="AK844" s="332"/>
      <c r="AL844" s="331" t="s">
        <v>671</v>
      </c>
      <c r="AM844" s="332"/>
      <c r="AN844" s="332"/>
      <c r="AO844" s="332"/>
      <c r="AP844" s="322" t="s">
        <v>672</v>
      </c>
      <c r="AQ844" s="322"/>
      <c r="AR844" s="322"/>
      <c r="AS844" s="322"/>
      <c r="AT844" s="322"/>
      <c r="AU844" s="322"/>
      <c r="AV844" s="322"/>
      <c r="AW844" s="322"/>
      <c r="AX844" s="322"/>
    </row>
    <row r="845" spans="1:50" ht="30" customHeight="1" x14ac:dyDescent="0.15">
      <c r="A845" s="409">
        <v>9</v>
      </c>
      <c r="B845" s="409">
        <v>1</v>
      </c>
      <c r="C845" s="426" t="s">
        <v>668</v>
      </c>
      <c r="D845" s="423"/>
      <c r="E845" s="423"/>
      <c r="F845" s="423"/>
      <c r="G845" s="423"/>
      <c r="H845" s="423"/>
      <c r="I845" s="423"/>
      <c r="J845" s="424">
        <v>4000020420000</v>
      </c>
      <c r="K845" s="425"/>
      <c r="L845" s="425"/>
      <c r="M845" s="425"/>
      <c r="N845" s="425"/>
      <c r="O845" s="425"/>
      <c r="P845" s="317" t="s">
        <v>670</v>
      </c>
      <c r="Q845" s="318"/>
      <c r="R845" s="318"/>
      <c r="S845" s="318"/>
      <c r="T845" s="318"/>
      <c r="U845" s="318"/>
      <c r="V845" s="318"/>
      <c r="W845" s="318"/>
      <c r="X845" s="318"/>
      <c r="Y845" s="319">
        <v>1</v>
      </c>
      <c r="Z845" s="320"/>
      <c r="AA845" s="320"/>
      <c r="AB845" s="321"/>
      <c r="AC845" s="329" t="s">
        <v>196</v>
      </c>
      <c r="AD845" s="330"/>
      <c r="AE845" s="330"/>
      <c r="AF845" s="330"/>
      <c r="AG845" s="330"/>
      <c r="AH845" s="331" t="s">
        <v>671</v>
      </c>
      <c r="AI845" s="332"/>
      <c r="AJ845" s="332"/>
      <c r="AK845" s="332"/>
      <c r="AL845" s="331" t="s">
        <v>671</v>
      </c>
      <c r="AM845" s="332"/>
      <c r="AN845" s="332"/>
      <c r="AO845" s="332"/>
      <c r="AP845" s="322" t="s">
        <v>672</v>
      </c>
      <c r="AQ845" s="322"/>
      <c r="AR845" s="322"/>
      <c r="AS845" s="322"/>
      <c r="AT845" s="322"/>
      <c r="AU845" s="322"/>
      <c r="AV845" s="322"/>
      <c r="AW845" s="322"/>
      <c r="AX845" s="322"/>
    </row>
    <row r="846" spans="1:50" ht="30" customHeight="1" x14ac:dyDescent="0.15">
      <c r="A846" s="409">
        <v>10</v>
      </c>
      <c r="B846" s="409">
        <v>1</v>
      </c>
      <c r="C846" s="426" t="s">
        <v>669</v>
      </c>
      <c r="D846" s="423"/>
      <c r="E846" s="423"/>
      <c r="F846" s="423"/>
      <c r="G846" s="423"/>
      <c r="H846" s="423"/>
      <c r="I846" s="423"/>
      <c r="J846" s="424">
        <v>1000020290009</v>
      </c>
      <c r="K846" s="425"/>
      <c r="L846" s="425"/>
      <c r="M846" s="425"/>
      <c r="N846" s="425"/>
      <c r="O846" s="425"/>
      <c r="P846" s="317" t="s">
        <v>670</v>
      </c>
      <c r="Q846" s="318"/>
      <c r="R846" s="318"/>
      <c r="S846" s="318"/>
      <c r="T846" s="318"/>
      <c r="U846" s="318"/>
      <c r="V846" s="318"/>
      <c r="W846" s="318"/>
      <c r="X846" s="318"/>
      <c r="Y846" s="319">
        <v>1</v>
      </c>
      <c r="Z846" s="320"/>
      <c r="AA846" s="320"/>
      <c r="AB846" s="321"/>
      <c r="AC846" s="329" t="s">
        <v>196</v>
      </c>
      <c r="AD846" s="330"/>
      <c r="AE846" s="330"/>
      <c r="AF846" s="330"/>
      <c r="AG846" s="330"/>
      <c r="AH846" s="331" t="s">
        <v>671</v>
      </c>
      <c r="AI846" s="332"/>
      <c r="AJ846" s="332"/>
      <c r="AK846" s="332"/>
      <c r="AL846" s="331" t="s">
        <v>671</v>
      </c>
      <c r="AM846" s="332"/>
      <c r="AN846" s="332"/>
      <c r="AO846" s="332"/>
      <c r="AP846" s="322" t="s">
        <v>672</v>
      </c>
      <c r="AQ846" s="322"/>
      <c r="AR846" s="322"/>
      <c r="AS846" s="322"/>
      <c r="AT846" s="322"/>
      <c r="AU846" s="322"/>
      <c r="AV846" s="322"/>
      <c r="AW846" s="322"/>
      <c r="AX846" s="322"/>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460</v>
      </c>
      <c r="AD869" s="277"/>
      <c r="AE869" s="277"/>
      <c r="AF869" s="277"/>
      <c r="AG869" s="277"/>
      <c r="AH869" s="348" t="s">
        <v>489</v>
      </c>
      <c r="AI869" s="350"/>
      <c r="AJ869" s="350"/>
      <c r="AK869" s="350"/>
      <c r="AL869" s="350" t="s">
        <v>21</v>
      </c>
      <c r="AM869" s="350"/>
      <c r="AN869" s="350"/>
      <c r="AO869" s="427"/>
      <c r="AP869" s="428" t="s">
        <v>420</v>
      </c>
      <c r="AQ869" s="428"/>
      <c r="AR869" s="428"/>
      <c r="AS869" s="428"/>
      <c r="AT869" s="428"/>
      <c r="AU869" s="428"/>
      <c r="AV869" s="428"/>
      <c r="AW869" s="428"/>
      <c r="AX869" s="428"/>
    </row>
    <row r="870" spans="1:50" ht="30" customHeight="1" x14ac:dyDescent="0.15">
      <c r="A870" s="409">
        <v>1</v>
      </c>
      <c r="B870" s="409">
        <v>1</v>
      </c>
      <c r="C870" s="426" t="s">
        <v>676</v>
      </c>
      <c r="D870" s="423"/>
      <c r="E870" s="423"/>
      <c r="F870" s="423"/>
      <c r="G870" s="423"/>
      <c r="H870" s="423"/>
      <c r="I870" s="423"/>
      <c r="J870" s="424">
        <v>4010405009912</v>
      </c>
      <c r="K870" s="425"/>
      <c r="L870" s="425"/>
      <c r="M870" s="425"/>
      <c r="N870" s="425"/>
      <c r="O870" s="425"/>
      <c r="P870" s="317" t="s">
        <v>677</v>
      </c>
      <c r="Q870" s="318"/>
      <c r="R870" s="318"/>
      <c r="S870" s="318"/>
      <c r="T870" s="318"/>
      <c r="U870" s="318"/>
      <c r="V870" s="318"/>
      <c r="W870" s="318"/>
      <c r="X870" s="318"/>
      <c r="Y870" s="319">
        <v>145</v>
      </c>
      <c r="Z870" s="320"/>
      <c r="AA870" s="320"/>
      <c r="AB870" s="321"/>
      <c r="AC870" s="329" t="s">
        <v>499</v>
      </c>
      <c r="AD870" s="330"/>
      <c r="AE870" s="330"/>
      <c r="AF870" s="330"/>
      <c r="AG870" s="330"/>
      <c r="AH870" s="331">
        <v>1</v>
      </c>
      <c r="AI870" s="332"/>
      <c r="AJ870" s="332"/>
      <c r="AK870" s="332"/>
      <c r="AL870" s="326">
        <v>100</v>
      </c>
      <c r="AM870" s="327"/>
      <c r="AN870" s="327"/>
      <c r="AO870" s="328"/>
      <c r="AP870" s="322" t="s">
        <v>689</v>
      </c>
      <c r="AQ870" s="322"/>
      <c r="AR870" s="322"/>
      <c r="AS870" s="322"/>
      <c r="AT870" s="322"/>
      <c r="AU870" s="322"/>
      <c r="AV870" s="322"/>
      <c r="AW870" s="322"/>
      <c r="AX870" s="322"/>
    </row>
    <row r="871" spans="1:50" ht="30" customHeight="1" x14ac:dyDescent="0.15">
      <c r="A871" s="409">
        <v>2</v>
      </c>
      <c r="B871" s="409">
        <v>1</v>
      </c>
      <c r="C871" s="426" t="s">
        <v>725</v>
      </c>
      <c r="D871" s="423"/>
      <c r="E871" s="423"/>
      <c r="F871" s="423"/>
      <c r="G871" s="423"/>
      <c r="H871" s="423"/>
      <c r="I871" s="423"/>
      <c r="J871" s="424">
        <v>6120005014820</v>
      </c>
      <c r="K871" s="425"/>
      <c r="L871" s="425"/>
      <c r="M871" s="425"/>
      <c r="N871" s="425"/>
      <c r="O871" s="425"/>
      <c r="P871" s="317" t="s">
        <v>683</v>
      </c>
      <c r="Q871" s="318"/>
      <c r="R871" s="318"/>
      <c r="S871" s="318"/>
      <c r="T871" s="318"/>
      <c r="U871" s="318"/>
      <c r="V871" s="318"/>
      <c r="W871" s="318"/>
      <c r="X871" s="318"/>
      <c r="Y871" s="319">
        <v>50</v>
      </c>
      <c r="Z871" s="320"/>
      <c r="AA871" s="320"/>
      <c r="AB871" s="321"/>
      <c r="AC871" s="329" t="s">
        <v>499</v>
      </c>
      <c r="AD871" s="330"/>
      <c r="AE871" s="330"/>
      <c r="AF871" s="330"/>
      <c r="AG871" s="330"/>
      <c r="AH871" s="331">
        <v>1</v>
      </c>
      <c r="AI871" s="332"/>
      <c r="AJ871" s="332"/>
      <c r="AK871" s="332"/>
      <c r="AL871" s="326">
        <v>100</v>
      </c>
      <c r="AM871" s="327"/>
      <c r="AN871" s="327"/>
      <c r="AO871" s="328"/>
      <c r="AP871" s="322" t="s">
        <v>689</v>
      </c>
      <c r="AQ871" s="322"/>
      <c r="AR871" s="322"/>
      <c r="AS871" s="322"/>
      <c r="AT871" s="322"/>
      <c r="AU871" s="322"/>
      <c r="AV871" s="322"/>
      <c r="AW871" s="322"/>
      <c r="AX871" s="322"/>
    </row>
    <row r="872" spans="1:50" ht="30" customHeight="1" x14ac:dyDescent="0.15">
      <c r="A872" s="409">
        <v>3</v>
      </c>
      <c r="B872" s="409">
        <v>1</v>
      </c>
      <c r="C872" s="426" t="s">
        <v>678</v>
      </c>
      <c r="D872" s="423"/>
      <c r="E872" s="423"/>
      <c r="F872" s="423"/>
      <c r="G872" s="423"/>
      <c r="H872" s="423"/>
      <c r="I872" s="423"/>
      <c r="J872" s="424">
        <v>1430005000678</v>
      </c>
      <c r="K872" s="425"/>
      <c r="L872" s="425"/>
      <c r="M872" s="425"/>
      <c r="N872" s="425"/>
      <c r="O872" s="425"/>
      <c r="P872" s="317" t="s">
        <v>684</v>
      </c>
      <c r="Q872" s="318"/>
      <c r="R872" s="318"/>
      <c r="S872" s="318"/>
      <c r="T872" s="318"/>
      <c r="U872" s="318"/>
      <c r="V872" s="318"/>
      <c r="W872" s="318"/>
      <c r="X872" s="318"/>
      <c r="Y872" s="319">
        <v>47</v>
      </c>
      <c r="Z872" s="320"/>
      <c r="AA872" s="320"/>
      <c r="AB872" s="321"/>
      <c r="AC872" s="329" t="s">
        <v>499</v>
      </c>
      <c r="AD872" s="330"/>
      <c r="AE872" s="330"/>
      <c r="AF872" s="330"/>
      <c r="AG872" s="330"/>
      <c r="AH872" s="331">
        <v>1</v>
      </c>
      <c r="AI872" s="332"/>
      <c r="AJ872" s="332"/>
      <c r="AK872" s="332"/>
      <c r="AL872" s="326">
        <v>100</v>
      </c>
      <c r="AM872" s="327"/>
      <c r="AN872" s="327"/>
      <c r="AO872" s="328"/>
      <c r="AP872" s="322" t="s">
        <v>689</v>
      </c>
      <c r="AQ872" s="322"/>
      <c r="AR872" s="322"/>
      <c r="AS872" s="322"/>
      <c r="AT872" s="322"/>
      <c r="AU872" s="322"/>
      <c r="AV872" s="322"/>
      <c r="AW872" s="322"/>
      <c r="AX872" s="322"/>
    </row>
    <row r="873" spans="1:50" ht="30" customHeight="1" x14ac:dyDescent="0.15">
      <c r="A873" s="409">
        <v>4</v>
      </c>
      <c r="B873" s="409">
        <v>1</v>
      </c>
      <c r="C873" s="426" t="s">
        <v>679</v>
      </c>
      <c r="D873" s="423"/>
      <c r="E873" s="423"/>
      <c r="F873" s="423"/>
      <c r="G873" s="423"/>
      <c r="H873" s="423"/>
      <c r="I873" s="423"/>
      <c r="J873" s="424">
        <v>5240005001642</v>
      </c>
      <c r="K873" s="425"/>
      <c r="L873" s="425"/>
      <c r="M873" s="425"/>
      <c r="N873" s="425"/>
      <c r="O873" s="425"/>
      <c r="P873" s="317" t="s">
        <v>685</v>
      </c>
      <c r="Q873" s="318"/>
      <c r="R873" s="318"/>
      <c r="S873" s="318"/>
      <c r="T873" s="318"/>
      <c r="U873" s="318"/>
      <c r="V873" s="318"/>
      <c r="W873" s="318"/>
      <c r="X873" s="318"/>
      <c r="Y873" s="319">
        <v>44</v>
      </c>
      <c r="Z873" s="320"/>
      <c r="AA873" s="320"/>
      <c r="AB873" s="321"/>
      <c r="AC873" s="329" t="s">
        <v>499</v>
      </c>
      <c r="AD873" s="330"/>
      <c r="AE873" s="330"/>
      <c r="AF873" s="330"/>
      <c r="AG873" s="330"/>
      <c r="AH873" s="331">
        <v>1</v>
      </c>
      <c r="AI873" s="332"/>
      <c r="AJ873" s="332"/>
      <c r="AK873" s="332"/>
      <c r="AL873" s="326">
        <v>100</v>
      </c>
      <c r="AM873" s="327"/>
      <c r="AN873" s="327"/>
      <c r="AO873" s="328"/>
      <c r="AP873" s="322" t="s">
        <v>689</v>
      </c>
      <c r="AQ873" s="322"/>
      <c r="AR873" s="322"/>
      <c r="AS873" s="322"/>
      <c r="AT873" s="322"/>
      <c r="AU873" s="322"/>
      <c r="AV873" s="322"/>
      <c r="AW873" s="322"/>
      <c r="AX873" s="322"/>
    </row>
    <row r="874" spans="1:50" ht="30" customHeight="1" x14ac:dyDescent="0.15">
      <c r="A874" s="409">
        <v>5</v>
      </c>
      <c r="B874" s="409">
        <v>1</v>
      </c>
      <c r="C874" s="426" t="s">
        <v>680</v>
      </c>
      <c r="D874" s="423"/>
      <c r="E874" s="423"/>
      <c r="F874" s="423"/>
      <c r="G874" s="423"/>
      <c r="H874" s="423"/>
      <c r="I874" s="423"/>
      <c r="J874" s="424">
        <v>6180005002745</v>
      </c>
      <c r="K874" s="425"/>
      <c r="L874" s="425"/>
      <c r="M874" s="425"/>
      <c r="N874" s="425"/>
      <c r="O874" s="425"/>
      <c r="P874" s="317" t="s">
        <v>686</v>
      </c>
      <c r="Q874" s="318"/>
      <c r="R874" s="318"/>
      <c r="S874" s="318"/>
      <c r="T874" s="318"/>
      <c r="U874" s="318"/>
      <c r="V874" s="318"/>
      <c r="W874" s="318"/>
      <c r="X874" s="318"/>
      <c r="Y874" s="319">
        <v>43</v>
      </c>
      <c r="Z874" s="320"/>
      <c r="AA874" s="320"/>
      <c r="AB874" s="321"/>
      <c r="AC874" s="329" t="s">
        <v>499</v>
      </c>
      <c r="AD874" s="330"/>
      <c r="AE874" s="330"/>
      <c r="AF874" s="330"/>
      <c r="AG874" s="330"/>
      <c r="AH874" s="331">
        <v>1</v>
      </c>
      <c r="AI874" s="332"/>
      <c r="AJ874" s="332"/>
      <c r="AK874" s="332"/>
      <c r="AL874" s="326">
        <v>100</v>
      </c>
      <c r="AM874" s="327"/>
      <c r="AN874" s="327"/>
      <c r="AO874" s="328"/>
      <c r="AP874" s="322" t="s">
        <v>689</v>
      </c>
      <c r="AQ874" s="322"/>
      <c r="AR874" s="322"/>
      <c r="AS874" s="322"/>
      <c r="AT874" s="322"/>
      <c r="AU874" s="322"/>
      <c r="AV874" s="322"/>
      <c r="AW874" s="322"/>
      <c r="AX874" s="322"/>
    </row>
    <row r="875" spans="1:50" ht="30" customHeight="1" x14ac:dyDescent="0.15">
      <c r="A875" s="409">
        <v>6</v>
      </c>
      <c r="B875" s="409">
        <v>1</v>
      </c>
      <c r="C875" s="426" t="s">
        <v>681</v>
      </c>
      <c r="D875" s="423"/>
      <c r="E875" s="423"/>
      <c r="F875" s="423"/>
      <c r="G875" s="423"/>
      <c r="H875" s="423"/>
      <c r="I875" s="423"/>
      <c r="J875" s="424">
        <v>8290005006808</v>
      </c>
      <c r="K875" s="425"/>
      <c r="L875" s="425"/>
      <c r="M875" s="425"/>
      <c r="N875" s="425"/>
      <c r="O875" s="425"/>
      <c r="P875" s="317" t="s">
        <v>687</v>
      </c>
      <c r="Q875" s="318"/>
      <c r="R875" s="318"/>
      <c r="S875" s="318"/>
      <c r="T875" s="318"/>
      <c r="U875" s="318"/>
      <c r="V875" s="318"/>
      <c r="W875" s="318"/>
      <c r="X875" s="318"/>
      <c r="Y875" s="319">
        <v>42</v>
      </c>
      <c r="Z875" s="320"/>
      <c r="AA875" s="320"/>
      <c r="AB875" s="321"/>
      <c r="AC875" s="329" t="s">
        <v>499</v>
      </c>
      <c r="AD875" s="330"/>
      <c r="AE875" s="330"/>
      <c r="AF875" s="330"/>
      <c r="AG875" s="330"/>
      <c r="AH875" s="331">
        <v>1</v>
      </c>
      <c r="AI875" s="332"/>
      <c r="AJ875" s="332"/>
      <c r="AK875" s="332"/>
      <c r="AL875" s="326">
        <v>100</v>
      </c>
      <c r="AM875" s="327"/>
      <c r="AN875" s="327"/>
      <c r="AO875" s="328"/>
      <c r="AP875" s="322" t="s">
        <v>689</v>
      </c>
      <c r="AQ875" s="322"/>
      <c r="AR875" s="322"/>
      <c r="AS875" s="322"/>
      <c r="AT875" s="322"/>
      <c r="AU875" s="322"/>
      <c r="AV875" s="322"/>
      <c r="AW875" s="322"/>
      <c r="AX875" s="322"/>
    </row>
    <row r="876" spans="1:50" ht="30" customHeight="1" x14ac:dyDescent="0.15">
      <c r="A876" s="409">
        <v>7</v>
      </c>
      <c r="B876" s="409">
        <v>1</v>
      </c>
      <c r="C876" s="426" t="s">
        <v>682</v>
      </c>
      <c r="D876" s="423"/>
      <c r="E876" s="423"/>
      <c r="F876" s="423"/>
      <c r="G876" s="423"/>
      <c r="H876" s="423"/>
      <c r="I876" s="423"/>
      <c r="J876" s="424">
        <v>2370005001491</v>
      </c>
      <c r="K876" s="425"/>
      <c r="L876" s="425"/>
      <c r="M876" s="425"/>
      <c r="N876" s="425"/>
      <c r="O876" s="425"/>
      <c r="P876" s="317" t="s">
        <v>688</v>
      </c>
      <c r="Q876" s="318"/>
      <c r="R876" s="318"/>
      <c r="S876" s="318"/>
      <c r="T876" s="318"/>
      <c r="U876" s="318"/>
      <c r="V876" s="318"/>
      <c r="W876" s="318"/>
      <c r="X876" s="318"/>
      <c r="Y876" s="319">
        <v>41</v>
      </c>
      <c r="Z876" s="320"/>
      <c r="AA876" s="320"/>
      <c r="AB876" s="321"/>
      <c r="AC876" s="329" t="s">
        <v>499</v>
      </c>
      <c r="AD876" s="330"/>
      <c r="AE876" s="330"/>
      <c r="AF876" s="330"/>
      <c r="AG876" s="330"/>
      <c r="AH876" s="331">
        <v>1</v>
      </c>
      <c r="AI876" s="332"/>
      <c r="AJ876" s="332"/>
      <c r="AK876" s="332"/>
      <c r="AL876" s="326">
        <v>100</v>
      </c>
      <c r="AM876" s="327"/>
      <c r="AN876" s="327"/>
      <c r="AO876" s="328"/>
      <c r="AP876" s="322" t="s">
        <v>689</v>
      </c>
      <c r="AQ876" s="322"/>
      <c r="AR876" s="322"/>
      <c r="AS876" s="322"/>
      <c r="AT876" s="322"/>
      <c r="AU876" s="322"/>
      <c r="AV876" s="322"/>
      <c r="AW876" s="322"/>
      <c r="AX876" s="322"/>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460</v>
      </c>
      <c r="AD902" s="277"/>
      <c r="AE902" s="277"/>
      <c r="AF902" s="277"/>
      <c r="AG902" s="277"/>
      <c r="AH902" s="348" t="s">
        <v>489</v>
      </c>
      <c r="AI902" s="350"/>
      <c r="AJ902" s="350"/>
      <c r="AK902" s="350"/>
      <c r="AL902" s="350" t="s">
        <v>21</v>
      </c>
      <c r="AM902" s="350"/>
      <c r="AN902" s="350"/>
      <c r="AO902" s="427"/>
      <c r="AP902" s="428" t="s">
        <v>420</v>
      </c>
      <c r="AQ902" s="428"/>
      <c r="AR902" s="428"/>
      <c r="AS902" s="428"/>
      <c r="AT902" s="428"/>
      <c r="AU902" s="428"/>
      <c r="AV902" s="428"/>
      <c r="AW902" s="428"/>
      <c r="AX902" s="428"/>
    </row>
    <row r="903" spans="1:50" ht="30" customHeight="1" x14ac:dyDescent="0.15">
      <c r="A903" s="409">
        <v>1</v>
      </c>
      <c r="B903" s="409">
        <v>1</v>
      </c>
      <c r="C903" s="426" t="s">
        <v>691</v>
      </c>
      <c r="D903" s="423"/>
      <c r="E903" s="423"/>
      <c r="F903" s="423"/>
      <c r="G903" s="423"/>
      <c r="H903" s="423"/>
      <c r="I903" s="423"/>
      <c r="J903" s="424">
        <v>4010401055407</v>
      </c>
      <c r="K903" s="425"/>
      <c r="L903" s="425"/>
      <c r="M903" s="425"/>
      <c r="N903" s="425"/>
      <c r="O903" s="425"/>
      <c r="P903" s="317" t="s">
        <v>697</v>
      </c>
      <c r="Q903" s="318"/>
      <c r="R903" s="318"/>
      <c r="S903" s="318"/>
      <c r="T903" s="318"/>
      <c r="U903" s="318"/>
      <c r="V903" s="318"/>
      <c r="W903" s="318"/>
      <c r="X903" s="318"/>
      <c r="Y903" s="319">
        <v>2.5</v>
      </c>
      <c r="Z903" s="320"/>
      <c r="AA903" s="320"/>
      <c r="AB903" s="321"/>
      <c r="AC903" s="329" t="s">
        <v>494</v>
      </c>
      <c r="AD903" s="330"/>
      <c r="AE903" s="330"/>
      <c r="AF903" s="330"/>
      <c r="AG903" s="330"/>
      <c r="AH903" s="331">
        <v>6</v>
      </c>
      <c r="AI903" s="332"/>
      <c r="AJ903" s="332"/>
      <c r="AK903" s="332"/>
      <c r="AL903" s="326">
        <v>100</v>
      </c>
      <c r="AM903" s="327"/>
      <c r="AN903" s="327"/>
      <c r="AO903" s="328"/>
      <c r="AP903" s="322" t="s">
        <v>693</v>
      </c>
      <c r="AQ903" s="322"/>
      <c r="AR903" s="322"/>
      <c r="AS903" s="322"/>
      <c r="AT903" s="322"/>
      <c r="AU903" s="322"/>
      <c r="AV903" s="322"/>
      <c r="AW903" s="322"/>
      <c r="AX903" s="322"/>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9">
        <v>3</v>
      </c>
      <c r="B905" s="409">
        <v>1</v>
      </c>
      <c r="C905" s="426"/>
      <c r="D905" s="423"/>
      <c r="E905" s="423"/>
      <c r="F905" s="423"/>
      <c r="G905" s="423"/>
      <c r="H905" s="423"/>
      <c r="I905" s="423"/>
      <c r="J905" s="424"/>
      <c r="K905" s="425"/>
      <c r="L905" s="425"/>
      <c r="M905" s="425"/>
      <c r="N905" s="425"/>
      <c r="O905" s="425"/>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9">
        <v>4</v>
      </c>
      <c r="B906" s="409">
        <v>1</v>
      </c>
      <c r="C906" s="426"/>
      <c r="D906" s="423"/>
      <c r="E906" s="423"/>
      <c r="F906" s="423"/>
      <c r="G906" s="423"/>
      <c r="H906" s="423"/>
      <c r="I906" s="423"/>
      <c r="J906" s="424"/>
      <c r="K906" s="425"/>
      <c r="L906" s="425"/>
      <c r="M906" s="425"/>
      <c r="N906" s="425"/>
      <c r="O906" s="425"/>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460</v>
      </c>
      <c r="AD935" s="277"/>
      <c r="AE935" s="277"/>
      <c r="AF935" s="277"/>
      <c r="AG935" s="277"/>
      <c r="AH935" s="348" t="s">
        <v>489</v>
      </c>
      <c r="AI935" s="350"/>
      <c r="AJ935" s="350"/>
      <c r="AK935" s="350"/>
      <c r="AL935" s="350" t="s">
        <v>21</v>
      </c>
      <c r="AM935" s="350"/>
      <c r="AN935" s="350"/>
      <c r="AO935" s="427"/>
      <c r="AP935" s="428" t="s">
        <v>420</v>
      </c>
      <c r="AQ935" s="428"/>
      <c r="AR935" s="428"/>
      <c r="AS935" s="428"/>
      <c r="AT935" s="428"/>
      <c r="AU935" s="428"/>
      <c r="AV935" s="428"/>
      <c r="AW935" s="428"/>
      <c r="AX935" s="428"/>
    </row>
    <row r="936" spans="1:50" ht="30" customHeight="1" x14ac:dyDescent="0.15">
      <c r="A936" s="409">
        <v>1</v>
      </c>
      <c r="B936" s="409">
        <v>1</v>
      </c>
      <c r="C936" s="426" t="s">
        <v>694</v>
      </c>
      <c r="D936" s="423"/>
      <c r="E936" s="423"/>
      <c r="F936" s="423"/>
      <c r="G936" s="423"/>
      <c r="H936" s="423"/>
      <c r="I936" s="423"/>
      <c r="J936" s="424" t="s">
        <v>726</v>
      </c>
      <c r="K936" s="425"/>
      <c r="L936" s="425"/>
      <c r="M936" s="425"/>
      <c r="N936" s="425"/>
      <c r="O936" s="425"/>
      <c r="P936" s="317" t="s">
        <v>698</v>
      </c>
      <c r="Q936" s="318"/>
      <c r="R936" s="318"/>
      <c r="S936" s="318"/>
      <c r="T936" s="318"/>
      <c r="U936" s="318"/>
      <c r="V936" s="318"/>
      <c r="W936" s="318"/>
      <c r="X936" s="318"/>
      <c r="Y936" s="319">
        <v>0</v>
      </c>
      <c r="Z936" s="320"/>
      <c r="AA936" s="320"/>
      <c r="AB936" s="321"/>
      <c r="AC936" s="329" t="s">
        <v>196</v>
      </c>
      <c r="AD936" s="330"/>
      <c r="AE936" s="330"/>
      <c r="AF936" s="330"/>
      <c r="AG936" s="330"/>
      <c r="AH936" s="331" t="s">
        <v>700</v>
      </c>
      <c r="AI936" s="332"/>
      <c r="AJ936" s="332"/>
      <c r="AK936" s="332"/>
      <c r="AL936" s="326" t="s">
        <v>699</v>
      </c>
      <c r="AM936" s="327"/>
      <c r="AN936" s="327"/>
      <c r="AO936" s="328"/>
      <c r="AP936" s="322" t="s">
        <v>701</v>
      </c>
      <c r="AQ936" s="322"/>
      <c r="AR936" s="322"/>
      <c r="AS936" s="322"/>
      <c r="AT936" s="322"/>
      <c r="AU936" s="322"/>
      <c r="AV936" s="322"/>
      <c r="AW936" s="322"/>
      <c r="AX936" s="322"/>
    </row>
    <row r="937" spans="1:50" ht="30" customHeight="1" x14ac:dyDescent="0.15">
      <c r="A937" s="409">
        <v>2</v>
      </c>
      <c r="B937" s="409">
        <v>1</v>
      </c>
      <c r="C937" s="426" t="s">
        <v>695</v>
      </c>
      <c r="D937" s="423"/>
      <c r="E937" s="423"/>
      <c r="F937" s="423"/>
      <c r="G937" s="423"/>
      <c r="H937" s="423"/>
      <c r="I937" s="423"/>
      <c r="J937" s="424" t="s">
        <v>726</v>
      </c>
      <c r="K937" s="425"/>
      <c r="L937" s="425"/>
      <c r="M937" s="425"/>
      <c r="N937" s="425"/>
      <c r="O937" s="425"/>
      <c r="P937" s="317" t="s">
        <v>698</v>
      </c>
      <c r="Q937" s="318"/>
      <c r="R937" s="318"/>
      <c r="S937" s="318"/>
      <c r="T937" s="318"/>
      <c r="U937" s="318"/>
      <c r="V937" s="318"/>
      <c r="W937" s="318"/>
      <c r="X937" s="318"/>
      <c r="Y937" s="319">
        <v>0</v>
      </c>
      <c r="Z937" s="320"/>
      <c r="AA937" s="320"/>
      <c r="AB937" s="321"/>
      <c r="AC937" s="329" t="s">
        <v>196</v>
      </c>
      <c r="AD937" s="330"/>
      <c r="AE937" s="330"/>
      <c r="AF937" s="330"/>
      <c r="AG937" s="330"/>
      <c r="AH937" s="331" t="s">
        <v>700</v>
      </c>
      <c r="AI937" s="332"/>
      <c r="AJ937" s="332"/>
      <c r="AK937" s="332"/>
      <c r="AL937" s="326" t="s">
        <v>699</v>
      </c>
      <c r="AM937" s="327"/>
      <c r="AN937" s="327"/>
      <c r="AO937" s="328"/>
      <c r="AP937" s="322" t="s">
        <v>701</v>
      </c>
      <c r="AQ937" s="322"/>
      <c r="AR937" s="322"/>
      <c r="AS937" s="322"/>
      <c r="AT937" s="322"/>
      <c r="AU937" s="322"/>
      <c r="AV937" s="322"/>
      <c r="AW937" s="322"/>
      <c r="AX937" s="322"/>
    </row>
    <row r="938" spans="1:50" ht="30" customHeight="1" x14ac:dyDescent="0.15">
      <c r="A938" s="409">
        <v>3</v>
      </c>
      <c r="B938" s="409">
        <v>1</v>
      </c>
      <c r="C938" s="426" t="s">
        <v>696</v>
      </c>
      <c r="D938" s="423"/>
      <c r="E938" s="423"/>
      <c r="F938" s="423"/>
      <c r="G938" s="423"/>
      <c r="H938" s="423"/>
      <c r="I938" s="423"/>
      <c r="J938" s="424" t="s">
        <v>726</v>
      </c>
      <c r="K938" s="425"/>
      <c r="L938" s="425"/>
      <c r="M938" s="425"/>
      <c r="N938" s="425"/>
      <c r="O938" s="425"/>
      <c r="P938" s="317" t="s">
        <v>698</v>
      </c>
      <c r="Q938" s="318"/>
      <c r="R938" s="318"/>
      <c r="S938" s="318"/>
      <c r="T938" s="318"/>
      <c r="U938" s="318"/>
      <c r="V938" s="318"/>
      <c r="W938" s="318"/>
      <c r="X938" s="318"/>
      <c r="Y938" s="319">
        <v>0</v>
      </c>
      <c r="Z938" s="320"/>
      <c r="AA938" s="320"/>
      <c r="AB938" s="321"/>
      <c r="AC938" s="329" t="s">
        <v>196</v>
      </c>
      <c r="AD938" s="330"/>
      <c r="AE938" s="330"/>
      <c r="AF938" s="330"/>
      <c r="AG938" s="330"/>
      <c r="AH938" s="331" t="s">
        <v>700</v>
      </c>
      <c r="AI938" s="332"/>
      <c r="AJ938" s="332"/>
      <c r="AK938" s="332"/>
      <c r="AL938" s="326" t="s">
        <v>699</v>
      </c>
      <c r="AM938" s="327"/>
      <c r="AN938" s="327"/>
      <c r="AO938" s="328"/>
      <c r="AP938" s="322" t="s">
        <v>701</v>
      </c>
      <c r="AQ938" s="322"/>
      <c r="AR938" s="322"/>
      <c r="AS938" s="322"/>
      <c r="AT938" s="322"/>
      <c r="AU938" s="322"/>
      <c r="AV938" s="322"/>
      <c r="AW938" s="322"/>
      <c r="AX938" s="322"/>
    </row>
    <row r="939" spans="1:50" ht="30" customHeight="1" x14ac:dyDescent="0.15">
      <c r="A939" s="409">
        <v>4</v>
      </c>
      <c r="B939" s="409">
        <v>1</v>
      </c>
      <c r="C939" s="426" t="s">
        <v>703</v>
      </c>
      <c r="D939" s="423"/>
      <c r="E939" s="423"/>
      <c r="F939" s="423"/>
      <c r="G939" s="423"/>
      <c r="H939" s="423"/>
      <c r="I939" s="423"/>
      <c r="J939" s="424" t="s">
        <v>726</v>
      </c>
      <c r="K939" s="425"/>
      <c r="L939" s="425"/>
      <c r="M939" s="425"/>
      <c r="N939" s="425"/>
      <c r="O939" s="425"/>
      <c r="P939" s="317" t="s">
        <v>698</v>
      </c>
      <c r="Q939" s="318"/>
      <c r="R939" s="318"/>
      <c r="S939" s="318"/>
      <c r="T939" s="318"/>
      <c r="U939" s="318"/>
      <c r="V939" s="318"/>
      <c r="W939" s="318"/>
      <c r="X939" s="318"/>
      <c r="Y939" s="319">
        <v>0</v>
      </c>
      <c r="Z939" s="320"/>
      <c r="AA939" s="320"/>
      <c r="AB939" s="321"/>
      <c r="AC939" s="329" t="s">
        <v>196</v>
      </c>
      <c r="AD939" s="330"/>
      <c r="AE939" s="330"/>
      <c r="AF939" s="330"/>
      <c r="AG939" s="330"/>
      <c r="AH939" s="331" t="s">
        <v>700</v>
      </c>
      <c r="AI939" s="332"/>
      <c r="AJ939" s="332"/>
      <c r="AK939" s="332"/>
      <c r="AL939" s="326" t="s">
        <v>699</v>
      </c>
      <c r="AM939" s="327"/>
      <c r="AN939" s="327"/>
      <c r="AO939" s="328"/>
      <c r="AP939" s="322" t="s">
        <v>701</v>
      </c>
      <c r="AQ939" s="322"/>
      <c r="AR939" s="322"/>
      <c r="AS939" s="322"/>
      <c r="AT939" s="322"/>
      <c r="AU939" s="322"/>
      <c r="AV939" s="322"/>
      <c r="AW939" s="322"/>
      <c r="AX939" s="322"/>
    </row>
    <row r="940" spans="1:50" ht="30" customHeight="1" x14ac:dyDescent="0.15">
      <c r="A940" s="409">
        <v>5</v>
      </c>
      <c r="B940" s="409">
        <v>1</v>
      </c>
      <c r="C940" s="426" t="s">
        <v>704</v>
      </c>
      <c r="D940" s="423"/>
      <c r="E940" s="423"/>
      <c r="F940" s="423"/>
      <c r="G940" s="423"/>
      <c r="H940" s="423"/>
      <c r="I940" s="423"/>
      <c r="J940" s="424" t="s">
        <v>726</v>
      </c>
      <c r="K940" s="425"/>
      <c r="L940" s="425"/>
      <c r="M940" s="425"/>
      <c r="N940" s="425"/>
      <c r="O940" s="425"/>
      <c r="P940" s="317" t="s">
        <v>698</v>
      </c>
      <c r="Q940" s="318"/>
      <c r="R940" s="318"/>
      <c r="S940" s="318"/>
      <c r="T940" s="318"/>
      <c r="U940" s="318"/>
      <c r="V940" s="318"/>
      <c r="W940" s="318"/>
      <c r="X940" s="318"/>
      <c r="Y940" s="319">
        <v>0</v>
      </c>
      <c r="Z940" s="320"/>
      <c r="AA940" s="320"/>
      <c r="AB940" s="321"/>
      <c r="AC940" s="329" t="s">
        <v>196</v>
      </c>
      <c r="AD940" s="330"/>
      <c r="AE940" s="330"/>
      <c r="AF940" s="330"/>
      <c r="AG940" s="330"/>
      <c r="AH940" s="331" t="s">
        <v>700</v>
      </c>
      <c r="AI940" s="332"/>
      <c r="AJ940" s="332"/>
      <c r="AK940" s="332"/>
      <c r="AL940" s="326" t="s">
        <v>699</v>
      </c>
      <c r="AM940" s="327"/>
      <c r="AN940" s="327"/>
      <c r="AO940" s="328"/>
      <c r="AP940" s="322" t="s">
        <v>701</v>
      </c>
      <c r="AQ940" s="322"/>
      <c r="AR940" s="322"/>
      <c r="AS940" s="322"/>
      <c r="AT940" s="322"/>
      <c r="AU940" s="322"/>
      <c r="AV940" s="322"/>
      <c r="AW940" s="322"/>
      <c r="AX940" s="322"/>
    </row>
    <row r="941" spans="1:50" ht="30" customHeight="1" x14ac:dyDescent="0.15">
      <c r="A941" s="409">
        <v>6</v>
      </c>
      <c r="B941" s="409">
        <v>1</v>
      </c>
      <c r="C941" s="426" t="s">
        <v>705</v>
      </c>
      <c r="D941" s="423"/>
      <c r="E941" s="423"/>
      <c r="F941" s="423"/>
      <c r="G941" s="423"/>
      <c r="H941" s="423"/>
      <c r="I941" s="423"/>
      <c r="J941" s="424" t="s">
        <v>726</v>
      </c>
      <c r="K941" s="425"/>
      <c r="L941" s="425"/>
      <c r="M941" s="425"/>
      <c r="N941" s="425"/>
      <c r="O941" s="425"/>
      <c r="P941" s="317" t="s">
        <v>698</v>
      </c>
      <c r="Q941" s="318"/>
      <c r="R941" s="318"/>
      <c r="S941" s="318"/>
      <c r="T941" s="318"/>
      <c r="U941" s="318"/>
      <c r="V941" s="318"/>
      <c r="W941" s="318"/>
      <c r="X941" s="318"/>
      <c r="Y941" s="319">
        <v>0</v>
      </c>
      <c r="Z941" s="320"/>
      <c r="AA941" s="320"/>
      <c r="AB941" s="321"/>
      <c r="AC941" s="329" t="s">
        <v>196</v>
      </c>
      <c r="AD941" s="330"/>
      <c r="AE941" s="330"/>
      <c r="AF941" s="330"/>
      <c r="AG941" s="330"/>
      <c r="AH941" s="331" t="s">
        <v>700</v>
      </c>
      <c r="AI941" s="332"/>
      <c r="AJ941" s="332"/>
      <c r="AK941" s="332"/>
      <c r="AL941" s="326" t="s">
        <v>699</v>
      </c>
      <c r="AM941" s="327"/>
      <c r="AN941" s="327"/>
      <c r="AO941" s="328"/>
      <c r="AP941" s="322" t="s">
        <v>701</v>
      </c>
      <c r="AQ941" s="322"/>
      <c r="AR941" s="322"/>
      <c r="AS941" s="322"/>
      <c r="AT941" s="322"/>
      <c r="AU941" s="322"/>
      <c r="AV941" s="322"/>
      <c r="AW941" s="322"/>
      <c r="AX941" s="322"/>
    </row>
    <row r="942" spans="1:50" ht="30" customHeight="1" x14ac:dyDescent="0.15">
      <c r="A942" s="409">
        <v>7</v>
      </c>
      <c r="B942" s="409">
        <v>1</v>
      </c>
      <c r="C942" s="426" t="s">
        <v>706</v>
      </c>
      <c r="D942" s="423"/>
      <c r="E942" s="423"/>
      <c r="F942" s="423"/>
      <c r="G942" s="423"/>
      <c r="H942" s="423"/>
      <c r="I942" s="423"/>
      <c r="J942" s="424" t="s">
        <v>726</v>
      </c>
      <c r="K942" s="425"/>
      <c r="L942" s="425"/>
      <c r="M942" s="425"/>
      <c r="N942" s="425"/>
      <c r="O942" s="425"/>
      <c r="P942" s="317" t="s">
        <v>698</v>
      </c>
      <c r="Q942" s="318"/>
      <c r="R942" s="318"/>
      <c r="S942" s="318"/>
      <c r="T942" s="318"/>
      <c r="U942" s="318"/>
      <c r="V942" s="318"/>
      <c r="W942" s="318"/>
      <c r="X942" s="318"/>
      <c r="Y942" s="319">
        <v>0</v>
      </c>
      <c r="Z942" s="320"/>
      <c r="AA942" s="320"/>
      <c r="AB942" s="321"/>
      <c r="AC942" s="329" t="s">
        <v>196</v>
      </c>
      <c r="AD942" s="330"/>
      <c r="AE942" s="330"/>
      <c r="AF942" s="330"/>
      <c r="AG942" s="330"/>
      <c r="AH942" s="331" t="s">
        <v>700</v>
      </c>
      <c r="AI942" s="332"/>
      <c r="AJ942" s="332"/>
      <c r="AK942" s="332"/>
      <c r="AL942" s="326" t="s">
        <v>699</v>
      </c>
      <c r="AM942" s="327"/>
      <c r="AN942" s="327"/>
      <c r="AO942" s="328"/>
      <c r="AP942" s="322" t="s">
        <v>701</v>
      </c>
      <c r="AQ942" s="322"/>
      <c r="AR942" s="322"/>
      <c r="AS942" s="322"/>
      <c r="AT942" s="322"/>
      <c r="AU942" s="322"/>
      <c r="AV942" s="322"/>
      <c r="AW942" s="322"/>
      <c r="AX942" s="322"/>
    </row>
    <row r="943" spans="1:50" ht="30" customHeight="1" x14ac:dyDescent="0.15">
      <c r="A943" s="409">
        <v>8</v>
      </c>
      <c r="B943" s="409">
        <v>1</v>
      </c>
      <c r="C943" s="426" t="s">
        <v>707</v>
      </c>
      <c r="D943" s="423"/>
      <c r="E943" s="423"/>
      <c r="F943" s="423"/>
      <c r="G943" s="423"/>
      <c r="H943" s="423"/>
      <c r="I943" s="423"/>
      <c r="J943" s="424" t="s">
        <v>726</v>
      </c>
      <c r="K943" s="425"/>
      <c r="L943" s="425"/>
      <c r="M943" s="425"/>
      <c r="N943" s="425"/>
      <c r="O943" s="425"/>
      <c r="P943" s="317" t="s">
        <v>698</v>
      </c>
      <c r="Q943" s="318"/>
      <c r="R943" s="318"/>
      <c r="S943" s="318"/>
      <c r="T943" s="318"/>
      <c r="U943" s="318"/>
      <c r="V943" s="318"/>
      <c r="W943" s="318"/>
      <c r="X943" s="318"/>
      <c r="Y943" s="319">
        <v>0</v>
      </c>
      <c r="Z943" s="320"/>
      <c r="AA943" s="320"/>
      <c r="AB943" s="321"/>
      <c r="AC943" s="329" t="s">
        <v>196</v>
      </c>
      <c r="AD943" s="330"/>
      <c r="AE943" s="330"/>
      <c r="AF943" s="330"/>
      <c r="AG943" s="330"/>
      <c r="AH943" s="331" t="s">
        <v>700</v>
      </c>
      <c r="AI943" s="332"/>
      <c r="AJ943" s="332"/>
      <c r="AK943" s="332"/>
      <c r="AL943" s="326" t="s">
        <v>699</v>
      </c>
      <c r="AM943" s="327"/>
      <c r="AN943" s="327"/>
      <c r="AO943" s="328"/>
      <c r="AP943" s="322" t="s">
        <v>701</v>
      </c>
      <c r="AQ943" s="322"/>
      <c r="AR943" s="322"/>
      <c r="AS943" s="322"/>
      <c r="AT943" s="322"/>
      <c r="AU943" s="322"/>
      <c r="AV943" s="322"/>
      <c r="AW943" s="322"/>
      <c r="AX943" s="322"/>
    </row>
    <row r="944" spans="1:50" ht="30" customHeight="1" x14ac:dyDescent="0.15">
      <c r="A944" s="409">
        <v>9</v>
      </c>
      <c r="B944" s="409">
        <v>1</v>
      </c>
      <c r="C944" s="426" t="s">
        <v>708</v>
      </c>
      <c r="D944" s="423"/>
      <c r="E944" s="423"/>
      <c r="F944" s="423"/>
      <c r="G944" s="423"/>
      <c r="H944" s="423"/>
      <c r="I944" s="423"/>
      <c r="J944" s="424" t="s">
        <v>726</v>
      </c>
      <c r="K944" s="425"/>
      <c r="L944" s="425"/>
      <c r="M944" s="425"/>
      <c r="N944" s="425"/>
      <c r="O944" s="425"/>
      <c r="P944" s="317" t="s">
        <v>698</v>
      </c>
      <c r="Q944" s="318"/>
      <c r="R944" s="318"/>
      <c r="S944" s="318"/>
      <c r="T944" s="318"/>
      <c r="U944" s="318"/>
      <c r="V944" s="318"/>
      <c r="W944" s="318"/>
      <c r="X944" s="318"/>
      <c r="Y944" s="319">
        <v>0</v>
      </c>
      <c r="Z944" s="320"/>
      <c r="AA944" s="320"/>
      <c r="AB944" s="321"/>
      <c r="AC944" s="329" t="s">
        <v>196</v>
      </c>
      <c r="AD944" s="330"/>
      <c r="AE944" s="330"/>
      <c r="AF944" s="330"/>
      <c r="AG944" s="330"/>
      <c r="AH944" s="331" t="s">
        <v>700</v>
      </c>
      <c r="AI944" s="332"/>
      <c r="AJ944" s="332"/>
      <c r="AK944" s="332"/>
      <c r="AL944" s="326" t="s">
        <v>699</v>
      </c>
      <c r="AM944" s="327"/>
      <c r="AN944" s="327"/>
      <c r="AO944" s="328"/>
      <c r="AP944" s="322" t="s">
        <v>701</v>
      </c>
      <c r="AQ944" s="322"/>
      <c r="AR944" s="322"/>
      <c r="AS944" s="322"/>
      <c r="AT944" s="322"/>
      <c r="AU944" s="322"/>
      <c r="AV944" s="322"/>
      <c r="AW944" s="322"/>
      <c r="AX944" s="322"/>
    </row>
    <row r="945" spans="1:50" ht="30" customHeight="1" x14ac:dyDescent="0.15">
      <c r="A945" s="409">
        <v>10</v>
      </c>
      <c r="B945" s="409">
        <v>1</v>
      </c>
      <c r="C945" s="426" t="s">
        <v>709</v>
      </c>
      <c r="D945" s="423"/>
      <c r="E945" s="423"/>
      <c r="F945" s="423"/>
      <c r="G945" s="423"/>
      <c r="H945" s="423"/>
      <c r="I945" s="423"/>
      <c r="J945" s="424" t="s">
        <v>726</v>
      </c>
      <c r="K945" s="425"/>
      <c r="L945" s="425"/>
      <c r="M945" s="425"/>
      <c r="N945" s="425"/>
      <c r="O945" s="425"/>
      <c r="P945" s="317" t="s">
        <v>698</v>
      </c>
      <c r="Q945" s="318"/>
      <c r="R945" s="318"/>
      <c r="S945" s="318"/>
      <c r="T945" s="318"/>
      <c r="U945" s="318"/>
      <c r="V945" s="318"/>
      <c r="W945" s="318"/>
      <c r="X945" s="318"/>
      <c r="Y945" s="319">
        <v>0</v>
      </c>
      <c r="Z945" s="320"/>
      <c r="AA945" s="320"/>
      <c r="AB945" s="321"/>
      <c r="AC945" s="329" t="s">
        <v>196</v>
      </c>
      <c r="AD945" s="330"/>
      <c r="AE945" s="330"/>
      <c r="AF945" s="330"/>
      <c r="AG945" s="330"/>
      <c r="AH945" s="331" t="s">
        <v>700</v>
      </c>
      <c r="AI945" s="332"/>
      <c r="AJ945" s="332"/>
      <c r="AK945" s="332"/>
      <c r="AL945" s="326" t="s">
        <v>699</v>
      </c>
      <c r="AM945" s="327"/>
      <c r="AN945" s="327"/>
      <c r="AO945" s="328"/>
      <c r="AP945" s="322" t="s">
        <v>701</v>
      </c>
      <c r="AQ945" s="322"/>
      <c r="AR945" s="322"/>
      <c r="AS945" s="322"/>
      <c r="AT945" s="322"/>
      <c r="AU945" s="322"/>
      <c r="AV945" s="322"/>
      <c r="AW945" s="322"/>
      <c r="AX945" s="322"/>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460</v>
      </c>
      <c r="AD968" s="277"/>
      <c r="AE968" s="277"/>
      <c r="AF968" s="277"/>
      <c r="AG968" s="277"/>
      <c r="AH968" s="348" t="s">
        <v>489</v>
      </c>
      <c r="AI968" s="350"/>
      <c r="AJ968" s="350"/>
      <c r="AK968" s="350"/>
      <c r="AL968" s="350" t="s">
        <v>21</v>
      </c>
      <c r="AM968" s="350"/>
      <c r="AN968" s="350"/>
      <c r="AO968" s="427"/>
      <c r="AP968" s="428" t="s">
        <v>420</v>
      </c>
      <c r="AQ968" s="428"/>
      <c r="AR968" s="428"/>
      <c r="AS968" s="428"/>
      <c r="AT968" s="428"/>
      <c r="AU968" s="428"/>
      <c r="AV968" s="428"/>
      <c r="AW968" s="428"/>
      <c r="AX968" s="428"/>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9">
        <v>3</v>
      </c>
      <c r="B971" s="409">
        <v>1</v>
      </c>
      <c r="C971" s="426"/>
      <c r="D971" s="423"/>
      <c r="E971" s="423"/>
      <c r="F971" s="423"/>
      <c r="G971" s="423"/>
      <c r="H971" s="423"/>
      <c r="I971" s="423"/>
      <c r="J971" s="424"/>
      <c r="K971" s="425"/>
      <c r="L971" s="425"/>
      <c r="M971" s="425"/>
      <c r="N971" s="425"/>
      <c r="O971" s="425"/>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9">
        <v>4</v>
      </c>
      <c r="B972" s="409">
        <v>1</v>
      </c>
      <c r="C972" s="426"/>
      <c r="D972" s="423"/>
      <c r="E972" s="423"/>
      <c r="F972" s="423"/>
      <c r="G972" s="423"/>
      <c r="H972" s="423"/>
      <c r="I972" s="423"/>
      <c r="J972" s="424"/>
      <c r="K972" s="425"/>
      <c r="L972" s="425"/>
      <c r="M972" s="425"/>
      <c r="N972" s="425"/>
      <c r="O972" s="425"/>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460</v>
      </c>
      <c r="AD1001" s="277"/>
      <c r="AE1001" s="277"/>
      <c r="AF1001" s="277"/>
      <c r="AG1001" s="277"/>
      <c r="AH1001" s="348" t="s">
        <v>489</v>
      </c>
      <c r="AI1001" s="350"/>
      <c r="AJ1001" s="350"/>
      <c r="AK1001" s="350"/>
      <c r="AL1001" s="350" t="s">
        <v>21</v>
      </c>
      <c r="AM1001" s="350"/>
      <c r="AN1001" s="350"/>
      <c r="AO1001" s="427"/>
      <c r="AP1001" s="428" t="s">
        <v>420</v>
      </c>
      <c r="AQ1001" s="428"/>
      <c r="AR1001" s="428"/>
      <c r="AS1001" s="428"/>
      <c r="AT1001" s="428"/>
      <c r="AU1001" s="428"/>
      <c r="AV1001" s="428"/>
      <c r="AW1001" s="428"/>
      <c r="AX1001" s="428"/>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460</v>
      </c>
      <c r="AD1034" s="277"/>
      <c r="AE1034" s="277"/>
      <c r="AF1034" s="277"/>
      <c r="AG1034" s="277"/>
      <c r="AH1034" s="348" t="s">
        <v>489</v>
      </c>
      <c r="AI1034" s="350"/>
      <c r="AJ1034" s="350"/>
      <c r="AK1034" s="350"/>
      <c r="AL1034" s="350" t="s">
        <v>21</v>
      </c>
      <c r="AM1034" s="350"/>
      <c r="AN1034" s="350"/>
      <c r="AO1034" s="427"/>
      <c r="AP1034" s="428" t="s">
        <v>420</v>
      </c>
      <c r="AQ1034" s="428"/>
      <c r="AR1034" s="428"/>
      <c r="AS1034" s="428"/>
      <c r="AT1034" s="428"/>
      <c r="AU1034" s="428"/>
      <c r="AV1034" s="428"/>
      <c r="AW1034" s="428"/>
      <c r="AX1034" s="428"/>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460</v>
      </c>
      <c r="AD1067" s="277"/>
      <c r="AE1067" s="277"/>
      <c r="AF1067" s="277"/>
      <c r="AG1067" s="277"/>
      <c r="AH1067" s="348" t="s">
        <v>489</v>
      </c>
      <c r="AI1067" s="350"/>
      <c r="AJ1067" s="350"/>
      <c r="AK1067" s="350"/>
      <c r="AL1067" s="350" t="s">
        <v>21</v>
      </c>
      <c r="AM1067" s="350"/>
      <c r="AN1067" s="350"/>
      <c r="AO1067" s="427"/>
      <c r="AP1067" s="428" t="s">
        <v>420</v>
      </c>
      <c r="AQ1067" s="428"/>
      <c r="AR1067" s="428"/>
      <c r="AS1067" s="428"/>
      <c r="AT1067" s="428"/>
      <c r="AU1067" s="428"/>
      <c r="AV1067" s="428"/>
      <c r="AW1067" s="428"/>
      <c r="AX1067" s="428"/>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9">
        <v>3</v>
      </c>
      <c r="B1070" s="409">
        <v>1</v>
      </c>
      <c r="C1070" s="426"/>
      <c r="D1070" s="423"/>
      <c r="E1070" s="423"/>
      <c r="F1070" s="423"/>
      <c r="G1070" s="423"/>
      <c r="H1070" s="423"/>
      <c r="I1070" s="423"/>
      <c r="J1070" s="424"/>
      <c r="K1070" s="425"/>
      <c r="L1070" s="425"/>
      <c r="M1070" s="425"/>
      <c r="N1070" s="425"/>
      <c r="O1070" s="425"/>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9">
        <v>4</v>
      </c>
      <c r="B1071" s="409">
        <v>1</v>
      </c>
      <c r="C1071" s="426"/>
      <c r="D1071" s="423"/>
      <c r="E1071" s="423"/>
      <c r="F1071" s="423"/>
      <c r="G1071" s="423"/>
      <c r="H1071" s="423"/>
      <c r="I1071" s="423"/>
      <c r="J1071" s="424"/>
      <c r="K1071" s="425"/>
      <c r="L1071" s="425"/>
      <c r="M1071" s="425"/>
      <c r="N1071" s="425"/>
      <c r="O1071" s="425"/>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450</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466</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7" t="s">
        <v>385</v>
      </c>
      <c r="D1101" s="892"/>
      <c r="E1101" s="277" t="s">
        <v>384</v>
      </c>
      <c r="F1101" s="892"/>
      <c r="G1101" s="892"/>
      <c r="H1101" s="892"/>
      <c r="I1101" s="892"/>
      <c r="J1101" s="277" t="s">
        <v>419</v>
      </c>
      <c r="K1101" s="277"/>
      <c r="L1101" s="277"/>
      <c r="M1101" s="277"/>
      <c r="N1101" s="277"/>
      <c r="O1101" s="277"/>
      <c r="P1101" s="348" t="s">
        <v>27</v>
      </c>
      <c r="Q1101" s="348"/>
      <c r="R1101" s="348"/>
      <c r="S1101" s="348"/>
      <c r="T1101" s="348"/>
      <c r="U1101" s="348"/>
      <c r="V1101" s="348"/>
      <c r="W1101" s="348"/>
      <c r="X1101" s="348"/>
      <c r="Y1101" s="277" t="s">
        <v>421</v>
      </c>
      <c r="Z1101" s="892"/>
      <c r="AA1101" s="892"/>
      <c r="AB1101" s="892"/>
      <c r="AC1101" s="277" t="s">
        <v>367</v>
      </c>
      <c r="AD1101" s="277"/>
      <c r="AE1101" s="277"/>
      <c r="AF1101" s="277"/>
      <c r="AG1101" s="277"/>
      <c r="AH1101" s="348" t="s">
        <v>380</v>
      </c>
      <c r="AI1101" s="349"/>
      <c r="AJ1101" s="349"/>
      <c r="AK1101" s="349"/>
      <c r="AL1101" s="349" t="s">
        <v>21</v>
      </c>
      <c r="AM1101" s="349"/>
      <c r="AN1101" s="349"/>
      <c r="AO1101" s="895"/>
      <c r="AP1101" s="428" t="s">
        <v>451</v>
      </c>
      <c r="AQ1101" s="428"/>
      <c r="AR1101" s="428"/>
      <c r="AS1101" s="428"/>
      <c r="AT1101" s="428"/>
      <c r="AU1101" s="428"/>
      <c r="AV1101" s="428"/>
      <c r="AW1101" s="428"/>
      <c r="AX1101" s="428"/>
    </row>
    <row r="1102" spans="1:50" ht="30" customHeight="1" x14ac:dyDescent="0.15">
      <c r="A1102" s="409">
        <v>1</v>
      </c>
      <c r="B1102" s="409">
        <v>1</v>
      </c>
      <c r="C1102" s="894"/>
      <c r="D1102" s="894"/>
      <c r="E1102" s="261" t="s">
        <v>701</v>
      </c>
      <c r="F1102" s="893"/>
      <c r="G1102" s="893"/>
      <c r="H1102" s="893"/>
      <c r="I1102" s="893"/>
      <c r="J1102" s="424" t="s">
        <v>700</v>
      </c>
      <c r="K1102" s="425"/>
      <c r="L1102" s="425"/>
      <c r="M1102" s="425"/>
      <c r="N1102" s="425"/>
      <c r="O1102" s="425"/>
      <c r="P1102" s="317" t="s">
        <v>701</v>
      </c>
      <c r="Q1102" s="318"/>
      <c r="R1102" s="318"/>
      <c r="S1102" s="318"/>
      <c r="T1102" s="318"/>
      <c r="U1102" s="318"/>
      <c r="V1102" s="318"/>
      <c r="W1102" s="318"/>
      <c r="X1102" s="318"/>
      <c r="Y1102" s="319" t="s">
        <v>700</v>
      </c>
      <c r="Z1102" s="320"/>
      <c r="AA1102" s="320"/>
      <c r="AB1102" s="321"/>
      <c r="AC1102" s="323"/>
      <c r="AD1102" s="323"/>
      <c r="AE1102" s="323"/>
      <c r="AF1102" s="323"/>
      <c r="AG1102" s="323"/>
      <c r="AH1102" s="324" t="s">
        <v>702</v>
      </c>
      <c r="AI1102" s="325"/>
      <c r="AJ1102" s="325"/>
      <c r="AK1102" s="325"/>
      <c r="AL1102" s="326" t="s">
        <v>700</v>
      </c>
      <c r="AM1102" s="327"/>
      <c r="AN1102" s="327"/>
      <c r="AO1102" s="328"/>
      <c r="AP1102" s="322" t="s">
        <v>701</v>
      </c>
      <c r="AQ1102" s="322"/>
      <c r="AR1102" s="322"/>
      <c r="AS1102" s="322"/>
      <c r="AT1102" s="322"/>
      <c r="AU1102" s="322"/>
      <c r="AV1102" s="322"/>
      <c r="AW1102" s="322"/>
      <c r="AX1102" s="322"/>
    </row>
    <row r="1103" spans="1:50" ht="30" hidden="1" customHeight="1" x14ac:dyDescent="0.15">
      <c r="A1103" s="409">
        <v>2</v>
      </c>
      <c r="B1103" s="409">
        <v>1</v>
      </c>
      <c r="C1103" s="894"/>
      <c r="D1103" s="894"/>
      <c r="E1103" s="893"/>
      <c r="F1103" s="893"/>
      <c r="G1103" s="893"/>
      <c r="H1103" s="893"/>
      <c r="I1103" s="89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9">
        <v>3</v>
      </c>
      <c r="B1104" s="409">
        <v>1</v>
      </c>
      <c r="C1104" s="894"/>
      <c r="D1104" s="894"/>
      <c r="E1104" s="893"/>
      <c r="F1104" s="893"/>
      <c r="G1104" s="893"/>
      <c r="H1104" s="893"/>
      <c r="I1104" s="89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9">
        <v>4</v>
      </c>
      <c r="B1105" s="409">
        <v>1</v>
      </c>
      <c r="C1105" s="894"/>
      <c r="D1105" s="894"/>
      <c r="E1105" s="893"/>
      <c r="F1105" s="893"/>
      <c r="G1105" s="893"/>
      <c r="H1105" s="893"/>
      <c r="I1105" s="89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9">
        <v>5</v>
      </c>
      <c r="B1106" s="409">
        <v>1</v>
      </c>
      <c r="C1106" s="894"/>
      <c r="D1106" s="894"/>
      <c r="E1106" s="893"/>
      <c r="F1106" s="893"/>
      <c r="G1106" s="893"/>
      <c r="H1106" s="893"/>
      <c r="I1106" s="89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9">
        <v>6</v>
      </c>
      <c r="B1107" s="409">
        <v>1</v>
      </c>
      <c r="C1107" s="894"/>
      <c r="D1107" s="894"/>
      <c r="E1107" s="893"/>
      <c r="F1107" s="893"/>
      <c r="G1107" s="893"/>
      <c r="H1107" s="893"/>
      <c r="I1107" s="89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9">
        <v>7</v>
      </c>
      <c r="B1108" s="409">
        <v>1</v>
      </c>
      <c r="C1108" s="894"/>
      <c r="D1108" s="894"/>
      <c r="E1108" s="893"/>
      <c r="F1108" s="893"/>
      <c r="G1108" s="893"/>
      <c r="H1108" s="893"/>
      <c r="I1108" s="89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9">
        <v>8</v>
      </c>
      <c r="B1109" s="409">
        <v>1</v>
      </c>
      <c r="C1109" s="894"/>
      <c r="D1109" s="894"/>
      <c r="E1109" s="893"/>
      <c r="F1109" s="893"/>
      <c r="G1109" s="893"/>
      <c r="H1109" s="893"/>
      <c r="I1109" s="89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9">
        <v>9</v>
      </c>
      <c r="B1110" s="409">
        <v>1</v>
      </c>
      <c r="C1110" s="894"/>
      <c r="D1110" s="894"/>
      <c r="E1110" s="893"/>
      <c r="F1110" s="893"/>
      <c r="G1110" s="893"/>
      <c r="H1110" s="893"/>
      <c r="I1110" s="89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9">
        <v>10</v>
      </c>
      <c r="B1111" s="409">
        <v>1</v>
      </c>
      <c r="C1111" s="894"/>
      <c r="D1111" s="894"/>
      <c r="E1111" s="893"/>
      <c r="F1111" s="893"/>
      <c r="G1111" s="893"/>
      <c r="H1111" s="893"/>
      <c r="I1111" s="89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9">
        <v>11</v>
      </c>
      <c r="B1112" s="409">
        <v>1</v>
      </c>
      <c r="C1112" s="894"/>
      <c r="D1112" s="894"/>
      <c r="E1112" s="893"/>
      <c r="F1112" s="893"/>
      <c r="G1112" s="893"/>
      <c r="H1112" s="893"/>
      <c r="I1112" s="89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9">
        <v>12</v>
      </c>
      <c r="B1113" s="409">
        <v>1</v>
      </c>
      <c r="C1113" s="894"/>
      <c r="D1113" s="894"/>
      <c r="E1113" s="893"/>
      <c r="F1113" s="893"/>
      <c r="G1113" s="893"/>
      <c r="H1113" s="893"/>
      <c r="I1113" s="89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9">
        <v>13</v>
      </c>
      <c r="B1114" s="409">
        <v>1</v>
      </c>
      <c r="C1114" s="894"/>
      <c r="D1114" s="894"/>
      <c r="E1114" s="893"/>
      <c r="F1114" s="893"/>
      <c r="G1114" s="893"/>
      <c r="H1114" s="893"/>
      <c r="I1114" s="89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9">
        <v>14</v>
      </c>
      <c r="B1115" s="409">
        <v>1</v>
      </c>
      <c r="C1115" s="894"/>
      <c r="D1115" s="894"/>
      <c r="E1115" s="893"/>
      <c r="F1115" s="893"/>
      <c r="G1115" s="893"/>
      <c r="H1115" s="893"/>
      <c r="I1115" s="89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9">
        <v>15</v>
      </c>
      <c r="B1116" s="409">
        <v>1</v>
      </c>
      <c r="C1116" s="894"/>
      <c r="D1116" s="894"/>
      <c r="E1116" s="893"/>
      <c r="F1116" s="893"/>
      <c r="G1116" s="893"/>
      <c r="H1116" s="893"/>
      <c r="I1116" s="89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9">
        <v>16</v>
      </c>
      <c r="B1117" s="409">
        <v>1</v>
      </c>
      <c r="C1117" s="894"/>
      <c r="D1117" s="894"/>
      <c r="E1117" s="893"/>
      <c r="F1117" s="893"/>
      <c r="G1117" s="893"/>
      <c r="H1117" s="893"/>
      <c r="I1117" s="89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9">
        <v>17</v>
      </c>
      <c r="B1118" s="409">
        <v>1</v>
      </c>
      <c r="C1118" s="894"/>
      <c r="D1118" s="894"/>
      <c r="E1118" s="893"/>
      <c r="F1118" s="893"/>
      <c r="G1118" s="893"/>
      <c r="H1118" s="893"/>
      <c r="I1118" s="89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9">
        <v>18</v>
      </c>
      <c r="B1119" s="409">
        <v>1</v>
      </c>
      <c r="C1119" s="894"/>
      <c r="D1119" s="894"/>
      <c r="E1119" s="261"/>
      <c r="F1119" s="893"/>
      <c r="G1119" s="893"/>
      <c r="H1119" s="893"/>
      <c r="I1119" s="89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9">
        <v>19</v>
      </c>
      <c r="B1120" s="409">
        <v>1</v>
      </c>
      <c r="C1120" s="894"/>
      <c r="D1120" s="894"/>
      <c r="E1120" s="893"/>
      <c r="F1120" s="893"/>
      <c r="G1120" s="893"/>
      <c r="H1120" s="893"/>
      <c r="I1120" s="89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9">
        <v>20</v>
      </c>
      <c r="B1121" s="409">
        <v>1</v>
      </c>
      <c r="C1121" s="894"/>
      <c r="D1121" s="894"/>
      <c r="E1121" s="893"/>
      <c r="F1121" s="893"/>
      <c r="G1121" s="893"/>
      <c r="H1121" s="893"/>
      <c r="I1121" s="89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9">
        <v>21</v>
      </c>
      <c r="B1122" s="409">
        <v>1</v>
      </c>
      <c r="C1122" s="894"/>
      <c r="D1122" s="894"/>
      <c r="E1122" s="893"/>
      <c r="F1122" s="893"/>
      <c r="G1122" s="893"/>
      <c r="H1122" s="893"/>
      <c r="I1122" s="89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9">
        <v>22</v>
      </c>
      <c r="B1123" s="409">
        <v>1</v>
      </c>
      <c r="C1123" s="894"/>
      <c r="D1123" s="894"/>
      <c r="E1123" s="893"/>
      <c r="F1123" s="893"/>
      <c r="G1123" s="893"/>
      <c r="H1123" s="893"/>
      <c r="I1123" s="893"/>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9">
        <v>23</v>
      </c>
      <c r="B1124" s="409">
        <v>1</v>
      </c>
      <c r="C1124" s="894"/>
      <c r="D1124" s="894"/>
      <c r="E1124" s="893"/>
      <c r="F1124" s="893"/>
      <c r="G1124" s="893"/>
      <c r="H1124" s="893"/>
      <c r="I1124" s="893"/>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9">
        <v>24</v>
      </c>
      <c r="B1125" s="409">
        <v>1</v>
      </c>
      <c r="C1125" s="894"/>
      <c r="D1125" s="894"/>
      <c r="E1125" s="893"/>
      <c r="F1125" s="893"/>
      <c r="G1125" s="893"/>
      <c r="H1125" s="893"/>
      <c r="I1125" s="893"/>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9">
        <v>25</v>
      </c>
      <c r="B1126" s="409">
        <v>1</v>
      </c>
      <c r="C1126" s="894"/>
      <c r="D1126" s="894"/>
      <c r="E1126" s="893"/>
      <c r="F1126" s="893"/>
      <c r="G1126" s="893"/>
      <c r="H1126" s="893"/>
      <c r="I1126" s="89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9">
        <v>26</v>
      </c>
      <c r="B1127" s="409">
        <v>1</v>
      </c>
      <c r="C1127" s="894"/>
      <c r="D1127" s="894"/>
      <c r="E1127" s="893"/>
      <c r="F1127" s="893"/>
      <c r="G1127" s="893"/>
      <c r="H1127" s="893"/>
      <c r="I1127" s="89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9">
        <v>27</v>
      </c>
      <c r="B1128" s="409">
        <v>1</v>
      </c>
      <c r="C1128" s="894"/>
      <c r="D1128" s="894"/>
      <c r="E1128" s="893"/>
      <c r="F1128" s="893"/>
      <c r="G1128" s="893"/>
      <c r="H1128" s="893"/>
      <c r="I1128" s="89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9">
        <v>28</v>
      </c>
      <c r="B1129" s="409">
        <v>1</v>
      </c>
      <c r="C1129" s="894"/>
      <c r="D1129" s="894"/>
      <c r="E1129" s="893"/>
      <c r="F1129" s="893"/>
      <c r="G1129" s="893"/>
      <c r="H1129" s="893"/>
      <c r="I1129" s="89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9">
        <v>29</v>
      </c>
      <c r="B1130" s="409">
        <v>1</v>
      </c>
      <c r="C1130" s="894"/>
      <c r="D1130" s="894"/>
      <c r="E1130" s="893"/>
      <c r="F1130" s="893"/>
      <c r="G1130" s="893"/>
      <c r="H1130" s="893"/>
      <c r="I1130" s="89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9">
        <v>30</v>
      </c>
      <c r="B1131" s="409">
        <v>1</v>
      </c>
      <c r="C1131" s="894"/>
      <c r="D1131" s="894"/>
      <c r="E1131" s="893"/>
      <c r="F1131" s="893"/>
      <c r="G1131" s="893"/>
      <c r="H1131" s="893"/>
      <c r="I1131" s="89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47:AO866">
    <cfRule type="expression" dxfId="2505" priority="6639">
      <formula>IF(AND(AL847&gt;=0, RIGHT(TEXT(AL847,"0.#"),1)&lt;&gt;"."),TRUE,FALSE)</formula>
    </cfRule>
    <cfRule type="expression" dxfId="2504" priority="6640">
      <formula>IF(AND(AL847&gt;=0, RIGHT(TEXT(AL847,"0.#"),1)="."),TRUE,FALSE)</formula>
    </cfRule>
    <cfRule type="expression" dxfId="2503" priority="6641">
      <formula>IF(AND(AL847&lt;0, RIGHT(TEXT(AL847,"0.#"),1)&lt;&gt;"."),TRUE,FALSE)</formula>
    </cfRule>
    <cfRule type="expression" dxfId="2502" priority="6642">
      <formula>IF(AND(AL847&lt;0, RIGHT(TEXT(AL847,"0.#"),1)="."),TRUE,FALSE)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39:Y866">
    <cfRule type="expression" dxfId="2431" priority="2967">
      <formula>IF(RIGHT(TEXT(Y839,"0.#"),1)=".",FALSE,TRUE)</formula>
    </cfRule>
    <cfRule type="expression" dxfId="2430" priority="2968">
      <formula>IF(RIGHT(TEXT(Y839,"0.#"),1)=".",TRUE,FALSE)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2:AO1131">
    <cfRule type="expression" dxfId="2401" priority="2873">
      <formula>IF(AND(AL1102&gt;=0, RIGHT(TEXT(AL1102,"0.#"),1)&lt;&gt;"."),TRUE,FALSE)</formula>
    </cfRule>
    <cfRule type="expression" dxfId="2400" priority="2874">
      <formula>IF(AND(AL1102&gt;=0, RIGHT(TEXT(AL1102,"0.#"),1)="."),TRUE,FALSE)</formula>
    </cfRule>
    <cfRule type="expression" dxfId="2399" priority="2875">
      <formula>IF(AND(AL1102&lt;0, RIGHT(TEXT(AL1102,"0.#"),1)&lt;&gt;"."),TRUE,FALSE)</formula>
    </cfRule>
    <cfRule type="expression" dxfId="2398" priority="2876">
      <formula>IF(AND(AL1102&lt;0, RIGHT(TEXT(AL1102,"0.#"),1)="."),TRUE,FALSE)</formula>
    </cfRule>
  </conditionalFormatting>
  <conditionalFormatting sqref="Y1102:Y1131">
    <cfRule type="expression" dxfId="2397" priority="2871">
      <formula>IF(RIGHT(TEXT(Y1102,"0.#"),1)=".",FALSE,TRUE)</formula>
    </cfRule>
    <cfRule type="expression" dxfId="2396" priority="2872">
      <formula>IF(RIGHT(TEXT(Y1102,"0.#"),1)=".",TRUE,FALSE)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46:Y965">
    <cfRule type="expression" dxfId="2061" priority="2059">
      <formula>IF(RIGHT(TEXT(Y946,"0.#"),1)=".",FALSE,TRUE)</formula>
    </cfRule>
    <cfRule type="expression" dxfId="2060" priority="2060">
      <formula>IF(RIGHT(TEXT(Y946,"0.#"),1)=".",TRUE,FALSE)</formula>
    </cfRule>
  </conditionalFormatting>
  <conditionalFormatting sqref="Y936">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7:AO899">
    <cfRule type="expression" dxfId="1971" priority="2085">
      <formula>IF(AND(AL877&gt;=0, RIGHT(TEXT(AL877,"0.#"),1)&lt;&gt;"."),TRUE,FALSE)</formula>
    </cfRule>
    <cfRule type="expression" dxfId="1970" priority="2086">
      <formula>IF(AND(AL877&gt;=0, RIGHT(TEXT(AL877,"0.#"),1)="."),TRUE,FALSE)</formula>
    </cfRule>
    <cfRule type="expression" dxfId="1969" priority="2087">
      <formula>IF(AND(AL877&lt;0, RIGHT(TEXT(AL877,"0.#"),1)&lt;&gt;"."),TRUE,FALSE)</formula>
    </cfRule>
    <cfRule type="expression" dxfId="1968" priority="2088">
      <formula>IF(AND(AL877&lt;0, RIGHT(TEXT(AL877,"0.#"),1)="."),TRUE,FALSE)</formula>
    </cfRule>
  </conditionalFormatting>
  <conditionalFormatting sqref="AL870:AO870">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46:AO965">
    <cfRule type="expression" dxfId="1955" priority="2061">
      <formula>IF(AND(AL946&gt;=0, RIGHT(TEXT(AL946,"0.#"),1)&lt;&gt;"."),TRUE,FALSE)</formula>
    </cfRule>
    <cfRule type="expression" dxfId="1954" priority="2062">
      <formula>IF(AND(AL946&gt;=0, RIGHT(TEXT(AL946,"0.#"),1)="."),TRUE,FALSE)</formula>
    </cfRule>
    <cfRule type="expression" dxfId="1953" priority="2063">
      <formula>IF(AND(AL946&lt;0, RIGHT(TEXT(AL946,"0.#"),1)&lt;&gt;"."),TRUE,FALSE)</formula>
    </cfRule>
    <cfRule type="expression" dxfId="1952" priority="2064">
      <formula>IF(AND(AL946&lt;0, RIGHT(TEXT(AL946,"0.#"),1)="."),TRUE,FALSE)</formula>
    </cfRule>
  </conditionalFormatting>
  <conditionalFormatting sqref="AL936:AO936">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L871:AO876">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Y937:Y945">
    <cfRule type="expression" dxfId="709" priority="9">
      <formula>IF(RIGHT(TEXT(Y937,"0.#"),1)=".",FALSE,TRUE)</formula>
    </cfRule>
    <cfRule type="expression" dxfId="708" priority="10">
      <formula>IF(RIGHT(TEXT(Y937,"0.#"),1)=".",TRUE,FALSE)</formula>
    </cfRule>
  </conditionalFormatting>
  <conditionalFormatting sqref="AL937:AO945">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35" max="49" man="1"/>
    <brk id="804" max="49" man="1"/>
    <brk id="912"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22" sqref="L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571</v>
      </c>
      <c r="M4" s="13" t="str">
        <f t="shared" si="2"/>
        <v>恩給関係</v>
      </c>
      <c r="N4" s="13" t="str">
        <f t="shared" ref="N4:N11" si="6">IF(M4="",N3,IF(N3&lt;&gt;"",CONCATENATE(N3,"、",M4),M4))</f>
        <v>恩給関係</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恩給関係</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7"/>
      <c r="AA2" s="418"/>
      <c r="AB2" s="1009" t="s">
        <v>11</v>
      </c>
      <c r="AC2" s="1010"/>
      <c r="AD2" s="1011"/>
      <c r="AE2" s="997" t="s">
        <v>553</v>
      </c>
      <c r="AF2" s="997"/>
      <c r="AG2" s="997"/>
      <c r="AH2" s="997"/>
      <c r="AI2" s="997" t="s">
        <v>550</v>
      </c>
      <c r="AJ2" s="997"/>
      <c r="AK2" s="997"/>
      <c r="AL2" s="997"/>
      <c r="AM2" s="997" t="s">
        <v>524</v>
      </c>
      <c r="AN2" s="997"/>
      <c r="AO2" s="997"/>
      <c r="AP2" s="459"/>
      <c r="AQ2" s="176" t="s">
        <v>354</v>
      </c>
      <c r="AR2" s="169"/>
      <c r="AS2" s="169"/>
      <c r="AT2" s="170"/>
      <c r="AU2" s="377" t="s">
        <v>253</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6"/>
      <c r="Z3" s="1007"/>
      <c r="AA3" s="1008"/>
      <c r="AB3" s="1012"/>
      <c r="AC3" s="1013"/>
      <c r="AD3" s="1014"/>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8" t="s">
        <v>502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7"/>
      <c r="AA9" s="418"/>
      <c r="AB9" s="1009" t="s">
        <v>11</v>
      </c>
      <c r="AC9" s="1010"/>
      <c r="AD9" s="1011"/>
      <c r="AE9" s="997" t="s">
        <v>554</v>
      </c>
      <c r="AF9" s="997"/>
      <c r="AG9" s="997"/>
      <c r="AH9" s="997"/>
      <c r="AI9" s="997" t="s">
        <v>550</v>
      </c>
      <c r="AJ9" s="997"/>
      <c r="AK9" s="997"/>
      <c r="AL9" s="997"/>
      <c r="AM9" s="997" t="s">
        <v>524</v>
      </c>
      <c r="AN9" s="997"/>
      <c r="AO9" s="997"/>
      <c r="AP9" s="459"/>
      <c r="AQ9" s="176" t="s">
        <v>354</v>
      </c>
      <c r="AR9" s="169"/>
      <c r="AS9" s="169"/>
      <c r="AT9" s="170"/>
      <c r="AU9" s="377" t="s">
        <v>253</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6"/>
      <c r="Z10" s="1007"/>
      <c r="AA10" s="1008"/>
      <c r="AB10" s="1012"/>
      <c r="AC10" s="1013"/>
      <c r="AD10" s="1014"/>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8" t="s">
        <v>502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7"/>
      <c r="AA16" s="418"/>
      <c r="AB16" s="1009" t="s">
        <v>11</v>
      </c>
      <c r="AC16" s="1010"/>
      <c r="AD16" s="1011"/>
      <c r="AE16" s="997" t="s">
        <v>553</v>
      </c>
      <c r="AF16" s="997"/>
      <c r="AG16" s="997"/>
      <c r="AH16" s="997"/>
      <c r="AI16" s="997" t="s">
        <v>551</v>
      </c>
      <c r="AJ16" s="997"/>
      <c r="AK16" s="997"/>
      <c r="AL16" s="997"/>
      <c r="AM16" s="997" t="s">
        <v>524</v>
      </c>
      <c r="AN16" s="997"/>
      <c r="AO16" s="997"/>
      <c r="AP16" s="459"/>
      <c r="AQ16" s="176" t="s">
        <v>354</v>
      </c>
      <c r="AR16" s="169"/>
      <c r="AS16" s="169"/>
      <c r="AT16" s="170"/>
      <c r="AU16" s="377" t="s">
        <v>253</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6"/>
      <c r="Z17" s="1007"/>
      <c r="AA17" s="1008"/>
      <c r="AB17" s="1012"/>
      <c r="AC17" s="1013"/>
      <c r="AD17" s="1014"/>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8" t="s">
        <v>502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7"/>
      <c r="AA23" s="418"/>
      <c r="AB23" s="1009" t="s">
        <v>11</v>
      </c>
      <c r="AC23" s="1010"/>
      <c r="AD23" s="1011"/>
      <c r="AE23" s="997" t="s">
        <v>555</v>
      </c>
      <c r="AF23" s="997"/>
      <c r="AG23" s="997"/>
      <c r="AH23" s="997"/>
      <c r="AI23" s="997" t="s">
        <v>550</v>
      </c>
      <c r="AJ23" s="997"/>
      <c r="AK23" s="997"/>
      <c r="AL23" s="997"/>
      <c r="AM23" s="997" t="s">
        <v>524</v>
      </c>
      <c r="AN23" s="997"/>
      <c r="AO23" s="997"/>
      <c r="AP23" s="459"/>
      <c r="AQ23" s="176" t="s">
        <v>354</v>
      </c>
      <c r="AR23" s="169"/>
      <c r="AS23" s="169"/>
      <c r="AT23" s="170"/>
      <c r="AU23" s="377" t="s">
        <v>253</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6"/>
      <c r="Z24" s="1007"/>
      <c r="AA24" s="1008"/>
      <c r="AB24" s="1012"/>
      <c r="AC24" s="1013"/>
      <c r="AD24" s="1014"/>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8" t="s">
        <v>502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7"/>
      <c r="AA30" s="418"/>
      <c r="AB30" s="1009" t="s">
        <v>11</v>
      </c>
      <c r="AC30" s="1010"/>
      <c r="AD30" s="1011"/>
      <c r="AE30" s="997" t="s">
        <v>553</v>
      </c>
      <c r="AF30" s="997"/>
      <c r="AG30" s="997"/>
      <c r="AH30" s="997"/>
      <c r="AI30" s="997" t="s">
        <v>550</v>
      </c>
      <c r="AJ30" s="997"/>
      <c r="AK30" s="997"/>
      <c r="AL30" s="997"/>
      <c r="AM30" s="997" t="s">
        <v>548</v>
      </c>
      <c r="AN30" s="997"/>
      <c r="AO30" s="997"/>
      <c r="AP30" s="459"/>
      <c r="AQ30" s="176" t="s">
        <v>354</v>
      </c>
      <c r="AR30" s="169"/>
      <c r="AS30" s="169"/>
      <c r="AT30" s="170"/>
      <c r="AU30" s="377" t="s">
        <v>253</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6"/>
      <c r="Z31" s="1007"/>
      <c r="AA31" s="1008"/>
      <c r="AB31" s="1012"/>
      <c r="AC31" s="1013"/>
      <c r="AD31" s="1014"/>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7"/>
      <c r="AA37" s="418"/>
      <c r="AB37" s="1009" t="s">
        <v>11</v>
      </c>
      <c r="AC37" s="1010"/>
      <c r="AD37" s="1011"/>
      <c r="AE37" s="997" t="s">
        <v>555</v>
      </c>
      <c r="AF37" s="997"/>
      <c r="AG37" s="997"/>
      <c r="AH37" s="997"/>
      <c r="AI37" s="997" t="s">
        <v>552</v>
      </c>
      <c r="AJ37" s="997"/>
      <c r="AK37" s="997"/>
      <c r="AL37" s="997"/>
      <c r="AM37" s="997" t="s">
        <v>549</v>
      </c>
      <c r="AN37" s="997"/>
      <c r="AO37" s="997"/>
      <c r="AP37" s="459"/>
      <c r="AQ37" s="176" t="s">
        <v>354</v>
      </c>
      <c r="AR37" s="169"/>
      <c r="AS37" s="169"/>
      <c r="AT37" s="170"/>
      <c r="AU37" s="377" t="s">
        <v>253</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6"/>
      <c r="Z38" s="1007"/>
      <c r="AA38" s="1008"/>
      <c r="AB38" s="1012"/>
      <c r="AC38" s="1013"/>
      <c r="AD38" s="1014"/>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7"/>
      <c r="AA44" s="418"/>
      <c r="AB44" s="1009" t="s">
        <v>11</v>
      </c>
      <c r="AC44" s="1010"/>
      <c r="AD44" s="1011"/>
      <c r="AE44" s="997" t="s">
        <v>553</v>
      </c>
      <c r="AF44" s="997"/>
      <c r="AG44" s="997"/>
      <c r="AH44" s="997"/>
      <c r="AI44" s="997" t="s">
        <v>550</v>
      </c>
      <c r="AJ44" s="997"/>
      <c r="AK44" s="997"/>
      <c r="AL44" s="997"/>
      <c r="AM44" s="997" t="s">
        <v>524</v>
      </c>
      <c r="AN44" s="997"/>
      <c r="AO44" s="997"/>
      <c r="AP44" s="459"/>
      <c r="AQ44" s="176" t="s">
        <v>354</v>
      </c>
      <c r="AR44" s="169"/>
      <c r="AS44" s="169"/>
      <c r="AT44" s="170"/>
      <c r="AU44" s="377" t="s">
        <v>253</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6"/>
      <c r="Z45" s="1007"/>
      <c r="AA45" s="1008"/>
      <c r="AB45" s="1012"/>
      <c r="AC45" s="1013"/>
      <c r="AD45" s="1014"/>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7"/>
      <c r="AA51" s="418"/>
      <c r="AB51" s="459" t="s">
        <v>11</v>
      </c>
      <c r="AC51" s="1010"/>
      <c r="AD51" s="1011"/>
      <c r="AE51" s="997" t="s">
        <v>553</v>
      </c>
      <c r="AF51" s="997"/>
      <c r="AG51" s="997"/>
      <c r="AH51" s="997"/>
      <c r="AI51" s="997" t="s">
        <v>550</v>
      </c>
      <c r="AJ51" s="997"/>
      <c r="AK51" s="997"/>
      <c r="AL51" s="997"/>
      <c r="AM51" s="997" t="s">
        <v>524</v>
      </c>
      <c r="AN51" s="997"/>
      <c r="AO51" s="997"/>
      <c r="AP51" s="459"/>
      <c r="AQ51" s="176" t="s">
        <v>354</v>
      </c>
      <c r="AR51" s="169"/>
      <c r="AS51" s="169"/>
      <c r="AT51" s="170"/>
      <c r="AU51" s="377" t="s">
        <v>253</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6"/>
      <c r="Z52" s="1007"/>
      <c r="AA52" s="1008"/>
      <c r="AB52" s="1012"/>
      <c r="AC52" s="1013"/>
      <c r="AD52" s="1014"/>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7"/>
      <c r="AA58" s="418"/>
      <c r="AB58" s="1009" t="s">
        <v>11</v>
      </c>
      <c r="AC58" s="1010"/>
      <c r="AD58" s="1011"/>
      <c r="AE58" s="997" t="s">
        <v>553</v>
      </c>
      <c r="AF58" s="997"/>
      <c r="AG58" s="997"/>
      <c r="AH58" s="997"/>
      <c r="AI58" s="997" t="s">
        <v>550</v>
      </c>
      <c r="AJ58" s="997"/>
      <c r="AK58" s="997"/>
      <c r="AL58" s="997"/>
      <c r="AM58" s="997" t="s">
        <v>524</v>
      </c>
      <c r="AN58" s="997"/>
      <c r="AO58" s="997"/>
      <c r="AP58" s="459"/>
      <c r="AQ58" s="176" t="s">
        <v>354</v>
      </c>
      <c r="AR58" s="169"/>
      <c r="AS58" s="169"/>
      <c r="AT58" s="170"/>
      <c r="AU58" s="377" t="s">
        <v>253</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6"/>
      <c r="Z59" s="1007"/>
      <c r="AA59" s="1008"/>
      <c r="AB59" s="1012"/>
      <c r="AC59" s="1013"/>
      <c r="AD59" s="1014"/>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7"/>
      <c r="AA65" s="418"/>
      <c r="AB65" s="1009" t="s">
        <v>11</v>
      </c>
      <c r="AC65" s="1010"/>
      <c r="AD65" s="1011"/>
      <c r="AE65" s="997" t="s">
        <v>553</v>
      </c>
      <c r="AF65" s="997"/>
      <c r="AG65" s="997"/>
      <c r="AH65" s="997"/>
      <c r="AI65" s="997" t="s">
        <v>550</v>
      </c>
      <c r="AJ65" s="997"/>
      <c r="AK65" s="997"/>
      <c r="AL65" s="997"/>
      <c r="AM65" s="997" t="s">
        <v>524</v>
      </c>
      <c r="AN65" s="997"/>
      <c r="AO65" s="997"/>
      <c r="AP65" s="459"/>
      <c r="AQ65" s="176" t="s">
        <v>354</v>
      </c>
      <c r="AR65" s="169"/>
      <c r="AS65" s="169"/>
      <c r="AT65" s="170"/>
      <c r="AU65" s="377" t="s">
        <v>253</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6"/>
      <c r="Z66" s="1007"/>
      <c r="AA66" s="1008"/>
      <c r="AB66" s="1012"/>
      <c r="AC66" s="1013"/>
      <c r="AD66" s="1014"/>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7"/>
      <c r="AD69" s="427"/>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8" t="s">
        <v>502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52"/>
      <c r="H5" s="353"/>
      <c r="I5" s="353"/>
      <c r="J5" s="353"/>
      <c r="K5" s="354"/>
      <c r="L5" s="405"/>
      <c r="M5" s="406"/>
      <c r="N5" s="406"/>
      <c r="O5" s="406"/>
      <c r="P5" s="406"/>
      <c r="Q5" s="406"/>
      <c r="R5" s="406"/>
      <c r="S5" s="406"/>
      <c r="T5" s="406"/>
      <c r="U5" s="406"/>
      <c r="V5" s="406"/>
      <c r="W5" s="406"/>
      <c r="X5" s="407"/>
      <c r="Y5" s="402"/>
      <c r="Z5" s="403"/>
      <c r="AA5" s="403"/>
      <c r="AB5" s="410"/>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7"/>
      <c r="B6" s="1038"/>
      <c r="C6" s="1038"/>
      <c r="D6" s="1038"/>
      <c r="E6" s="1038"/>
      <c r="F6" s="1039"/>
      <c r="G6" s="352"/>
      <c r="H6" s="353"/>
      <c r="I6" s="353"/>
      <c r="J6" s="353"/>
      <c r="K6" s="354"/>
      <c r="L6" s="405"/>
      <c r="M6" s="406"/>
      <c r="N6" s="406"/>
      <c r="O6" s="406"/>
      <c r="P6" s="406"/>
      <c r="Q6" s="406"/>
      <c r="R6" s="406"/>
      <c r="S6" s="406"/>
      <c r="T6" s="406"/>
      <c r="U6" s="406"/>
      <c r="V6" s="406"/>
      <c r="W6" s="406"/>
      <c r="X6" s="407"/>
      <c r="Y6" s="402"/>
      <c r="Z6" s="403"/>
      <c r="AA6" s="403"/>
      <c r="AB6" s="410"/>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7"/>
      <c r="B7" s="1038"/>
      <c r="C7" s="1038"/>
      <c r="D7" s="1038"/>
      <c r="E7" s="1038"/>
      <c r="F7" s="1039"/>
      <c r="G7" s="352"/>
      <c r="H7" s="353"/>
      <c r="I7" s="353"/>
      <c r="J7" s="353"/>
      <c r="K7" s="354"/>
      <c r="L7" s="405"/>
      <c r="M7" s="406"/>
      <c r="N7" s="406"/>
      <c r="O7" s="406"/>
      <c r="P7" s="406"/>
      <c r="Q7" s="406"/>
      <c r="R7" s="406"/>
      <c r="S7" s="406"/>
      <c r="T7" s="406"/>
      <c r="U7" s="406"/>
      <c r="V7" s="406"/>
      <c r="W7" s="406"/>
      <c r="X7" s="407"/>
      <c r="Y7" s="402"/>
      <c r="Z7" s="403"/>
      <c r="AA7" s="403"/>
      <c r="AB7" s="410"/>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7"/>
      <c r="B8" s="1038"/>
      <c r="C8" s="1038"/>
      <c r="D8" s="1038"/>
      <c r="E8" s="1038"/>
      <c r="F8" s="1039"/>
      <c r="G8" s="352"/>
      <c r="H8" s="353"/>
      <c r="I8" s="353"/>
      <c r="J8" s="353"/>
      <c r="K8" s="354"/>
      <c r="L8" s="405"/>
      <c r="M8" s="406"/>
      <c r="N8" s="406"/>
      <c r="O8" s="406"/>
      <c r="P8" s="406"/>
      <c r="Q8" s="406"/>
      <c r="R8" s="406"/>
      <c r="S8" s="406"/>
      <c r="T8" s="406"/>
      <c r="U8" s="406"/>
      <c r="V8" s="406"/>
      <c r="W8" s="406"/>
      <c r="X8" s="407"/>
      <c r="Y8" s="402"/>
      <c r="Z8" s="403"/>
      <c r="AA8" s="403"/>
      <c r="AB8" s="410"/>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7"/>
      <c r="B9" s="1038"/>
      <c r="C9" s="1038"/>
      <c r="D9" s="1038"/>
      <c r="E9" s="1038"/>
      <c r="F9" s="1039"/>
      <c r="G9" s="352"/>
      <c r="H9" s="353"/>
      <c r="I9" s="353"/>
      <c r="J9" s="353"/>
      <c r="K9" s="354"/>
      <c r="L9" s="405"/>
      <c r="M9" s="406"/>
      <c r="N9" s="406"/>
      <c r="O9" s="406"/>
      <c r="P9" s="406"/>
      <c r="Q9" s="406"/>
      <c r="R9" s="406"/>
      <c r="S9" s="406"/>
      <c r="T9" s="406"/>
      <c r="U9" s="406"/>
      <c r="V9" s="406"/>
      <c r="W9" s="406"/>
      <c r="X9" s="407"/>
      <c r="Y9" s="402"/>
      <c r="Z9" s="403"/>
      <c r="AA9" s="403"/>
      <c r="AB9" s="410"/>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7"/>
      <c r="B10" s="1038"/>
      <c r="C10" s="1038"/>
      <c r="D10" s="1038"/>
      <c r="E10" s="1038"/>
      <c r="F10" s="1039"/>
      <c r="G10" s="352"/>
      <c r="H10" s="353"/>
      <c r="I10" s="353"/>
      <c r="J10" s="353"/>
      <c r="K10" s="354"/>
      <c r="L10" s="405"/>
      <c r="M10" s="406"/>
      <c r="N10" s="406"/>
      <c r="O10" s="406"/>
      <c r="P10" s="406"/>
      <c r="Q10" s="406"/>
      <c r="R10" s="406"/>
      <c r="S10" s="406"/>
      <c r="T10" s="406"/>
      <c r="U10" s="406"/>
      <c r="V10" s="406"/>
      <c r="W10" s="406"/>
      <c r="X10" s="407"/>
      <c r="Y10" s="402"/>
      <c r="Z10" s="403"/>
      <c r="AA10" s="403"/>
      <c r="AB10" s="410"/>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7"/>
      <c r="B11" s="1038"/>
      <c r="C11" s="1038"/>
      <c r="D11" s="1038"/>
      <c r="E11" s="1038"/>
      <c r="F11" s="1039"/>
      <c r="G11" s="352"/>
      <c r="H11" s="353"/>
      <c r="I11" s="353"/>
      <c r="J11" s="353"/>
      <c r="K11" s="354"/>
      <c r="L11" s="405"/>
      <c r="M11" s="406"/>
      <c r="N11" s="406"/>
      <c r="O11" s="406"/>
      <c r="P11" s="406"/>
      <c r="Q11" s="406"/>
      <c r="R11" s="406"/>
      <c r="S11" s="406"/>
      <c r="T11" s="406"/>
      <c r="U11" s="406"/>
      <c r="V11" s="406"/>
      <c r="W11" s="406"/>
      <c r="X11" s="407"/>
      <c r="Y11" s="402"/>
      <c r="Z11" s="403"/>
      <c r="AA11" s="403"/>
      <c r="AB11" s="410"/>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7"/>
      <c r="B12" s="1038"/>
      <c r="C12" s="1038"/>
      <c r="D12" s="1038"/>
      <c r="E12" s="1038"/>
      <c r="F12" s="1039"/>
      <c r="G12" s="352"/>
      <c r="H12" s="353"/>
      <c r="I12" s="353"/>
      <c r="J12" s="353"/>
      <c r="K12" s="354"/>
      <c r="L12" s="405"/>
      <c r="M12" s="406"/>
      <c r="N12" s="406"/>
      <c r="O12" s="406"/>
      <c r="P12" s="406"/>
      <c r="Q12" s="406"/>
      <c r="R12" s="406"/>
      <c r="S12" s="406"/>
      <c r="T12" s="406"/>
      <c r="U12" s="406"/>
      <c r="V12" s="406"/>
      <c r="W12" s="406"/>
      <c r="X12" s="407"/>
      <c r="Y12" s="402"/>
      <c r="Z12" s="403"/>
      <c r="AA12" s="403"/>
      <c r="AB12" s="410"/>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7"/>
      <c r="B13" s="1038"/>
      <c r="C13" s="1038"/>
      <c r="D13" s="1038"/>
      <c r="E13" s="1038"/>
      <c r="F13" s="1039"/>
      <c r="G13" s="352"/>
      <c r="H13" s="353"/>
      <c r="I13" s="353"/>
      <c r="J13" s="353"/>
      <c r="K13" s="354"/>
      <c r="L13" s="405"/>
      <c r="M13" s="406"/>
      <c r="N13" s="406"/>
      <c r="O13" s="406"/>
      <c r="P13" s="406"/>
      <c r="Q13" s="406"/>
      <c r="R13" s="406"/>
      <c r="S13" s="406"/>
      <c r="T13" s="406"/>
      <c r="U13" s="406"/>
      <c r="V13" s="406"/>
      <c r="W13" s="406"/>
      <c r="X13" s="407"/>
      <c r="Y13" s="402"/>
      <c r="Z13" s="403"/>
      <c r="AA13" s="403"/>
      <c r="AB13" s="410"/>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7"/>
      <c r="B14" s="1038"/>
      <c r="C14" s="1038"/>
      <c r="D14" s="1038"/>
      <c r="E14" s="1038"/>
      <c r="F14" s="103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52"/>
      <c r="H18" s="353"/>
      <c r="I18" s="353"/>
      <c r="J18" s="353"/>
      <c r="K18" s="354"/>
      <c r="L18" s="405"/>
      <c r="M18" s="406"/>
      <c r="N18" s="406"/>
      <c r="O18" s="406"/>
      <c r="P18" s="406"/>
      <c r="Q18" s="406"/>
      <c r="R18" s="406"/>
      <c r="S18" s="406"/>
      <c r="T18" s="406"/>
      <c r="U18" s="406"/>
      <c r="V18" s="406"/>
      <c r="W18" s="406"/>
      <c r="X18" s="407"/>
      <c r="Y18" s="402"/>
      <c r="Z18" s="403"/>
      <c r="AA18" s="403"/>
      <c r="AB18" s="410"/>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7"/>
      <c r="B19" s="1038"/>
      <c r="C19" s="1038"/>
      <c r="D19" s="1038"/>
      <c r="E19" s="1038"/>
      <c r="F19" s="1039"/>
      <c r="G19" s="352"/>
      <c r="H19" s="353"/>
      <c r="I19" s="353"/>
      <c r="J19" s="353"/>
      <c r="K19" s="354"/>
      <c r="L19" s="405"/>
      <c r="M19" s="406"/>
      <c r="N19" s="406"/>
      <c r="O19" s="406"/>
      <c r="P19" s="406"/>
      <c r="Q19" s="406"/>
      <c r="R19" s="406"/>
      <c r="S19" s="406"/>
      <c r="T19" s="406"/>
      <c r="U19" s="406"/>
      <c r="V19" s="406"/>
      <c r="W19" s="406"/>
      <c r="X19" s="407"/>
      <c r="Y19" s="402"/>
      <c r="Z19" s="403"/>
      <c r="AA19" s="403"/>
      <c r="AB19" s="410"/>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7"/>
      <c r="B20" s="1038"/>
      <c r="C20" s="1038"/>
      <c r="D20" s="1038"/>
      <c r="E20" s="1038"/>
      <c r="F20" s="1039"/>
      <c r="G20" s="352"/>
      <c r="H20" s="353"/>
      <c r="I20" s="353"/>
      <c r="J20" s="353"/>
      <c r="K20" s="354"/>
      <c r="L20" s="405"/>
      <c r="M20" s="406"/>
      <c r="N20" s="406"/>
      <c r="O20" s="406"/>
      <c r="P20" s="406"/>
      <c r="Q20" s="406"/>
      <c r="R20" s="406"/>
      <c r="S20" s="406"/>
      <c r="T20" s="406"/>
      <c r="U20" s="406"/>
      <c r="V20" s="406"/>
      <c r="W20" s="406"/>
      <c r="X20" s="407"/>
      <c r="Y20" s="402"/>
      <c r="Z20" s="403"/>
      <c r="AA20" s="403"/>
      <c r="AB20" s="410"/>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7"/>
      <c r="B21" s="1038"/>
      <c r="C21" s="1038"/>
      <c r="D21" s="1038"/>
      <c r="E21" s="1038"/>
      <c r="F21" s="1039"/>
      <c r="G21" s="352"/>
      <c r="H21" s="353"/>
      <c r="I21" s="353"/>
      <c r="J21" s="353"/>
      <c r="K21" s="354"/>
      <c r="L21" s="405"/>
      <c r="M21" s="406"/>
      <c r="N21" s="406"/>
      <c r="O21" s="406"/>
      <c r="P21" s="406"/>
      <c r="Q21" s="406"/>
      <c r="R21" s="406"/>
      <c r="S21" s="406"/>
      <c r="T21" s="406"/>
      <c r="U21" s="406"/>
      <c r="V21" s="406"/>
      <c r="W21" s="406"/>
      <c r="X21" s="407"/>
      <c r="Y21" s="402"/>
      <c r="Z21" s="403"/>
      <c r="AA21" s="403"/>
      <c r="AB21" s="410"/>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7"/>
      <c r="B22" s="1038"/>
      <c r="C22" s="1038"/>
      <c r="D22" s="1038"/>
      <c r="E22" s="1038"/>
      <c r="F22" s="1039"/>
      <c r="G22" s="352"/>
      <c r="H22" s="353"/>
      <c r="I22" s="353"/>
      <c r="J22" s="353"/>
      <c r="K22" s="354"/>
      <c r="L22" s="405"/>
      <c r="M22" s="406"/>
      <c r="N22" s="406"/>
      <c r="O22" s="406"/>
      <c r="P22" s="406"/>
      <c r="Q22" s="406"/>
      <c r="R22" s="406"/>
      <c r="S22" s="406"/>
      <c r="T22" s="406"/>
      <c r="U22" s="406"/>
      <c r="V22" s="406"/>
      <c r="W22" s="406"/>
      <c r="X22" s="407"/>
      <c r="Y22" s="402"/>
      <c r="Z22" s="403"/>
      <c r="AA22" s="403"/>
      <c r="AB22" s="410"/>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7"/>
      <c r="B23" s="1038"/>
      <c r="C23" s="1038"/>
      <c r="D23" s="1038"/>
      <c r="E23" s="1038"/>
      <c r="F23" s="1039"/>
      <c r="G23" s="352"/>
      <c r="H23" s="353"/>
      <c r="I23" s="353"/>
      <c r="J23" s="353"/>
      <c r="K23" s="354"/>
      <c r="L23" s="405"/>
      <c r="M23" s="406"/>
      <c r="N23" s="406"/>
      <c r="O23" s="406"/>
      <c r="P23" s="406"/>
      <c r="Q23" s="406"/>
      <c r="R23" s="406"/>
      <c r="S23" s="406"/>
      <c r="T23" s="406"/>
      <c r="U23" s="406"/>
      <c r="V23" s="406"/>
      <c r="W23" s="406"/>
      <c r="X23" s="407"/>
      <c r="Y23" s="402"/>
      <c r="Z23" s="403"/>
      <c r="AA23" s="403"/>
      <c r="AB23" s="410"/>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7"/>
      <c r="B24" s="1038"/>
      <c r="C24" s="1038"/>
      <c r="D24" s="1038"/>
      <c r="E24" s="1038"/>
      <c r="F24" s="1039"/>
      <c r="G24" s="352"/>
      <c r="H24" s="353"/>
      <c r="I24" s="353"/>
      <c r="J24" s="353"/>
      <c r="K24" s="354"/>
      <c r="L24" s="405"/>
      <c r="M24" s="406"/>
      <c r="N24" s="406"/>
      <c r="O24" s="406"/>
      <c r="P24" s="406"/>
      <c r="Q24" s="406"/>
      <c r="R24" s="406"/>
      <c r="S24" s="406"/>
      <c r="T24" s="406"/>
      <c r="U24" s="406"/>
      <c r="V24" s="406"/>
      <c r="W24" s="406"/>
      <c r="X24" s="407"/>
      <c r="Y24" s="402"/>
      <c r="Z24" s="403"/>
      <c r="AA24" s="403"/>
      <c r="AB24" s="410"/>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7"/>
      <c r="B25" s="1038"/>
      <c r="C25" s="1038"/>
      <c r="D25" s="1038"/>
      <c r="E25" s="1038"/>
      <c r="F25" s="1039"/>
      <c r="G25" s="352"/>
      <c r="H25" s="353"/>
      <c r="I25" s="353"/>
      <c r="J25" s="353"/>
      <c r="K25" s="354"/>
      <c r="L25" s="405"/>
      <c r="M25" s="406"/>
      <c r="N25" s="406"/>
      <c r="O25" s="406"/>
      <c r="P25" s="406"/>
      <c r="Q25" s="406"/>
      <c r="R25" s="406"/>
      <c r="S25" s="406"/>
      <c r="T25" s="406"/>
      <c r="U25" s="406"/>
      <c r="V25" s="406"/>
      <c r="W25" s="406"/>
      <c r="X25" s="407"/>
      <c r="Y25" s="402"/>
      <c r="Z25" s="403"/>
      <c r="AA25" s="403"/>
      <c r="AB25" s="410"/>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7"/>
      <c r="B26" s="1038"/>
      <c r="C26" s="1038"/>
      <c r="D26" s="1038"/>
      <c r="E26" s="1038"/>
      <c r="F26" s="1039"/>
      <c r="G26" s="352"/>
      <c r="H26" s="353"/>
      <c r="I26" s="353"/>
      <c r="J26" s="353"/>
      <c r="K26" s="354"/>
      <c r="L26" s="405"/>
      <c r="M26" s="406"/>
      <c r="N26" s="406"/>
      <c r="O26" s="406"/>
      <c r="P26" s="406"/>
      <c r="Q26" s="406"/>
      <c r="R26" s="406"/>
      <c r="S26" s="406"/>
      <c r="T26" s="406"/>
      <c r="U26" s="406"/>
      <c r="V26" s="406"/>
      <c r="W26" s="406"/>
      <c r="X26" s="407"/>
      <c r="Y26" s="402"/>
      <c r="Z26" s="403"/>
      <c r="AA26" s="403"/>
      <c r="AB26" s="410"/>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7"/>
      <c r="B27" s="1038"/>
      <c r="C27" s="1038"/>
      <c r="D27" s="1038"/>
      <c r="E27" s="1038"/>
      <c r="F27" s="103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52"/>
      <c r="H31" s="353"/>
      <c r="I31" s="353"/>
      <c r="J31" s="353"/>
      <c r="K31" s="354"/>
      <c r="L31" s="405"/>
      <c r="M31" s="406"/>
      <c r="N31" s="406"/>
      <c r="O31" s="406"/>
      <c r="P31" s="406"/>
      <c r="Q31" s="406"/>
      <c r="R31" s="406"/>
      <c r="S31" s="406"/>
      <c r="T31" s="406"/>
      <c r="U31" s="406"/>
      <c r="V31" s="406"/>
      <c r="W31" s="406"/>
      <c r="X31" s="407"/>
      <c r="Y31" s="402"/>
      <c r="Z31" s="403"/>
      <c r="AA31" s="403"/>
      <c r="AB31" s="410"/>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7"/>
      <c r="B32" s="1038"/>
      <c r="C32" s="1038"/>
      <c r="D32" s="1038"/>
      <c r="E32" s="1038"/>
      <c r="F32" s="1039"/>
      <c r="G32" s="352"/>
      <c r="H32" s="353"/>
      <c r="I32" s="353"/>
      <c r="J32" s="353"/>
      <c r="K32" s="354"/>
      <c r="L32" s="405"/>
      <c r="M32" s="406"/>
      <c r="N32" s="406"/>
      <c r="O32" s="406"/>
      <c r="P32" s="406"/>
      <c r="Q32" s="406"/>
      <c r="R32" s="406"/>
      <c r="S32" s="406"/>
      <c r="T32" s="406"/>
      <c r="U32" s="406"/>
      <c r="V32" s="406"/>
      <c r="W32" s="406"/>
      <c r="X32" s="407"/>
      <c r="Y32" s="402"/>
      <c r="Z32" s="403"/>
      <c r="AA32" s="403"/>
      <c r="AB32" s="410"/>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7"/>
      <c r="B33" s="1038"/>
      <c r="C33" s="1038"/>
      <c r="D33" s="1038"/>
      <c r="E33" s="1038"/>
      <c r="F33" s="1039"/>
      <c r="G33" s="352"/>
      <c r="H33" s="353"/>
      <c r="I33" s="353"/>
      <c r="J33" s="353"/>
      <c r="K33" s="354"/>
      <c r="L33" s="405"/>
      <c r="M33" s="406"/>
      <c r="N33" s="406"/>
      <c r="O33" s="406"/>
      <c r="P33" s="406"/>
      <c r="Q33" s="406"/>
      <c r="R33" s="406"/>
      <c r="S33" s="406"/>
      <c r="T33" s="406"/>
      <c r="U33" s="406"/>
      <c r="V33" s="406"/>
      <c r="W33" s="406"/>
      <c r="X33" s="407"/>
      <c r="Y33" s="402"/>
      <c r="Z33" s="403"/>
      <c r="AA33" s="403"/>
      <c r="AB33" s="410"/>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7"/>
      <c r="B34" s="1038"/>
      <c r="C34" s="1038"/>
      <c r="D34" s="1038"/>
      <c r="E34" s="1038"/>
      <c r="F34" s="1039"/>
      <c r="G34" s="352"/>
      <c r="H34" s="353"/>
      <c r="I34" s="353"/>
      <c r="J34" s="353"/>
      <c r="K34" s="354"/>
      <c r="L34" s="405"/>
      <c r="M34" s="406"/>
      <c r="N34" s="406"/>
      <c r="O34" s="406"/>
      <c r="P34" s="406"/>
      <c r="Q34" s="406"/>
      <c r="R34" s="406"/>
      <c r="S34" s="406"/>
      <c r="T34" s="406"/>
      <c r="U34" s="406"/>
      <c r="V34" s="406"/>
      <c r="W34" s="406"/>
      <c r="X34" s="407"/>
      <c r="Y34" s="402"/>
      <c r="Z34" s="403"/>
      <c r="AA34" s="403"/>
      <c r="AB34" s="410"/>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7"/>
      <c r="B35" s="1038"/>
      <c r="C35" s="1038"/>
      <c r="D35" s="1038"/>
      <c r="E35" s="1038"/>
      <c r="F35" s="1039"/>
      <c r="G35" s="352"/>
      <c r="H35" s="353"/>
      <c r="I35" s="353"/>
      <c r="J35" s="353"/>
      <c r="K35" s="354"/>
      <c r="L35" s="405"/>
      <c r="M35" s="406"/>
      <c r="N35" s="406"/>
      <c r="O35" s="406"/>
      <c r="P35" s="406"/>
      <c r="Q35" s="406"/>
      <c r="R35" s="406"/>
      <c r="S35" s="406"/>
      <c r="T35" s="406"/>
      <c r="U35" s="406"/>
      <c r="V35" s="406"/>
      <c r="W35" s="406"/>
      <c r="X35" s="407"/>
      <c r="Y35" s="402"/>
      <c r="Z35" s="403"/>
      <c r="AA35" s="403"/>
      <c r="AB35" s="410"/>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7"/>
      <c r="B36" s="1038"/>
      <c r="C36" s="1038"/>
      <c r="D36" s="1038"/>
      <c r="E36" s="1038"/>
      <c r="F36" s="1039"/>
      <c r="G36" s="352"/>
      <c r="H36" s="353"/>
      <c r="I36" s="353"/>
      <c r="J36" s="353"/>
      <c r="K36" s="354"/>
      <c r="L36" s="405"/>
      <c r="M36" s="406"/>
      <c r="N36" s="406"/>
      <c r="O36" s="406"/>
      <c r="P36" s="406"/>
      <c r="Q36" s="406"/>
      <c r="R36" s="406"/>
      <c r="S36" s="406"/>
      <c r="T36" s="406"/>
      <c r="U36" s="406"/>
      <c r="V36" s="406"/>
      <c r="W36" s="406"/>
      <c r="X36" s="407"/>
      <c r="Y36" s="402"/>
      <c r="Z36" s="403"/>
      <c r="AA36" s="403"/>
      <c r="AB36" s="410"/>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7"/>
      <c r="B37" s="1038"/>
      <c r="C37" s="1038"/>
      <c r="D37" s="1038"/>
      <c r="E37" s="1038"/>
      <c r="F37" s="1039"/>
      <c r="G37" s="352"/>
      <c r="H37" s="353"/>
      <c r="I37" s="353"/>
      <c r="J37" s="353"/>
      <c r="K37" s="354"/>
      <c r="L37" s="405"/>
      <c r="M37" s="406"/>
      <c r="N37" s="406"/>
      <c r="O37" s="406"/>
      <c r="P37" s="406"/>
      <c r="Q37" s="406"/>
      <c r="R37" s="406"/>
      <c r="S37" s="406"/>
      <c r="T37" s="406"/>
      <c r="U37" s="406"/>
      <c r="V37" s="406"/>
      <c r="W37" s="406"/>
      <c r="X37" s="407"/>
      <c r="Y37" s="402"/>
      <c r="Z37" s="403"/>
      <c r="AA37" s="403"/>
      <c r="AB37" s="410"/>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7"/>
      <c r="B38" s="1038"/>
      <c r="C38" s="1038"/>
      <c r="D38" s="1038"/>
      <c r="E38" s="1038"/>
      <c r="F38" s="1039"/>
      <c r="G38" s="352"/>
      <c r="H38" s="353"/>
      <c r="I38" s="353"/>
      <c r="J38" s="353"/>
      <c r="K38" s="354"/>
      <c r="L38" s="405"/>
      <c r="M38" s="406"/>
      <c r="N38" s="406"/>
      <c r="O38" s="406"/>
      <c r="P38" s="406"/>
      <c r="Q38" s="406"/>
      <c r="R38" s="406"/>
      <c r="S38" s="406"/>
      <c r="T38" s="406"/>
      <c r="U38" s="406"/>
      <c r="V38" s="406"/>
      <c r="W38" s="406"/>
      <c r="X38" s="407"/>
      <c r="Y38" s="402"/>
      <c r="Z38" s="403"/>
      <c r="AA38" s="403"/>
      <c r="AB38" s="410"/>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7"/>
      <c r="B39" s="1038"/>
      <c r="C39" s="1038"/>
      <c r="D39" s="1038"/>
      <c r="E39" s="1038"/>
      <c r="F39" s="1039"/>
      <c r="G39" s="352"/>
      <c r="H39" s="353"/>
      <c r="I39" s="353"/>
      <c r="J39" s="353"/>
      <c r="K39" s="354"/>
      <c r="L39" s="405"/>
      <c r="M39" s="406"/>
      <c r="N39" s="406"/>
      <c r="O39" s="406"/>
      <c r="P39" s="406"/>
      <c r="Q39" s="406"/>
      <c r="R39" s="406"/>
      <c r="S39" s="406"/>
      <c r="T39" s="406"/>
      <c r="U39" s="406"/>
      <c r="V39" s="406"/>
      <c r="W39" s="406"/>
      <c r="X39" s="407"/>
      <c r="Y39" s="402"/>
      <c r="Z39" s="403"/>
      <c r="AA39" s="403"/>
      <c r="AB39" s="410"/>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7"/>
      <c r="B40" s="1038"/>
      <c r="C40" s="1038"/>
      <c r="D40" s="1038"/>
      <c r="E40" s="1038"/>
      <c r="F40" s="103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52"/>
      <c r="H44" s="353"/>
      <c r="I44" s="353"/>
      <c r="J44" s="353"/>
      <c r="K44" s="354"/>
      <c r="L44" s="405"/>
      <c r="M44" s="406"/>
      <c r="N44" s="406"/>
      <c r="O44" s="406"/>
      <c r="P44" s="406"/>
      <c r="Q44" s="406"/>
      <c r="R44" s="406"/>
      <c r="S44" s="406"/>
      <c r="T44" s="406"/>
      <c r="U44" s="406"/>
      <c r="V44" s="406"/>
      <c r="W44" s="406"/>
      <c r="X44" s="407"/>
      <c r="Y44" s="402"/>
      <c r="Z44" s="403"/>
      <c r="AA44" s="403"/>
      <c r="AB44" s="410"/>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7"/>
      <c r="B45" s="1038"/>
      <c r="C45" s="1038"/>
      <c r="D45" s="1038"/>
      <c r="E45" s="1038"/>
      <c r="F45" s="1039"/>
      <c r="G45" s="352"/>
      <c r="H45" s="353"/>
      <c r="I45" s="353"/>
      <c r="J45" s="353"/>
      <c r="K45" s="354"/>
      <c r="L45" s="405"/>
      <c r="M45" s="406"/>
      <c r="N45" s="406"/>
      <c r="O45" s="406"/>
      <c r="P45" s="406"/>
      <c r="Q45" s="406"/>
      <c r="R45" s="406"/>
      <c r="S45" s="406"/>
      <c r="T45" s="406"/>
      <c r="U45" s="406"/>
      <c r="V45" s="406"/>
      <c r="W45" s="406"/>
      <c r="X45" s="407"/>
      <c r="Y45" s="402"/>
      <c r="Z45" s="403"/>
      <c r="AA45" s="403"/>
      <c r="AB45" s="410"/>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7"/>
      <c r="B46" s="1038"/>
      <c r="C46" s="1038"/>
      <c r="D46" s="1038"/>
      <c r="E46" s="1038"/>
      <c r="F46" s="1039"/>
      <c r="G46" s="352"/>
      <c r="H46" s="353"/>
      <c r="I46" s="353"/>
      <c r="J46" s="353"/>
      <c r="K46" s="354"/>
      <c r="L46" s="405"/>
      <c r="M46" s="406"/>
      <c r="N46" s="406"/>
      <c r="O46" s="406"/>
      <c r="P46" s="406"/>
      <c r="Q46" s="406"/>
      <c r="R46" s="406"/>
      <c r="S46" s="406"/>
      <c r="T46" s="406"/>
      <c r="U46" s="406"/>
      <c r="V46" s="406"/>
      <c r="W46" s="406"/>
      <c r="X46" s="407"/>
      <c r="Y46" s="402"/>
      <c r="Z46" s="403"/>
      <c r="AA46" s="403"/>
      <c r="AB46" s="410"/>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7"/>
      <c r="B47" s="1038"/>
      <c r="C47" s="1038"/>
      <c r="D47" s="1038"/>
      <c r="E47" s="1038"/>
      <c r="F47" s="1039"/>
      <c r="G47" s="352"/>
      <c r="H47" s="353"/>
      <c r="I47" s="353"/>
      <c r="J47" s="353"/>
      <c r="K47" s="354"/>
      <c r="L47" s="405"/>
      <c r="M47" s="406"/>
      <c r="N47" s="406"/>
      <c r="O47" s="406"/>
      <c r="P47" s="406"/>
      <c r="Q47" s="406"/>
      <c r="R47" s="406"/>
      <c r="S47" s="406"/>
      <c r="T47" s="406"/>
      <c r="U47" s="406"/>
      <c r="V47" s="406"/>
      <c r="W47" s="406"/>
      <c r="X47" s="407"/>
      <c r="Y47" s="402"/>
      <c r="Z47" s="403"/>
      <c r="AA47" s="403"/>
      <c r="AB47" s="410"/>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7"/>
      <c r="B48" s="1038"/>
      <c r="C48" s="1038"/>
      <c r="D48" s="1038"/>
      <c r="E48" s="1038"/>
      <c r="F48" s="1039"/>
      <c r="G48" s="352"/>
      <c r="H48" s="353"/>
      <c r="I48" s="353"/>
      <c r="J48" s="353"/>
      <c r="K48" s="354"/>
      <c r="L48" s="405"/>
      <c r="M48" s="406"/>
      <c r="N48" s="406"/>
      <c r="O48" s="406"/>
      <c r="P48" s="406"/>
      <c r="Q48" s="406"/>
      <c r="R48" s="406"/>
      <c r="S48" s="406"/>
      <c r="T48" s="406"/>
      <c r="U48" s="406"/>
      <c r="V48" s="406"/>
      <c r="W48" s="406"/>
      <c r="X48" s="407"/>
      <c r="Y48" s="402"/>
      <c r="Z48" s="403"/>
      <c r="AA48" s="403"/>
      <c r="AB48" s="410"/>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7"/>
      <c r="B49" s="1038"/>
      <c r="C49" s="1038"/>
      <c r="D49" s="1038"/>
      <c r="E49" s="1038"/>
      <c r="F49" s="1039"/>
      <c r="G49" s="352"/>
      <c r="H49" s="353"/>
      <c r="I49" s="353"/>
      <c r="J49" s="353"/>
      <c r="K49" s="354"/>
      <c r="L49" s="405"/>
      <c r="M49" s="406"/>
      <c r="N49" s="406"/>
      <c r="O49" s="406"/>
      <c r="P49" s="406"/>
      <c r="Q49" s="406"/>
      <c r="R49" s="406"/>
      <c r="S49" s="406"/>
      <c r="T49" s="406"/>
      <c r="U49" s="406"/>
      <c r="V49" s="406"/>
      <c r="W49" s="406"/>
      <c r="X49" s="407"/>
      <c r="Y49" s="402"/>
      <c r="Z49" s="403"/>
      <c r="AA49" s="403"/>
      <c r="AB49" s="410"/>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7"/>
      <c r="B50" s="1038"/>
      <c r="C50" s="1038"/>
      <c r="D50" s="1038"/>
      <c r="E50" s="1038"/>
      <c r="F50" s="1039"/>
      <c r="G50" s="352"/>
      <c r="H50" s="353"/>
      <c r="I50" s="353"/>
      <c r="J50" s="353"/>
      <c r="K50" s="354"/>
      <c r="L50" s="405"/>
      <c r="M50" s="406"/>
      <c r="N50" s="406"/>
      <c r="O50" s="406"/>
      <c r="P50" s="406"/>
      <c r="Q50" s="406"/>
      <c r="R50" s="406"/>
      <c r="S50" s="406"/>
      <c r="T50" s="406"/>
      <c r="U50" s="406"/>
      <c r="V50" s="406"/>
      <c r="W50" s="406"/>
      <c r="X50" s="407"/>
      <c r="Y50" s="402"/>
      <c r="Z50" s="403"/>
      <c r="AA50" s="403"/>
      <c r="AB50" s="410"/>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7"/>
      <c r="B51" s="1038"/>
      <c r="C51" s="1038"/>
      <c r="D51" s="1038"/>
      <c r="E51" s="1038"/>
      <c r="F51" s="1039"/>
      <c r="G51" s="352"/>
      <c r="H51" s="353"/>
      <c r="I51" s="353"/>
      <c r="J51" s="353"/>
      <c r="K51" s="354"/>
      <c r="L51" s="405"/>
      <c r="M51" s="406"/>
      <c r="N51" s="406"/>
      <c r="O51" s="406"/>
      <c r="P51" s="406"/>
      <c r="Q51" s="406"/>
      <c r="R51" s="406"/>
      <c r="S51" s="406"/>
      <c r="T51" s="406"/>
      <c r="U51" s="406"/>
      <c r="V51" s="406"/>
      <c r="W51" s="406"/>
      <c r="X51" s="407"/>
      <c r="Y51" s="402"/>
      <c r="Z51" s="403"/>
      <c r="AA51" s="403"/>
      <c r="AB51" s="410"/>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7"/>
      <c r="B52" s="1038"/>
      <c r="C52" s="1038"/>
      <c r="D52" s="1038"/>
      <c r="E52" s="1038"/>
      <c r="F52" s="1039"/>
      <c r="G52" s="352"/>
      <c r="H52" s="353"/>
      <c r="I52" s="353"/>
      <c r="J52" s="353"/>
      <c r="K52" s="354"/>
      <c r="L52" s="405"/>
      <c r="M52" s="406"/>
      <c r="N52" s="406"/>
      <c r="O52" s="406"/>
      <c r="P52" s="406"/>
      <c r="Q52" s="406"/>
      <c r="R52" s="406"/>
      <c r="S52" s="406"/>
      <c r="T52" s="406"/>
      <c r="U52" s="406"/>
      <c r="V52" s="406"/>
      <c r="W52" s="406"/>
      <c r="X52" s="407"/>
      <c r="Y52" s="402"/>
      <c r="Z52" s="403"/>
      <c r="AA52" s="403"/>
      <c r="AB52" s="410"/>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52"/>
      <c r="H58" s="353"/>
      <c r="I58" s="353"/>
      <c r="J58" s="353"/>
      <c r="K58" s="354"/>
      <c r="L58" s="405"/>
      <c r="M58" s="406"/>
      <c r="N58" s="406"/>
      <c r="O58" s="406"/>
      <c r="P58" s="406"/>
      <c r="Q58" s="406"/>
      <c r="R58" s="406"/>
      <c r="S58" s="406"/>
      <c r="T58" s="406"/>
      <c r="U58" s="406"/>
      <c r="V58" s="406"/>
      <c r="W58" s="406"/>
      <c r="X58" s="407"/>
      <c r="Y58" s="402"/>
      <c r="Z58" s="403"/>
      <c r="AA58" s="403"/>
      <c r="AB58" s="410"/>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7"/>
      <c r="B59" s="1038"/>
      <c r="C59" s="1038"/>
      <c r="D59" s="1038"/>
      <c r="E59" s="1038"/>
      <c r="F59" s="1039"/>
      <c r="G59" s="352"/>
      <c r="H59" s="353"/>
      <c r="I59" s="353"/>
      <c r="J59" s="353"/>
      <c r="K59" s="354"/>
      <c r="L59" s="405"/>
      <c r="M59" s="406"/>
      <c r="N59" s="406"/>
      <c r="O59" s="406"/>
      <c r="P59" s="406"/>
      <c r="Q59" s="406"/>
      <c r="R59" s="406"/>
      <c r="S59" s="406"/>
      <c r="T59" s="406"/>
      <c r="U59" s="406"/>
      <c r="V59" s="406"/>
      <c r="W59" s="406"/>
      <c r="X59" s="407"/>
      <c r="Y59" s="402"/>
      <c r="Z59" s="403"/>
      <c r="AA59" s="403"/>
      <c r="AB59" s="410"/>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7"/>
      <c r="B60" s="1038"/>
      <c r="C60" s="1038"/>
      <c r="D60" s="1038"/>
      <c r="E60" s="1038"/>
      <c r="F60" s="1039"/>
      <c r="G60" s="352"/>
      <c r="H60" s="353"/>
      <c r="I60" s="353"/>
      <c r="J60" s="353"/>
      <c r="K60" s="354"/>
      <c r="L60" s="405"/>
      <c r="M60" s="406"/>
      <c r="N60" s="406"/>
      <c r="O60" s="406"/>
      <c r="P60" s="406"/>
      <c r="Q60" s="406"/>
      <c r="R60" s="406"/>
      <c r="S60" s="406"/>
      <c r="T60" s="406"/>
      <c r="U60" s="406"/>
      <c r="V60" s="406"/>
      <c r="W60" s="406"/>
      <c r="X60" s="407"/>
      <c r="Y60" s="402"/>
      <c r="Z60" s="403"/>
      <c r="AA60" s="403"/>
      <c r="AB60" s="410"/>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7"/>
      <c r="B61" s="1038"/>
      <c r="C61" s="1038"/>
      <c r="D61" s="1038"/>
      <c r="E61" s="1038"/>
      <c r="F61" s="1039"/>
      <c r="G61" s="352"/>
      <c r="H61" s="353"/>
      <c r="I61" s="353"/>
      <c r="J61" s="353"/>
      <c r="K61" s="354"/>
      <c r="L61" s="405"/>
      <c r="M61" s="406"/>
      <c r="N61" s="406"/>
      <c r="O61" s="406"/>
      <c r="P61" s="406"/>
      <c r="Q61" s="406"/>
      <c r="R61" s="406"/>
      <c r="S61" s="406"/>
      <c r="T61" s="406"/>
      <c r="U61" s="406"/>
      <c r="V61" s="406"/>
      <c r="W61" s="406"/>
      <c r="X61" s="407"/>
      <c r="Y61" s="402"/>
      <c r="Z61" s="403"/>
      <c r="AA61" s="403"/>
      <c r="AB61" s="410"/>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7"/>
      <c r="B62" s="1038"/>
      <c r="C62" s="1038"/>
      <c r="D62" s="1038"/>
      <c r="E62" s="1038"/>
      <c r="F62" s="1039"/>
      <c r="G62" s="352"/>
      <c r="H62" s="353"/>
      <c r="I62" s="353"/>
      <c r="J62" s="353"/>
      <c r="K62" s="354"/>
      <c r="L62" s="405"/>
      <c r="M62" s="406"/>
      <c r="N62" s="406"/>
      <c r="O62" s="406"/>
      <c r="P62" s="406"/>
      <c r="Q62" s="406"/>
      <c r="R62" s="406"/>
      <c r="S62" s="406"/>
      <c r="T62" s="406"/>
      <c r="U62" s="406"/>
      <c r="V62" s="406"/>
      <c r="W62" s="406"/>
      <c r="X62" s="407"/>
      <c r="Y62" s="402"/>
      <c r="Z62" s="403"/>
      <c r="AA62" s="403"/>
      <c r="AB62" s="410"/>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7"/>
      <c r="B63" s="1038"/>
      <c r="C63" s="1038"/>
      <c r="D63" s="1038"/>
      <c r="E63" s="1038"/>
      <c r="F63" s="1039"/>
      <c r="G63" s="352"/>
      <c r="H63" s="353"/>
      <c r="I63" s="353"/>
      <c r="J63" s="353"/>
      <c r="K63" s="354"/>
      <c r="L63" s="405"/>
      <c r="M63" s="406"/>
      <c r="N63" s="406"/>
      <c r="O63" s="406"/>
      <c r="P63" s="406"/>
      <c r="Q63" s="406"/>
      <c r="R63" s="406"/>
      <c r="S63" s="406"/>
      <c r="T63" s="406"/>
      <c r="U63" s="406"/>
      <c r="V63" s="406"/>
      <c r="W63" s="406"/>
      <c r="X63" s="407"/>
      <c r="Y63" s="402"/>
      <c r="Z63" s="403"/>
      <c r="AA63" s="403"/>
      <c r="AB63" s="410"/>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7"/>
      <c r="B64" s="1038"/>
      <c r="C64" s="1038"/>
      <c r="D64" s="1038"/>
      <c r="E64" s="1038"/>
      <c r="F64" s="1039"/>
      <c r="G64" s="352"/>
      <c r="H64" s="353"/>
      <c r="I64" s="353"/>
      <c r="J64" s="353"/>
      <c r="K64" s="354"/>
      <c r="L64" s="405"/>
      <c r="M64" s="406"/>
      <c r="N64" s="406"/>
      <c r="O64" s="406"/>
      <c r="P64" s="406"/>
      <c r="Q64" s="406"/>
      <c r="R64" s="406"/>
      <c r="S64" s="406"/>
      <c r="T64" s="406"/>
      <c r="U64" s="406"/>
      <c r="V64" s="406"/>
      <c r="W64" s="406"/>
      <c r="X64" s="407"/>
      <c r="Y64" s="402"/>
      <c r="Z64" s="403"/>
      <c r="AA64" s="403"/>
      <c r="AB64" s="410"/>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7"/>
      <c r="B65" s="1038"/>
      <c r="C65" s="1038"/>
      <c r="D65" s="1038"/>
      <c r="E65" s="1038"/>
      <c r="F65" s="1039"/>
      <c r="G65" s="352"/>
      <c r="H65" s="353"/>
      <c r="I65" s="353"/>
      <c r="J65" s="353"/>
      <c r="K65" s="354"/>
      <c r="L65" s="405"/>
      <c r="M65" s="406"/>
      <c r="N65" s="406"/>
      <c r="O65" s="406"/>
      <c r="P65" s="406"/>
      <c r="Q65" s="406"/>
      <c r="R65" s="406"/>
      <c r="S65" s="406"/>
      <c r="T65" s="406"/>
      <c r="U65" s="406"/>
      <c r="V65" s="406"/>
      <c r="W65" s="406"/>
      <c r="X65" s="407"/>
      <c r="Y65" s="402"/>
      <c r="Z65" s="403"/>
      <c r="AA65" s="403"/>
      <c r="AB65" s="410"/>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7"/>
      <c r="B66" s="1038"/>
      <c r="C66" s="1038"/>
      <c r="D66" s="1038"/>
      <c r="E66" s="1038"/>
      <c r="F66" s="1039"/>
      <c r="G66" s="352"/>
      <c r="H66" s="353"/>
      <c r="I66" s="353"/>
      <c r="J66" s="353"/>
      <c r="K66" s="354"/>
      <c r="L66" s="405"/>
      <c r="M66" s="406"/>
      <c r="N66" s="406"/>
      <c r="O66" s="406"/>
      <c r="P66" s="406"/>
      <c r="Q66" s="406"/>
      <c r="R66" s="406"/>
      <c r="S66" s="406"/>
      <c r="T66" s="406"/>
      <c r="U66" s="406"/>
      <c r="V66" s="406"/>
      <c r="W66" s="406"/>
      <c r="X66" s="407"/>
      <c r="Y66" s="402"/>
      <c r="Z66" s="403"/>
      <c r="AA66" s="403"/>
      <c r="AB66" s="410"/>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7"/>
      <c r="B67" s="1038"/>
      <c r="C67" s="1038"/>
      <c r="D67" s="1038"/>
      <c r="E67" s="1038"/>
      <c r="F67" s="103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52"/>
      <c r="H71" s="353"/>
      <c r="I71" s="353"/>
      <c r="J71" s="353"/>
      <c r="K71" s="354"/>
      <c r="L71" s="405"/>
      <c r="M71" s="406"/>
      <c r="N71" s="406"/>
      <c r="O71" s="406"/>
      <c r="P71" s="406"/>
      <c r="Q71" s="406"/>
      <c r="R71" s="406"/>
      <c r="S71" s="406"/>
      <c r="T71" s="406"/>
      <c r="U71" s="406"/>
      <c r="V71" s="406"/>
      <c r="W71" s="406"/>
      <c r="X71" s="407"/>
      <c r="Y71" s="402"/>
      <c r="Z71" s="403"/>
      <c r="AA71" s="403"/>
      <c r="AB71" s="410"/>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7"/>
      <c r="B72" s="1038"/>
      <c r="C72" s="1038"/>
      <c r="D72" s="1038"/>
      <c r="E72" s="1038"/>
      <c r="F72" s="1039"/>
      <c r="G72" s="352"/>
      <c r="H72" s="353"/>
      <c r="I72" s="353"/>
      <c r="J72" s="353"/>
      <c r="K72" s="354"/>
      <c r="L72" s="405"/>
      <c r="M72" s="406"/>
      <c r="N72" s="406"/>
      <c r="O72" s="406"/>
      <c r="P72" s="406"/>
      <c r="Q72" s="406"/>
      <c r="R72" s="406"/>
      <c r="S72" s="406"/>
      <c r="T72" s="406"/>
      <c r="U72" s="406"/>
      <c r="V72" s="406"/>
      <c r="W72" s="406"/>
      <c r="X72" s="407"/>
      <c r="Y72" s="402"/>
      <c r="Z72" s="403"/>
      <c r="AA72" s="403"/>
      <c r="AB72" s="410"/>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7"/>
      <c r="B73" s="1038"/>
      <c r="C73" s="1038"/>
      <c r="D73" s="1038"/>
      <c r="E73" s="1038"/>
      <c r="F73" s="1039"/>
      <c r="G73" s="352"/>
      <c r="H73" s="353"/>
      <c r="I73" s="353"/>
      <c r="J73" s="353"/>
      <c r="K73" s="354"/>
      <c r="L73" s="405"/>
      <c r="M73" s="406"/>
      <c r="N73" s="406"/>
      <c r="O73" s="406"/>
      <c r="P73" s="406"/>
      <c r="Q73" s="406"/>
      <c r="R73" s="406"/>
      <c r="S73" s="406"/>
      <c r="T73" s="406"/>
      <c r="U73" s="406"/>
      <c r="V73" s="406"/>
      <c r="W73" s="406"/>
      <c r="X73" s="407"/>
      <c r="Y73" s="402"/>
      <c r="Z73" s="403"/>
      <c r="AA73" s="403"/>
      <c r="AB73" s="410"/>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7"/>
      <c r="B74" s="1038"/>
      <c r="C74" s="1038"/>
      <c r="D74" s="1038"/>
      <c r="E74" s="1038"/>
      <c r="F74" s="1039"/>
      <c r="G74" s="352"/>
      <c r="H74" s="353"/>
      <c r="I74" s="353"/>
      <c r="J74" s="353"/>
      <c r="K74" s="354"/>
      <c r="L74" s="405"/>
      <c r="M74" s="406"/>
      <c r="N74" s="406"/>
      <c r="O74" s="406"/>
      <c r="P74" s="406"/>
      <c r="Q74" s="406"/>
      <c r="R74" s="406"/>
      <c r="S74" s="406"/>
      <c r="T74" s="406"/>
      <c r="U74" s="406"/>
      <c r="V74" s="406"/>
      <c r="W74" s="406"/>
      <c r="X74" s="407"/>
      <c r="Y74" s="402"/>
      <c r="Z74" s="403"/>
      <c r="AA74" s="403"/>
      <c r="AB74" s="410"/>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7"/>
      <c r="B75" s="1038"/>
      <c r="C75" s="1038"/>
      <c r="D75" s="1038"/>
      <c r="E75" s="1038"/>
      <c r="F75" s="1039"/>
      <c r="G75" s="352"/>
      <c r="H75" s="353"/>
      <c r="I75" s="353"/>
      <c r="J75" s="353"/>
      <c r="K75" s="354"/>
      <c r="L75" s="405"/>
      <c r="M75" s="406"/>
      <c r="N75" s="406"/>
      <c r="O75" s="406"/>
      <c r="P75" s="406"/>
      <c r="Q75" s="406"/>
      <c r="R75" s="406"/>
      <c r="S75" s="406"/>
      <c r="T75" s="406"/>
      <c r="U75" s="406"/>
      <c r="V75" s="406"/>
      <c r="W75" s="406"/>
      <c r="X75" s="407"/>
      <c r="Y75" s="402"/>
      <c r="Z75" s="403"/>
      <c r="AA75" s="403"/>
      <c r="AB75" s="410"/>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7"/>
      <c r="B76" s="1038"/>
      <c r="C76" s="1038"/>
      <c r="D76" s="1038"/>
      <c r="E76" s="1038"/>
      <c r="F76" s="1039"/>
      <c r="G76" s="352"/>
      <c r="H76" s="353"/>
      <c r="I76" s="353"/>
      <c r="J76" s="353"/>
      <c r="K76" s="354"/>
      <c r="L76" s="405"/>
      <c r="M76" s="406"/>
      <c r="N76" s="406"/>
      <c r="O76" s="406"/>
      <c r="P76" s="406"/>
      <c r="Q76" s="406"/>
      <c r="R76" s="406"/>
      <c r="S76" s="406"/>
      <c r="T76" s="406"/>
      <c r="U76" s="406"/>
      <c r="V76" s="406"/>
      <c r="W76" s="406"/>
      <c r="X76" s="407"/>
      <c r="Y76" s="402"/>
      <c r="Z76" s="403"/>
      <c r="AA76" s="403"/>
      <c r="AB76" s="410"/>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7"/>
      <c r="B77" s="1038"/>
      <c r="C77" s="1038"/>
      <c r="D77" s="1038"/>
      <c r="E77" s="1038"/>
      <c r="F77" s="1039"/>
      <c r="G77" s="352"/>
      <c r="H77" s="353"/>
      <c r="I77" s="353"/>
      <c r="J77" s="353"/>
      <c r="K77" s="354"/>
      <c r="L77" s="405"/>
      <c r="M77" s="406"/>
      <c r="N77" s="406"/>
      <c r="O77" s="406"/>
      <c r="P77" s="406"/>
      <c r="Q77" s="406"/>
      <c r="R77" s="406"/>
      <c r="S77" s="406"/>
      <c r="T77" s="406"/>
      <c r="U77" s="406"/>
      <c r="V77" s="406"/>
      <c r="W77" s="406"/>
      <c r="X77" s="407"/>
      <c r="Y77" s="402"/>
      <c r="Z77" s="403"/>
      <c r="AA77" s="403"/>
      <c r="AB77" s="410"/>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7"/>
      <c r="B78" s="1038"/>
      <c r="C78" s="1038"/>
      <c r="D78" s="1038"/>
      <c r="E78" s="1038"/>
      <c r="F78" s="1039"/>
      <c r="G78" s="352"/>
      <c r="H78" s="353"/>
      <c r="I78" s="353"/>
      <c r="J78" s="353"/>
      <c r="K78" s="354"/>
      <c r="L78" s="405"/>
      <c r="M78" s="406"/>
      <c r="N78" s="406"/>
      <c r="O78" s="406"/>
      <c r="P78" s="406"/>
      <c r="Q78" s="406"/>
      <c r="R78" s="406"/>
      <c r="S78" s="406"/>
      <c r="T78" s="406"/>
      <c r="U78" s="406"/>
      <c r="V78" s="406"/>
      <c r="W78" s="406"/>
      <c r="X78" s="407"/>
      <c r="Y78" s="402"/>
      <c r="Z78" s="403"/>
      <c r="AA78" s="403"/>
      <c r="AB78" s="410"/>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7"/>
      <c r="B79" s="1038"/>
      <c r="C79" s="1038"/>
      <c r="D79" s="1038"/>
      <c r="E79" s="1038"/>
      <c r="F79" s="1039"/>
      <c r="G79" s="352"/>
      <c r="H79" s="353"/>
      <c r="I79" s="353"/>
      <c r="J79" s="353"/>
      <c r="K79" s="354"/>
      <c r="L79" s="405"/>
      <c r="M79" s="406"/>
      <c r="N79" s="406"/>
      <c r="O79" s="406"/>
      <c r="P79" s="406"/>
      <c r="Q79" s="406"/>
      <c r="R79" s="406"/>
      <c r="S79" s="406"/>
      <c r="T79" s="406"/>
      <c r="U79" s="406"/>
      <c r="V79" s="406"/>
      <c r="W79" s="406"/>
      <c r="X79" s="407"/>
      <c r="Y79" s="402"/>
      <c r="Z79" s="403"/>
      <c r="AA79" s="403"/>
      <c r="AB79" s="410"/>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7"/>
      <c r="B80" s="1038"/>
      <c r="C80" s="1038"/>
      <c r="D80" s="1038"/>
      <c r="E80" s="1038"/>
      <c r="F80" s="103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52"/>
      <c r="H84" s="353"/>
      <c r="I84" s="353"/>
      <c r="J84" s="353"/>
      <c r="K84" s="354"/>
      <c r="L84" s="405"/>
      <c r="M84" s="406"/>
      <c r="N84" s="406"/>
      <c r="O84" s="406"/>
      <c r="P84" s="406"/>
      <c r="Q84" s="406"/>
      <c r="R84" s="406"/>
      <c r="S84" s="406"/>
      <c r="T84" s="406"/>
      <c r="U84" s="406"/>
      <c r="V84" s="406"/>
      <c r="W84" s="406"/>
      <c r="X84" s="407"/>
      <c r="Y84" s="402"/>
      <c r="Z84" s="403"/>
      <c r="AA84" s="403"/>
      <c r="AB84" s="410"/>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7"/>
      <c r="B85" s="1038"/>
      <c r="C85" s="1038"/>
      <c r="D85" s="1038"/>
      <c r="E85" s="1038"/>
      <c r="F85" s="1039"/>
      <c r="G85" s="352"/>
      <c r="H85" s="353"/>
      <c r="I85" s="353"/>
      <c r="J85" s="353"/>
      <c r="K85" s="354"/>
      <c r="L85" s="405"/>
      <c r="M85" s="406"/>
      <c r="N85" s="406"/>
      <c r="O85" s="406"/>
      <c r="P85" s="406"/>
      <c r="Q85" s="406"/>
      <c r="R85" s="406"/>
      <c r="S85" s="406"/>
      <c r="T85" s="406"/>
      <c r="U85" s="406"/>
      <c r="V85" s="406"/>
      <c r="W85" s="406"/>
      <c r="X85" s="407"/>
      <c r="Y85" s="402"/>
      <c r="Z85" s="403"/>
      <c r="AA85" s="403"/>
      <c r="AB85" s="410"/>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7"/>
      <c r="B86" s="1038"/>
      <c r="C86" s="1038"/>
      <c r="D86" s="1038"/>
      <c r="E86" s="1038"/>
      <c r="F86" s="1039"/>
      <c r="G86" s="352"/>
      <c r="H86" s="353"/>
      <c r="I86" s="353"/>
      <c r="J86" s="353"/>
      <c r="K86" s="354"/>
      <c r="L86" s="405"/>
      <c r="M86" s="406"/>
      <c r="N86" s="406"/>
      <c r="O86" s="406"/>
      <c r="P86" s="406"/>
      <c r="Q86" s="406"/>
      <c r="R86" s="406"/>
      <c r="S86" s="406"/>
      <c r="T86" s="406"/>
      <c r="U86" s="406"/>
      <c r="V86" s="406"/>
      <c r="W86" s="406"/>
      <c r="X86" s="407"/>
      <c r="Y86" s="402"/>
      <c r="Z86" s="403"/>
      <c r="AA86" s="403"/>
      <c r="AB86" s="410"/>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7"/>
      <c r="B87" s="1038"/>
      <c r="C87" s="1038"/>
      <c r="D87" s="1038"/>
      <c r="E87" s="1038"/>
      <c r="F87" s="1039"/>
      <c r="G87" s="352"/>
      <c r="H87" s="353"/>
      <c r="I87" s="353"/>
      <c r="J87" s="353"/>
      <c r="K87" s="354"/>
      <c r="L87" s="405"/>
      <c r="M87" s="406"/>
      <c r="N87" s="406"/>
      <c r="O87" s="406"/>
      <c r="P87" s="406"/>
      <c r="Q87" s="406"/>
      <c r="R87" s="406"/>
      <c r="S87" s="406"/>
      <c r="T87" s="406"/>
      <c r="U87" s="406"/>
      <c r="V87" s="406"/>
      <c r="W87" s="406"/>
      <c r="X87" s="407"/>
      <c r="Y87" s="402"/>
      <c r="Z87" s="403"/>
      <c r="AA87" s="403"/>
      <c r="AB87" s="410"/>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7"/>
      <c r="B88" s="1038"/>
      <c r="C88" s="1038"/>
      <c r="D88" s="1038"/>
      <c r="E88" s="1038"/>
      <c r="F88" s="1039"/>
      <c r="G88" s="352"/>
      <c r="H88" s="353"/>
      <c r="I88" s="353"/>
      <c r="J88" s="353"/>
      <c r="K88" s="354"/>
      <c r="L88" s="405"/>
      <c r="M88" s="406"/>
      <c r="N88" s="406"/>
      <c r="O88" s="406"/>
      <c r="P88" s="406"/>
      <c r="Q88" s="406"/>
      <c r="R88" s="406"/>
      <c r="S88" s="406"/>
      <c r="T88" s="406"/>
      <c r="U88" s="406"/>
      <c r="V88" s="406"/>
      <c r="W88" s="406"/>
      <c r="X88" s="407"/>
      <c r="Y88" s="402"/>
      <c r="Z88" s="403"/>
      <c r="AA88" s="403"/>
      <c r="AB88" s="410"/>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7"/>
      <c r="B89" s="1038"/>
      <c r="C89" s="1038"/>
      <c r="D89" s="1038"/>
      <c r="E89" s="1038"/>
      <c r="F89" s="1039"/>
      <c r="G89" s="352"/>
      <c r="H89" s="353"/>
      <c r="I89" s="353"/>
      <c r="J89" s="353"/>
      <c r="K89" s="354"/>
      <c r="L89" s="405"/>
      <c r="M89" s="406"/>
      <c r="N89" s="406"/>
      <c r="O89" s="406"/>
      <c r="P89" s="406"/>
      <c r="Q89" s="406"/>
      <c r="R89" s="406"/>
      <c r="S89" s="406"/>
      <c r="T89" s="406"/>
      <c r="U89" s="406"/>
      <c r="V89" s="406"/>
      <c r="W89" s="406"/>
      <c r="X89" s="407"/>
      <c r="Y89" s="402"/>
      <c r="Z89" s="403"/>
      <c r="AA89" s="403"/>
      <c r="AB89" s="410"/>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7"/>
      <c r="B90" s="1038"/>
      <c r="C90" s="1038"/>
      <c r="D90" s="1038"/>
      <c r="E90" s="1038"/>
      <c r="F90" s="1039"/>
      <c r="G90" s="352"/>
      <c r="H90" s="353"/>
      <c r="I90" s="353"/>
      <c r="J90" s="353"/>
      <c r="K90" s="354"/>
      <c r="L90" s="405"/>
      <c r="M90" s="406"/>
      <c r="N90" s="406"/>
      <c r="O90" s="406"/>
      <c r="P90" s="406"/>
      <c r="Q90" s="406"/>
      <c r="R90" s="406"/>
      <c r="S90" s="406"/>
      <c r="T90" s="406"/>
      <c r="U90" s="406"/>
      <c r="V90" s="406"/>
      <c r="W90" s="406"/>
      <c r="X90" s="407"/>
      <c r="Y90" s="402"/>
      <c r="Z90" s="403"/>
      <c r="AA90" s="403"/>
      <c r="AB90" s="410"/>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7"/>
      <c r="B91" s="1038"/>
      <c r="C91" s="1038"/>
      <c r="D91" s="1038"/>
      <c r="E91" s="1038"/>
      <c r="F91" s="1039"/>
      <c r="G91" s="352"/>
      <c r="H91" s="353"/>
      <c r="I91" s="353"/>
      <c r="J91" s="353"/>
      <c r="K91" s="354"/>
      <c r="L91" s="405"/>
      <c r="M91" s="406"/>
      <c r="N91" s="406"/>
      <c r="O91" s="406"/>
      <c r="P91" s="406"/>
      <c r="Q91" s="406"/>
      <c r="R91" s="406"/>
      <c r="S91" s="406"/>
      <c r="T91" s="406"/>
      <c r="U91" s="406"/>
      <c r="V91" s="406"/>
      <c r="W91" s="406"/>
      <c r="X91" s="407"/>
      <c r="Y91" s="402"/>
      <c r="Z91" s="403"/>
      <c r="AA91" s="403"/>
      <c r="AB91" s="410"/>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7"/>
      <c r="B92" s="1038"/>
      <c r="C92" s="1038"/>
      <c r="D92" s="1038"/>
      <c r="E92" s="1038"/>
      <c r="F92" s="1039"/>
      <c r="G92" s="352"/>
      <c r="H92" s="353"/>
      <c r="I92" s="353"/>
      <c r="J92" s="353"/>
      <c r="K92" s="354"/>
      <c r="L92" s="405"/>
      <c r="M92" s="406"/>
      <c r="N92" s="406"/>
      <c r="O92" s="406"/>
      <c r="P92" s="406"/>
      <c r="Q92" s="406"/>
      <c r="R92" s="406"/>
      <c r="S92" s="406"/>
      <c r="T92" s="406"/>
      <c r="U92" s="406"/>
      <c r="V92" s="406"/>
      <c r="W92" s="406"/>
      <c r="X92" s="407"/>
      <c r="Y92" s="402"/>
      <c r="Z92" s="403"/>
      <c r="AA92" s="403"/>
      <c r="AB92" s="410"/>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7"/>
      <c r="B93" s="1038"/>
      <c r="C93" s="1038"/>
      <c r="D93" s="1038"/>
      <c r="E93" s="1038"/>
      <c r="F93" s="103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52"/>
      <c r="H97" s="353"/>
      <c r="I97" s="353"/>
      <c r="J97" s="353"/>
      <c r="K97" s="354"/>
      <c r="L97" s="405"/>
      <c r="M97" s="406"/>
      <c r="N97" s="406"/>
      <c r="O97" s="406"/>
      <c r="P97" s="406"/>
      <c r="Q97" s="406"/>
      <c r="R97" s="406"/>
      <c r="S97" s="406"/>
      <c r="T97" s="406"/>
      <c r="U97" s="406"/>
      <c r="V97" s="406"/>
      <c r="W97" s="406"/>
      <c r="X97" s="407"/>
      <c r="Y97" s="402"/>
      <c r="Z97" s="403"/>
      <c r="AA97" s="403"/>
      <c r="AB97" s="410"/>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7"/>
      <c r="B98" s="1038"/>
      <c r="C98" s="1038"/>
      <c r="D98" s="1038"/>
      <c r="E98" s="1038"/>
      <c r="F98" s="1039"/>
      <c r="G98" s="352"/>
      <c r="H98" s="353"/>
      <c r="I98" s="353"/>
      <c r="J98" s="353"/>
      <c r="K98" s="354"/>
      <c r="L98" s="405"/>
      <c r="M98" s="406"/>
      <c r="N98" s="406"/>
      <c r="O98" s="406"/>
      <c r="P98" s="406"/>
      <c r="Q98" s="406"/>
      <c r="R98" s="406"/>
      <c r="S98" s="406"/>
      <c r="T98" s="406"/>
      <c r="U98" s="406"/>
      <c r="V98" s="406"/>
      <c r="W98" s="406"/>
      <c r="X98" s="407"/>
      <c r="Y98" s="402"/>
      <c r="Z98" s="403"/>
      <c r="AA98" s="403"/>
      <c r="AB98" s="410"/>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7"/>
      <c r="B99" s="1038"/>
      <c r="C99" s="1038"/>
      <c r="D99" s="1038"/>
      <c r="E99" s="1038"/>
      <c r="F99" s="1039"/>
      <c r="G99" s="352"/>
      <c r="H99" s="353"/>
      <c r="I99" s="353"/>
      <c r="J99" s="353"/>
      <c r="K99" s="354"/>
      <c r="L99" s="405"/>
      <c r="M99" s="406"/>
      <c r="N99" s="406"/>
      <c r="O99" s="406"/>
      <c r="P99" s="406"/>
      <c r="Q99" s="406"/>
      <c r="R99" s="406"/>
      <c r="S99" s="406"/>
      <c r="T99" s="406"/>
      <c r="U99" s="406"/>
      <c r="V99" s="406"/>
      <c r="W99" s="406"/>
      <c r="X99" s="407"/>
      <c r="Y99" s="402"/>
      <c r="Z99" s="403"/>
      <c r="AA99" s="403"/>
      <c r="AB99" s="410"/>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7"/>
      <c r="B100" s="1038"/>
      <c r="C100" s="1038"/>
      <c r="D100" s="1038"/>
      <c r="E100" s="1038"/>
      <c r="F100" s="103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0"/>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7"/>
      <c r="B101" s="1038"/>
      <c r="C101" s="1038"/>
      <c r="D101" s="1038"/>
      <c r="E101" s="1038"/>
      <c r="F101" s="103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0"/>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7"/>
      <c r="B102" s="1038"/>
      <c r="C102" s="1038"/>
      <c r="D102" s="1038"/>
      <c r="E102" s="1038"/>
      <c r="F102" s="103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0"/>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7"/>
      <c r="B103" s="1038"/>
      <c r="C103" s="1038"/>
      <c r="D103" s="1038"/>
      <c r="E103" s="1038"/>
      <c r="F103" s="103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0"/>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7"/>
      <c r="B104" s="1038"/>
      <c r="C104" s="1038"/>
      <c r="D104" s="1038"/>
      <c r="E104" s="1038"/>
      <c r="F104" s="103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0"/>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7"/>
      <c r="B105" s="1038"/>
      <c r="C105" s="1038"/>
      <c r="D105" s="1038"/>
      <c r="E105" s="1038"/>
      <c r="F105" s="103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0"/>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0"/>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7"/>
      <c r="B112" s="1038"/>
      <c r="C112" s="1038"/>
      <c r="D112" s="1038"/>
      <c r="E112" s="1038"/>
      <c r="F112" s="103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0"/>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7"/>
      <c r="B113" s="1038"/>
      <c r="C113" s="1038"/>
      <c r="D113" s="1038"/>
      <c r="E113" s="1038"/>
      <c r="F113" s="103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0"/>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7"/>
      <c r="B114" s="1038"/>
      <c r="C114" s="1038"/>
      <c r="D114" s="1038"/>
      <c r="E114" s="1038"/>
      <c r="F114" s="103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0"/>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7"/>
      <c r="B115" s="1038"/>
      <c r="C115" s="1038"/>
      <c r="D115" s="1038"/>
      <c r="E115" s="1038"/>
      <c r="F115" s="103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0"/>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7"/>
      <c r="B116" s="1038"/>
      <c r="C116" s="1038"/>
      <c r="D116" s="1038"/>
      <c r="E116" s="1038"/>
      <c r="F116" s="103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0"/>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7"/>
      <c r="B117" s="1038"/>
      <c r="C117" s="1038"/>
      <c r="D117" s="1038"/>
      <c r="E117" s="1038"/>
      <c r="F117" s="103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0"/>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7"/>
      <c r="B118" s="1038"/>
      <c r="C118" s="1038"/>
      <c r="D118" s="1038"/>
      <c r="E118" s="1038"/>
      <c r="F118" s="103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0"/>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7"/>
      <c r="B119" s="1038"/>
      <c r="C119" s="1038"/>
      <c r="D119" s="1038"/>
      <c r="E119" s="1038"/>
      <c r="F119" s="103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0"/>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7"/>
      <c r="B120" s="1038"/>
      <c r="C120" s="1038"/>
      <c r="D120" s="1038"/>
      <c r="E120" s="1038"/>
      <c r="F120" s="103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0"/>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7"/>
      <c r="B125" s="1038"/>
      <c r="C125" s="1038"/>
      <c r="D125" s="1038"/>
      <c r="E125" s="1038"/>
      <c r="F125" s="103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0"/>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7"/>
      <c r="B126" s="1038"/>
      <c r="C126" s="1038"/>
      <c r="D126" s="1038"/>
      <c r="E126" s="1038"/>
      <c r="F126" s="103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0"/>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7"/>
      <c r="B127" s="1038"/>
      <c r="C127" s="1038"/>
      <c r="D127" s="1038"/>
      <c r="E127" s="1038"/>
      <c r="F127" s="103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0"/>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7"/>
      <c r="B128" s="1038"/>
      <c r="C128" s="1038"/>
      <c r="D128" s="1038"/>
      <c r="E128" s="1038"/>
      <c r="F128" s="103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0"/>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7"/>
      <c r="B129" s="1038"/>
      <c r="C129" s="1038"/>
      <c r="D129" s="1038"/>
      <c r="E129" s="1038"/>
      <c r="F129" s="103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0"/>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7"/>
      <c r="B130" s="1038"/>
      <c r="C130" s="1038"/>
      <c r="D130" s="1038"/>
      <c r="E130" s="1038"/>
      <c r="F130" s="103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0"/>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7"/>
      <c r="B131" s="1038"/>
      <c r="C131" s="1038"/>
      <c r="D131" s="1038"/>
      <c r="E131" s="1038"/>
      <c r="F131" s="103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0"/>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7"/>
      <c r="B132" s="1038"/>
      <c r="C132" s="1038"/>
      <c r="D132" s="1038"/>
      <c r="E132" s="1038"/>
      <c r="F132" s="103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0"/>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7"/>
      <c r="B133" s="1038"/>
      <c r="C133" s="1038"/>
      <c r="D133" s="1038"/>
      <c r="E133" s="1038"/>
      <c r="F133" s="103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0"/>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7"/>
      <c r="B138" s="1038"/>
      <c r="C138" s="1038"/>
      <c r="D138" s="1038"/>
      <c r="E138" s="1038"/>
      <c r="F138" s="103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0"/>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7"/>
      <c r="B139" s="1038"/>
      <c r="C139" s="1038"/>
      <c r="D139" s="1038"/>
      <c r="E139" s="1038"/>
      <c r="F139" s="103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0"/>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7"/>
      <c r="B140" s="1038"/>
      <c r="C140" s="1038"/>
      <c r="D140" s="1038"/>
      <c r="E140" s="1038"/>
      <c r="F140" s="103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0"/>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7"/>
      <c r="B141" s="1038"/>
      <c r="C141" s="1038"/>
      <c r="D141" s="1038"/>
      <c r="E141" s="1038"/>
      <c r="F141" s="103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0"/>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7"/>
      <c r="B142" s="1038"/>
      <c r="C142" s="1038"/>
      <c r="D142" s="1038"/>
      <c r="E142" s="1038"/>
      <c r="F142" s="103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0"/>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7"/>
      <c r="B143" s="1038"/>
      <c r="C143" s="1038"/>
      <c r="D143" s="1038"/>
      <c r="E143" s="1038"/>
      <c r="F143" s="103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0"/>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7"/>
      <c r="B144" s="1038"/>
      <c r="C144" s="1038"/>
      <c r="D144" s="1038"/>
      <c r="E144" s="1038"/>
      <c r="F144" s="103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0"/>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7"/>
      <c r="B145" s="1038"/>
      <c r="C145" s="1038"/>
      <c r="D145" s="1038"/>
      <c r="E145" s="1038"/>
      <c r="F145" s="103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0"/>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7"/>
      <c r="B146" s="1038"/>
      <c r="C146" s="1038"/>
      <c r="D146" s="1038"/>
      <c r="E146" s="1038"/>
      <c r="F146" s="103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0"/>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7"/>
      <c r="B151" s="1038"/>
      <c r="C151" s="1038"/>
      <c r="D151" s="1038"/>
      <c r="E151" s="1038"/>
      <c r="F151" s="103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0"/>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7"/>
      <c r="B152" s="1038"/>
      <c r="C152" s="1038"/>
      <c r="D152" s="1038"/>
      <c r="E152" s="1038"/>
      <c r="F152" s="103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0"/>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7"/>
      <c r="B153" s="1038"/>
      <c r="C153" s="1038"/>
      <c r="D153" s="1038"/>
      <c r="E153" s="1038"/>
      <c r="F153" s="103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0"/>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7"/>
      <c r="B154" s="1038"/>
      <c r="C154" s="1038"/>
      <c r="D154" s="1038"/>
      <c r="E154" s="1038"/>
      <c r="F154" s="103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0"/>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7"/>
      <c r="B155" s="1038"/>
      <c r="C155" s="1038"/>
      <c r="D155" s="1038"/>
      <c r="E155" s="1038"/>
      <c r="F155" s="103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0"/>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7"/>
      <c r="B156" s="1038"/>
      <c r="C156" s="1038"/>
      <c r="D156" s="1038"/>
      <c r="E156" s="1038"/>
      <c r="F156" s="103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0"/>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7"/>
      <c r="B157" s="1038"/>
      <c r="C157" s="1038"/>
      <c r="D157" s="1038"/>
      <c r="E157" s="1038"/>
      <c r="F157" s="103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0"/>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7"/>
      <c r="B158" s="1038"/>
      <c r="C158" s="1038"/>
      <c r="D158" s="1038"/>
      <c r="E158" s="1038"/>
      <c r="F158" s="103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0"/>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0"/>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7"/>
      <c r="B165" s="1038"/>
      <c r="C165" s="1038"/>
      <c r="D165" s="1038"/>
      <c r="E165" s="1038"/>
      <c r="F165" s="103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0"/>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7"/>
      <c r="B166" s="1038"/>
      <c r="C166" s="1038"/>
      <c r="D166" s="1038"/>
      <c r="E166" s="1038"/>
      <c r="F166" s="103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0"/>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7"/>
      <c r="B167" s="1038"/>
      <c r="C167" s="1038"/>
      <c r="D167" s="1038"/>
      <c r="E167" s="1038"/>
      <c r="F167" s="103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0"/>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7"/>
      <c r="B168" s="1038"/>
      <c r="C168" s="1038"/>
      <c r="D168" s="1038"/>
      <c r="E168" s="1038"/>
      <c r="F168" s="103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0"/>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7"/>
      <c r="B169" s="1038"/>
      <c r="C169" s="1038"/>
      <c r="D169" s="1038"/>
      <c r="E169" s="1038"/>
      <c r="F169" s="103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0"/>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7"/>
      <c r="B170" s="1038"/>
      <c r="C170" s="1038"/>
      <c r="D170" s="1038"/>
      <c r="E170" s="1038"/>
      <c r="F170" s="103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0"/>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7"/>
      <c r="B171" s="1038"/>
      <c r="C171" s="1038"/>
      <c r="D171" s="1038"/>
      <c r="E171" s="1038"/>
      <c r="F171" s="103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0"/>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7"/>
      <c r="B172" s="1038"/>
      <c r="C172" s="1038"/>
      <c r="D172" s="1038"/>
      <c r="E172" s="1038"/>
      <c r="F172" s="103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0"/>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7"/>
      <c r="B173" s="1038"/>
      <c r="C173" s="1038"/>
      <c r="D173" s="1038"/>
      <c r="E173" s="1038"/>
      <c r="F173" s="103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0"/>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7"/>
      <c r="B178" s="1038"/>
      <c r="C178" s="1038"/>
      <c r="D178" s="1038"/>
      <c r="E178" s="1038"/>
      <c r="F178" s="103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0"/>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7"/>
      <c r="B179" s="1038"/>
      <c r="C179" s="1038"/>
      <c r="D179" s="1038"/>
      <c r="E179" s="1038"/>
      <c r="F179" s="103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0"/>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7"/>
      <c r="B180" s="1038"/>
      <c r="C180" s="1038"/>
      <c r="D180" s="1038"/>
      <c r="E180" s="1038"/>
      <c r="F180" s="103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0"/>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7"/>
      <c r="B181" s="1038"/>
      <c r="C181" s="1038"/>
      <c r="D181" s="1038"/>
      <c r="E181" s="1038"/>
      <c r="F181" s="103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0"/>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7"/>
      <c r="B182" s="1038"/>
      <c r="C182" s="1038"/>
      <c r="D182" s="1038"/>
      <c r="E182" s="1038"/>
      <c r="F182" s="103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0"/>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7"/>
      <c r="B183" s="1038"/>
      <c r="C183" s="1038"/>
      <c r="D183" s="1038"/>
      <c r="E183" s="1038"/>
      <c r="F183" s="103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0"/>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7"/>
      <c r="B184" s="1038"/>
      <c r="C184" s="1038"/>
      <c r="D184" s="1038"/>
      <c r="E184" s="1038"/>
      <c r="F184" s="103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0"/>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7"/>
      <c r="B185" s="1038"/>
      <c r="C185" s="1038"/>
      <c r="D185" s="1038"/>
      <c r="E185" s="1038"/>
      <c r="F185" s="103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0"/>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7"/>
      <c r="B186" s="1038"/>
      <c r="C186" s="1038"/>
      <c r="D186" s="1038"/>
      <c r="E186" s="1038"/>
      <c r="F186" s="103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0"/>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7"/>
      <c r="B191" s="1038"/>
      <c r="C191" s="1038"/>
      <c r="D191" s="1038"/>
      <c r="E191" s="1038"/>
      <c r="F191" s="103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0"/>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7"/>
      <c r="B192" s="1038"/>
      <c r="C192" s="1038"/>
      <c r="D192" s="1038"/>
      <c r="E192" s="1038"/>
      <c r="F192" s="103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0"/>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7"/>
      <c r="B193" s="1038"/>
      <c r="C193" s="1038"/>
      <c r="D193" s="1038"/>
      <c r="E193" s="1038"/>
      <c r="F193" s="103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0"/>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7"/>
      <c r="B194" s="1038"/>
      <c r="C194" s="1038"/>
      <c r="D194" s="1038"/>
      <c r="E194" s="1038"/>
      <c r="F194" s="103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0"/>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7"/>
      <c r="B195" s="1038"/>
      <c r="C195" s="1038"/>
      <c r="D195" s="1038"/>
      <c r="E195" s="1038"/>
      <c r="F195" s="103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0"/>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7"/>
      <c r="B196" s="1038"/>
      <c r="C196" s="1038"/>
      <c r="D196" s="1038"/>
      <c r="E196" s="1038"/>
      <c r="F196" s="103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0"/>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7"/>
      <c r="B197" s="1038"/>
      <c r="C197" s="1038"/>
      <c r="D197" s="1038"/>
      <c r="E197" s="1038"/>
      <c r="F197" s="103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0"/>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7"/>
      <c r="B198" s="1038"/>
      <c r="C198" s="1038"/>
      <c r="D198" s="1038"/>
      <c r="E198" s="1038"/>
      <c r="F198" s="103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0"/>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7"/>
      <c r="B199" s="1038"/>
      <c r="C199" s="1038"/>
      <c r="D199" s="1038"/>
      <c r="E199" s="1038"/>
      <c r="F199" s="103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0"/>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7"/>
      <c r="B204" s="1038"/>
      <c r="C204" s="1038"/>
      <c r="D204" s="1038"/>
      <c r="E204" s="1038"/>
      <c r="F204" s="103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0"/>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7"/>
      <c r="B205" s="1038"/>
      <c r="C205" s="1038"/>
      <c r="D205" s="1038"/>
      <c r="E205" s="1038"/>
      <c r="F205" s="103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0"/>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7"/>
      <c r="B206" s="1038"/>
      <c r="C206" s="1038"/>
      <c r="D206" s="1038"/>
      <c r="E206" s="1038"/>
      <c r="F206" s="103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0"/>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7"/>
      <c r="B207" s="1038"/>
      <c r="C207" s="1038"/>
      <c r="D207" s="1038"/>
      <c r="E207" s="1038"/>
      <c r="F207" s="103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0"/>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7"/>
      <c r="B208" s="1038"/>
      <c r="C208" s="1038"/>
      <c r="D208" s="1038"/>
      <c r="E208" s="1038"/>
      <c r="F208" s="103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0"/>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7"/>
      <c r="B209" s="1038"/>
      <c r="C209" s="1038"/>
      <c r="D209" s="1038"/>
      <c r="E209" s="1038"/>
      <c r="F209" s="103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0"/>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7"/>
      <c r="B210" s="1038"/>
      <c r="C210" s="1038"/>
      <c r="D210" s="1038"/>
      <c r="E210" s="1038"/>
      <c r="F210" s="103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0"/>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7"/>
      <c r="B211" s="1038"/>
      <c r="C211" s="1038"/>
      <c r="D211" s="1038"/>
      <c r="E211" s="1038"/>
      <c r="F211" s="103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0"/>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0"/>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7"/>
      <c r="B218" s="1038"/>
      <c r="C218" s="1038"/>
      <c r="D218" s="1038"/>
      <c r="E218" s="1038"/>
      <c r="F218" s="103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0"/>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7"/>
      <c r="B219" s="1038"/>
      <c r="C219" s="1038"/>
      <c r="D219" s="1038"/>
      <c r="E219" s="1038"/>
      <c r="F219" s="103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0"/>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7"/>
      <c r="B220" s="1038"/>
      <c r="C220" s="1038"/>
      <c r="D220" s="1038"/>
      <c r="E220" s="1038"/>
      <c r="F220" s="103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0"/>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7"/>
      <c r="B221" s="1038"/>
      <c r="C221" s="1038"/>
      <c r="D221" s="1038"/>
      <c r="E221" s="1038"/>
      <c r="F221" s="103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0"/>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7"/>
      <c r="B222" s="1038"/>
      <c r="C222" s="1038"/>
      <c r="D222" s="1038"/>
      <c r="E222" s="1038"/>
      <c r="F222" s="103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0"/>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7"/>
      <c r="B223" s="1038"/>
      <c r="C223" s="1038"/>
      <c r="D223" s="1038"/>
      <c r="E223" s="1038"/>
      <c r="F223" s="103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0"/>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7"/>
      <c r="B224" s="1038"/>
      <c r="C224" s="1038"/>
      <c r="D224" s="1038"/>
      <c r="E224" s="1038"/>
      <c r="F224" s="103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0"/>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7"/>
      <c r="B225" s="1038"/>
      <c r="C225" s="1038"/>
      <c r="D225" s="1038"/>
      <c r="E225" s="1038"/>
      <c r="F225" s="103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0"/>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7"/>
      <c r="B226" s="1038"/>
      <c r="C226" s="1038"/>
      <c r="D226" s="1038"/>
      <c r="E226" s="1038"/>
      <c r="F226" s="103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0"/>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7"/>
      <c r="B231" s="1038"/>
      <c r="C231" s="1038"/>
      <c r="D231" s="1038"/>
      <c r="E231" s="1038"/>
      <c r="F231" s="103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0"/>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7"/>
      <c r="B232" s="1038"/>
      <c r="C232" s="1038"/>
      <c r="D232" s="1038"/>
      <c r="E232" s="1038"/>
      <c r="F232" s="103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0"/>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7"/>
      <c r="B233" s="1038"/>
      <c r="C233" s="1038"/>
      <c r="D233" s="1038"/>
      <c r="E233" s="1038"/>
      <c r="F233" s="103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0"/>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7"/>
      <c r="B234" s="1038"/>
      <c r="C234" s="1038"/>
      <c r="D234" s="1038"/>
      <c r="E234" s="1038"/>
      <c r="F234" s="103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0"/>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7"/>
      <c r="B235" s="1038"/>
      <c r="C235" s="1038"/>
      <c r="D235" s="1038"/>
      <c r="E235" s="1038"/>
      <c r="F235" s="103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0"/>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7"/>
      <c r="B236" s="1038"/>
      <c r="C236" s="1038"/>
      <c r="D236" s="1038"/>
      <c r="E236" s="1038"/>
      <c r="F236" s="103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0"/>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7"/>
      <c r="B237" s="1038"/>
      <c r="C237" s="1038"/>
      <c r="D237" s="1038"/>
      <c r="E237" s="1038"/>
      <c r="F237" s="103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0"/>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7"/>
      <c r="B238" s="1038"/>
      <c r="C238" s="1038"/>
      <c r="D238" s="1038"/>
      <c r="E238" s="1038"/>
      <c r="F238" s="103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0"/>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7"/>
      <c r="B239" s="1038"/>
      <c r="C239" s="1038"/>
      <c r="D239" s="1038"/>
      <c r="E239" s="1038"/>
      <c r="F239" s="103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0"/>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7"/>
      <c r="B244" s="1038"/>
      <c r="C244" s="1038"/>
      <c r="D244" s="1038"/>
      <c r="E244" s="1038"/>
      <c r="F244" s="103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0"/>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7"/>
      <c r="B245" s="1038"/>
      <c r="C245" s="1038"/>
      <c r="D245" s="1038"/>
      <c r="E245" s="1038"/>
      <c r="F245" s="103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0"/>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7"/>
      <c r="B246" s="1038"/>
      <c r="C246" s="1038"/>
      <c r="D246" s="1038"/>
      <c r="E246" s="1038"/>
      <c r="F246" s="103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0"/>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7"/>
      <c r="B247" s="1038"/>
      <c r="C247" s="1038"/>
      <c r="D247" s="1038"/>
      <c r="E247" s="1038"/>
      <c r="F247" s="103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0"/>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7"/>
      <c r="B248" s="1038"/>
      <c r="C248" s="1038"/>
      <c r="D248" s="1038"/>
      <c r="E248" s="1038"/>
      <c r="F248" s="103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0"/>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7"/>
      <c r="B249" s="1038"/>
      <c r="C249" s="1038"/>
      <c r="D249" s="1038"/>
      <c r="E249" s="1038"/>
      <c r="F249" s="103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0"/>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7"/>
      <c r="B250" s="1038"/>
      <c r="C250" s="1038"/>
      <c r="D250" s="1038"/>
      <c r="E250" s="1038"/>
      <c r="F250" s="103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0"/>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7"/>
      <c r="B251" s="1038"/>
      <c r="C251" s="1038"/>
      <c r="D251" s="1038"/>
      <c r="E251" s="1038"/>
      <c r="F251" s="103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0"/>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7"/>
      <c r="B252" s="1038"/>
      <c r="C252" s="1038"/>
      <c r="D252" s="1038"/>
      <c r="E252" s="1038"/>
      <c r="F252" s="103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0"/>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7"/>
      <c r="B257" s="1038"/>
      <c r="C257" s="1038"/>
      <c r="D257" s="1038"/>
      <c r="E257" s="1038"/>
      <c r="F257" s="103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0"/>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7"/>
      <c r="B258" s="1038"/>
      <c r="C258" s="1038"/>
      <c r="D258" s="1038"/>
      <c r="E258" s="1038"/>
      <c r="F258" s="103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0"/>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7"/>
      <c r="B259" s="1038"/>
      <c r="C259" s="1038"/>
      <c r="D259" s="1038"/>
      <c r="E259" s="1038"/>
      <c r="F259" s="103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0"/>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7"/>
      <c r="B260" s="1038"/>
      <c r="C260" s="1038"/>
      <c r="D260" s="1038"/>
      <c r="E260" s="1038"/>
      <c r="F260" s="103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0"/>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7"/>
      <c r="B261" s="1038"/>
      <c r="C261" s="1038"/>
      <c r="D261" s="1038"/>
      <c r="E261" s="1038"/>
      <c r="F261" s="103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0"/>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7"/>
      <c r="B262" s="1038"/>
      <c r="C262" s="1038"/>
      <c r="D262" s="1038"/>
      <c r="E262" s="1038"/>
      <c r="F262" s="103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0"/>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7"/>
      <c r="B263" s="1038"/>
      <c r="C263" s="1038"/>
      <c r="D263" s="1038"/>
      <c r="E263" s="1038"/>
      <c r="F263" s="103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0"/>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7"/>
      <c r="B264" s="1038"/>
      <c r="C264" s="1038"/>
      <c r="D264" s="1038"/>
      <c r="E264" s="1038"/>
      <c r="F264" s="103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0"/>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475</v>
      </c>
      <c r="Z3" s="349"/>
      <c r="AA3" s="349"/>
      <c r="AB3" s="349"/>
      <c r="AC3" s="277" t="s">
        <v>460</v>
      </c>
      <c r="AD3" s="277"/>
      <c r="AE3" s="277"/>
      <c r="AF3" s="277"/>
      <c r="AG3" s="277"/>
      <c r="AH3" s="348" t="s">
        <v>380</v>
      </c>
      <c r="AI3" s="350"/>
      <c r="AJ3" s="350"/>
      <c r="AK3" s="350"/>
      <c r="AL3" s="350" t="s">
        <v>21</v>
      </c>
      <c r="AM3" s="350"/>
      <c r="AN3" s="350"/>
      <c r="AO3" s="427"/>
      <c r="AP3" s="428" t="s">
        <v>420</v>
      </c>
      <c r="AQ3" s="428"/>
      <c r="AR3" s="428"/>
      <c r="AS3" s="428"/>
      <c r="AT3" s="428"/>
      <c r="AU3" s="428"/>
      <c r="AV3" s="428"/>
      <c r="AW3" s="428"/>
      <c r="AX3" s="428"/>
    </row>
    <row r="4" spans="1:50" ht="26.25" customHeight="1" x14ac:dyDescent="0.15">
      <c r="A4" s="1057">
        <v>1</v>
      </c>
      <c r="B4" s="1057">
        <v>1</v>
      </c>
      <c r="C4" s="423"/>
      <c r="D4" s="423"/>
      <c r="E4" s="423"/>
      <c r="F4" s="423"/>
      <c r="G4" s="423"/>
      <c r="H4" s="423"/>
      <c r="I4" s="423"/>
      <c r="J4" s="424"/>
      <c r="K4" s="425"/>
      <c r="L4" s="425"/>
      <c r="M4" s="425"/>
      <c r="N4" s="425"/>
      <c r="O4" s="425"/>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23"/>
      <c r="D5" s="423"/>
      <c r="E5" s="423"/>
      <c r="F5" s="423"/>
      <c r="G5" s="423"/>
      <c r="H5" s="423"/>
      <c r="I5" s="423"/>
      <c r="J5" s="424"/>
      <c r="K5" s="425"/>
      <c r="L5" s="425"/>
      <c r="M5" s="425"/>
      <c r="N5" s="425"/>
      <c r="O5" s="425"/>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23"/>
      <c r="D6" s="423"/>
      <c r="E6" s="423"/>
      <c r="F6" s="423"/>
      <c r="G6" s="423"/>
      <c r="H6" s="423"/>
      <c r="I6" s="423"/>
      <c r="J6" s="424"/>
      <c r="K6" s="425"/>
      <c r="L6" s="425"/>
      <c r="M6" s="425"/>
      <c r="N6" s="425"/>
      <c r="O6" s="425"/>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23"/>
      <c r="D7" s="423"/>
      <c r="E7" s="423"/>
      <c r="F7" s="423"/>
      <c r="G7" s="423"/>
      <c r="H7" s="423"/>
      <c r="I7" s="423"/>
      <c r="J7" s="424"/>
      <c r="K7" s="425"/>
      <c r="L7" s="425"/>
      <c r="M7" s="425"/>
      <c r="N7" s="425"/>
      <c r="O7" s="425"/>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23"/>
      <c r="D8" s="423"/>
      <c r="E8" s="423"/>
      <c r="F8" s="423"/>
      <c r="G8" s="423"/>
      <c r="H8" s="423"/>
      <c r="I8" s="423"/>
      <c r="J8" s="424"/>
      <c r="K8" s="425"/>
      <c r="L8" s="425"/>
      <c r="M8" s="425"/>
      <c r="N8" s="425"/>
      <c r="O8" s="425"/>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475</v>
      </c>
      <c r="Z36" s="349"/>
      <c r="AA36" s="349"/>
      <c r="AB36" s="349"/>
      <c r="AC36" s="277" t="s">
        <v>460</v>
      </c>
      <c r="AD36" s="277"/>
      <c r="AE36" s="277"/>
      <c r="AF36" s="277"/>
      <c r="AG36" s="277"/>
      <c r="AH36" s="348" t="s">
        <v>380</v>
      </c>
      <c r="AI36" s="350"/>
      <c r="AJ36" s="350"/>
      <c r="AK36" s="350"/>
      <c r="AL36" s="350" t="s">
        <v>21</v>
      </c>
      <c r="AM36" s="350"/>
      <c r="AN36" s="350"/>
      <c r="AO36" s="427"/>
      <c r="AP36" s="428" t="s">
        <v>420</v>
      </c>
      <c r="AQ36" s="428"/>
      <c r="AR36" s="428"/>
      <c r="AS36" s="428"/>
      <c r="AT36" s="428"/>
      <c r="AU36" s="428"/>
      <c r="AV36" s="428"/>
      <c r="AW36" s="428"/>
      <c r="AX36" s="428"/>
    </row>
    <row r="37" spans="1:50" ht="26.25" customHeight="1" x14ac:dyDescent="0.15">
      <c r="A37" s="1057">
        <v>1</v>
      </c>
      <c r="B37" s="1057">
        <v>1</v>
      </c>
      <c r="C37" s="423"/>
      <c r="D37" s="423"/>
      <c r="E37" s="423"/>
      <c r="F37" s="423"/>
      <c r="G37" s="423"/>
      <c r="H37" s="423"/>
      <c r="I37" s="423"/>
      <c r="J37" s="424"/>
      <c r="K37" s="425"/>
      <c r="L37" s="425"/>
      <c r="M37" s="425"/>
      <c r="N37" s="425"/>
      <c r="O37" s="425"/>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475</v>
      </c>
      <c r="Z69" s="349"/>
      <c r="AA69" s="349"/>
      <c r="AB69" s="349"/>
      <c r="AC69" s="277" t="s">
        <v>460</v>
      </c>
      <c r="AD69" s="277"/>
      <c r="AE69" s="277"/>
      <c r="AF69" s="277"/>
      <c r="AG69" s="277"/>
      <c r="AH69" s="348" t="s">
        <v>380</v>
      </c>
      <c r="AI69" s="350"/>
      <c r="AJ69" s="350"/>
      <c r="AK69" s="350"/>
      <c r="AL69" s="350" t="s">
        <v>21</v>
      </c>
      <c r="AM69" s="350"/>
      <c r="AN69" s="350"/>
      <c r="AO69" s="427"/>
      <c r="AP69" s="428" t="s">
        <v>420</v>
      </c>
      <c r="AQ69" s="428"/>
      <c r="AR69" s="428"/>
      <c r="AS69" s="428"/>
      <c r="AT69" s="428"/>
      <c r="AU69" s="428"/>
      <c r="AV69" s="428"/>
      <c r="AW69" s="428"/>
      <c r="AX69" s="428"/>
    </row>
    <row r="70" spans="1:50" ht="26.25" customHeight="1" x14ac:dyDescent="0.15">
      <c r="A70" s="1057">
        <v>1</v>
      </c>
      <c r="B70" s="1057">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475</v>
      </c>
      <c r="Z102" s="349"/>
      <c r="AA102" s="349"/>
      <c r="AB102" s="349"/>
      <c r="AC102" s="277" t="s">
        <v>460</v>
      </c>
      <c r="AD102" s="277"/>
      <c r="AE102" s="277"/>
      <c r="AF102" s="277"/>
      <c r="AG102" s="277"/>
      <c r="AH102" s="348" t="s">
        <v>380</v>
      </c>
      <c r="AI102" s="350"/>
      <c r="AJ102" s="350"/>
      <c r="AK102" s="350"/>
      <c r="AL102" s="350" t="s">
        <v>21</v>
      </c>
      <c r="AM102" s="350"/>
      <c r="AN102" s="350"/>
      <c r="AO102" s="427"/>
      <c r="AP102" s="428" t="s">
        <v>420</v>
      </c>
      <c r="AQ102" s="428"/>
      <c r="AR102" s="428"/>
      <c r="AS102" s="428"/>
      <c r="AT102" s="428"/>
      <c r="AU102" s="428"/>
      <c r="AV102" s="428"/>
      <c r="AW102" s="428"/>
      <c r="AX102" s="428"/>
    </row>
    <row r="103" spans="1:50" ht="26.25" customHeight="1" x14ac:dyDescent="0.15">
      <c r="A103" s="1057">
        <v>1</v>
      </c>
      <c r="B103" s="1057">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475</v>
      </c>
      <c r="Z135" s="349"/>
      <c r="AA135" s="349"/>
      <c r="AB135" s="349"/>
      <c r="AC135" s="277" t="s">
        <v>460</v>
      </c>
      <c r="AD135" s="277"/>
      <c r="AE135" s="277"/>
      <c r="AF135" s="277"/>
      <c r="AG135" s="277"/>
      <c r="AH135" s="348" t="s">
        <v>380</v>
      </c>
      <c r="AI135" s="350"/>
      <c r="AJ135" s="350"/>
      <c r="AK135" s="350"/>
      <c r="AL135" s="350" t="s">
        <v>21</v>
      </c>
      <c r="AM135" s="350"/>
      <c r="AN135" s="350"/>
      <c r="AO135" s="427"/>
      <c r="AP135" s="428" t="s">
        <v>420</v>
      </c>
      <c r="AQ135" s="428"/>
      <c r="AR135" s="428"/>
      <c r="AS135" s="428"/>
      <c r="AT135" s="428"/>
      <c r="AU135" s="428"/>
      <c r="AV135" s="428"/>
      <c r="AW135" s="428"/>
      <c r="AX135" s="428"/>
    </row>
    <row r="136" spans="1:50" ht="26.25" customHeight="1" x14ac:dyDescent="0.15">
      <c r="A136" s="1057">
        <v>1</v>
      </c>
      <c r="B136" s="1057">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475</v>
      </c>
      <c r="Z168" s="349"/>
      <c r="AA168" s="349"/>
      <c r="AB168" s="349"/>
      <c r="AC168" s="277" t="s">
        <v>460</v>
      </c>
      <c r="AD168" s="277"/>
      <c r="AE168" s="277"/>
      <c r="AF168" s="277"/>
      <c r="AG168" s="277"/>
      <c r="AH168" s="348" t="s">
        <v>380</v>
      </c>
      <c r="AI168" s="350"/>
      <c r="AJ168" s="350"/>
      <c r="AK168" s="350"/>
      <c r="AL168" s="350" t="s">
        <v>21</v>
      </c>
      <c r="AM168" s="350"/>
      <c r="AN168" s="350"/>
      <c r="AO168" s="427"/>
      <c r="AP168" s="428" t="s">
        <v>420</v>
      </c>
      <c r="AQ168" s="428"/>
      <c r="AR168" s="428"/>
      <c r="AS168" s="428"/>
      <c r="AT168" s="428"/>
      <c r="AU168" s="428"/>
      <c r="AV168" s="428"/>
      <c r="AW168" s="428"/>
      <c r="AX168" s="428"/>
    </row>
    <row r="169" spans="1:50" ht="26.25" customHeight="1" x14ac:dyDescent="0.15">
      <c r="A169" s="1057">
        <v>1</v>
      </c>
      <c r="B169" s="1057">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475</v>
      </c>
      <c r="Z201" s="349"/>
      <c r="AA201" s="349"/>
      <c r="AB201" s="349"/>
      <c r="AC201" s="277" t="s">
        <v>460</v>
      </c>
      <c r="AD201" s="277"/>
      <c r="AE201" s="277"/>
      <c r="AF201" s="277"/>
      <c r="AG201" s="277"/>
      <c r="AH201" s="348" t="s">
        <v>380</v>
      </c>
      <c r="AI201" s="350"/>
      <c r="AJ201" s="350"/>
      <c r="AK201" s="350"/>
      <c r="AL201" s="350" t="s">
        <v>21</v>
      </c>
      <c r="AM201" s="350"/>
      <c r="AN201" s="350"/>
      <c r="AO201" s="427"/>
      <c r="AP201" s="428" t="s">
        <v>420</v>
      </c>
      <c r="AQ201" s="428"/>
      <c r="AR201" s="428"/>
      <c r="AS201" s="428"/>
      <c r="AT201" s="428"/>
      <c r="AU201" s="428"/>
      <c r="AV201" s="428"/>
      <c r="AW201" s="428"/>
      <c r="AX201" s="428"/>
    </row>
    <row r="202" spans="1:50" ht="26.25" customHeight="1" x14ac:dyDescent="0.15">
      <c r="A202" s="1057">
        <v>1</v>
      </c>
      <c r="B202" s="1057">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475</v>
      </c>
      <c r="Z234" s="349"/>
      <c r="AA234" s="349"/>
      <c r="AB234" s="349"/>
      <c r="AC234" s="277" t="s">
        <v>460</v>
      </c>
      <c r="AD234" s="277"/>
      <c r="AE234" s="277"/>
      <c r="AF234" s="277"/>
      <c r="AG234" s="277"/>
      <c r="AH234" s="348" t="s">
        <v>380</v>
      </c>
      <c r="AI234" s="350"/>
      <c r="AJ234" s="350"/>
      <c r="AK234" s="350"/>
      <c r="AL234" s="350" t="s">
        <v>21</v>
      </c>
      <c r="AM234" s="350"/>
      <c r="AN234" s="350"/>
      <c r="AO234" s="427"/>
      <c r="AP234" s="428" t="s">
        <v>420</v>
      </c>
      <c r="AQ234" s="428"/>
      <c r="AR234" s="428"/>
      <c r="AS234" s="428"/>
      <c r="AT234" s="428"/>
      <c r="AU234" s="428"/>
      <c r="AV234" s="428"/>
      <c r="AW234" s="428"/>
      <c r="AX234" s="428"/>
    </row>
    <row r="235" spans="1:50" ht="26.25" customHeight="1" x14ac:dyDescent="0.15">
      <c r="A235" s="1057">
        <v>1</v>
      </c>
      <c r="B235" s="1057">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475</v>
      </c>
      <c r="Z267" s="349"/>
      <c r="AA267" s="349"/>
      <c r="AB267" s="349"/>
      <c r="AC267" s="277" t="s">
        <v>460</v>
      </c>
      <c r="AD267" s="277"/>
      <c r="AE267" s="277"/>
      <c r="AF267" s="277"/>
      <c r="AG267" s="277"/>
      <c r="AH267" s="348" t="s">
        <v>380</v>
      </c>
      <c r="AI267" s="350"/>
      <c r="AJ267" s="350"/>
      <c r="AK267" s="350"/>
      <c r="AL267" s="350" t="s">
        <v>21</v>
      </c>
      <c r="AM267" s="350"/>
      <c r="AN267" s="350"/>
      <c r="AO267" s="427"/>
      <c r="AP267" s="428" t="s">
        <v>420</v>
      </c>
      <c r="AQ267" s="428"/>
      <c r="AR267" s="428"/>
      <c r="AS267" s="428"/>
      <c r="AT267" s="428"/>
      <c r="AU267" s="428"/>
      <c r="AV267" s="428"/>
      <c r="AW267" s="428"/>
      <c r="AX267" s="428"/>
    </row>
    <row r="268" spans="1:50" ht="26.25" customHeight="1" x14ac:dyDescent="0.15">
      <c r="A268" s="1057">
        <v>1</v>
      </c>
      <c r="B268" s="1057">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475</v>
      </c>
      <c r="Z300" s="349"/>
      <c r="AA300" s="349"/>
      <c r="AB300" s="349"/>
      <c r="AC300" s="277" t="s">
        <v>460</v>
      </c>
      <c r="AD300" s="277"/>
      <c r="AE300" s="277"/>
      <c r="AF300" s="277"/>
      <c r="AG300" s="277"/>
      <c r="AH300" s="348" t="s">
        <v>380</v>
      </c>
      <c r="AI300" s="350"/>
      <c r="AJ300" s="350"/>
      <c r="AK300" s="350"/>
      <c r="AL300" s="350" t="s">
        <v>21</v>
      </c>
      <c r="AM300" s="350"/>
      <c r="AN300" s="350"/>
      <c r="AO300" s="427"/>
      <c r="AP300" s="428" t="s">
        <v>420</v>
      </c>
      <c r="AQ300" s="428"/>
      <c r="AR300" s="428"/>
      <c r="AS300" s="428"/>
      <c r="AT300" s="428"/>
      <c r="AU300" s="428"/>
      <c r="AV300" s="428"/>
      <c r="AW300" s="428"/>
      <c r="AX300" s="428"/>
    </row>
    <row r="301" spans="1:50" ht="26.25" customHeight="1" x14ac:dyDescent="0.15">
      <c r="A301" s="1057">
        <v>1</v>
      </c>
      <c r="B301" s="1057">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475</v>
      </c>
      <c r="Z333" s="349"/>
      <c r="AA333" s="349"/>
      <c r="AB333" s="349"/>
      <c r="AC333" s="277" t="s">
        <v>460</v>
      </c>
      <c r="AD333" s="277"/>
      <c r="AE333" s="277"/>
      <c r="AF333" s="277"/>
      <c r="AG333" s="277"/>
      <c r="AH333" s="348" t="s">
        <v>380</v>
      </c>
      <c r="AI333" s="350"/>
      <c r="AJ333" s="350"/>
      <c r="AK333" s="350"/>
      <c r="AL333" s="350" t="s">
        <v>21</v>
      </c>
      <c r="AM333" s="350"/>
      <c r="AN333" s="350"/>
      <c r="AO333" s="427"/>
      <c r="AP333" s="428" t="s">
        <v>420</v>
      </c>
      <c r="AQ333" s="428"/>
      <c r="AR333" s="428"/>
      <c r="AS333" s="428"/>
      <c r="AT333" s="428"/>
      <c r="AU333" s="428"/>
      <c r="AV333" s="428"/>
      <c r="AW333" s="428"/>
      <c r="AX333" s="428"/>
    </row>
    <row r="334" spans="1:50" ht="26.25" customHeight="1" x14ac:dyDescent="0.15">
      <c r="A334" s="1057">
        <v>1</v>
      </c>
      <c r="B334" s="1057">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475</v>
      </c>
      <c r="Z366" s="349"/>
      <c r="AA366" s="349"/>
      <c r="AB366" s="349"/>
      <c r="AC366" s="277" t="s">
        <v>460</v>
      </c>
      <c r="AD366" s="277"/>
      <c r="AE366" s="277"/>
      <c r="AF366" s="277"/>
      <c r="AG366" s="277"/>
      <c r="AH366" s="348" t="s">
        <v>380</v>
      </c>
      <c r="AI366" s="350"/>
      <c r="AJ366" s="350"/>
      <c r="AK366" s="350"/>
      <c r="AL366" s="350" t="s">
        <v>21</v>
      </c>
      <c r="AM366" s="350"/>
      <c r="AN366" s="350"/>
      <c r="AO366" s="427"/>
      <c r="AP366" s="428" t="s">
        <v>420</v>
      </c>
      <c r="AQ366" s="428"/>
      <c r="AR366" s="428"/>
      <c r="AS366" s="428"/>
      <c r="AT366" s="428"/>
      <c r="AU366" s="428"/>
      <c r="AV366" s="428"/>
      <c r="AW366" s="428"/>
      <c r="AX366" s="428"/>
    </row>
    <row r="367" spans="1:50" ht="26.25" customHeight="1" x14ac:dyDescent="0.15">
      <c r="A367" s="1057">
        <v>1</v>
      </c>
      <c r="B367" s="1057">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475</v>
      </c>
      <c r="Z399" s="349"/>
      <c r="AA399" s="349"/>
      <c r="AB399" s="349"/>
      <c r="AC399" s="277" t="s">
        <v>460</v>
      </c>
      <c r="AD399" s="277"/>
      <c r="AE399" s="277"/>
      <c r="AF399" s="277"/>
      <c r="AG399" s="277"/>
      <c r="AH399" s="348" t="s">
        <v>380</v>
      </c>
      <c r="AI399" s="350"/>
      <c r="AJ399" s="350"/>
      <c r="AK399" s="350"/>
      <c r="AL399" s="350" t="s">
        <v>21</v>
      </c>
      <c r="AM399" s="350"/>
      <c r="AN399" s="350"/>
      <c r="AO399" s="427"/>
      <c r="AP399" s="428" t="s">
        <v>420</v>
      </c>
      <c r="AQ399" s="428"/>
      <c r="AR399" s="428"/>
      <c r="AS399" s="428"/>
      <c r="AT399" s="428"/>
      <c r="AU399" s="428"/>
      <c r="AV399" s="428"/>
      <c r="AW399" s="428"/>
      <c r="AX399" s="428"/>
    </row>
    <row r="400" spans="1:50" ht="26.25" customHeight="1" x14ac:dyDescent="0.15">
      <c r="A400" s="1057">
        <v>1</v>
      </c>
      <c r="B400" s="1057">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475</v>
      </c>
      <c r="Z432" s="349"/>
      <c r="AA432" s="349"/>
      <c r="AB432" s="349"/>
      <c r="AC432" s="277" t="s">
        <v>460</v>
      </c>
      <c r="AD432" s="277"/>
      <c r="AE432" s="277"/>
      <c r="AF432" s="277"/>
      <c r="AG432" s="277"/>
      <c r="AH432" s="348" t="s">
        <v>380</v>
      </c>
      <c r="AI432" s="350"/>
      <c r="AJ432" s="350"/>
      <c r="AK432" s="350"/>
      <c r="AL432" s="350" t="s">
        <v>21</v>
      </c>
      <c r="AM432" s="350"/>
      <c r="AN432" s="350"/>
      <c r="AO432" s="427"/>
      <c r="AP432" s="428" t="s">
        <v>420</v>
      </c>
      <c r="AQ432" s="428"/>
      <c r="AR432" s="428"/>
      <c r="AS432" s="428"/>
      <c r="AT432" s="428"/>
      <c r="AU432" s="428"/>
      <c r="AV432" s="428"/>
      <c r="AW432" s="428"/>
      <c r="AX432" s="428"/>
    </row>
    <row r="433" spans="1:50" ht="26.25" customHeight="1" x14ac:dyDescent="0.15">
      <c r="A433" s="1057">
        <v>1</v>
      </c>
      <c r="B433" s="1057">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475</v>
      </c>
      <c r="Z465" s="349"/>
      <c r="AA465" s="349"/>
      <c r="AB465" s="349"/>
      <c r="AC465" s="277" t="s">
        <v>460</v>
      </c>
      <c r="AD465" s="277"/>
      <c r="AE465" s="277"/>
      <c r="AF465" s="277"/>
      <c r="AG465" s="277"/>
      <c r="AH465" s="348" t="s">
        <v>380</v>
      </c>
      <c r="AI465" s="350"/>
      <c r="AJ465" s="350"/>
      <c r="AK465" s="350"/>
      <c r="AL465" s="350" t="s">
        <v>21</v>
      </c>
      <c r="AM465" s="350"/>
      <c r="AN465" s="350"/>
      <c r="AO465" s="427"/>
      <c r="AP465" s="428" t="s">
        <v>420</v>
      </c>
      <c r="AQ465" s="428"/>
      <c r="AR465" s="428"/>
      <c r="AS465" s="428"/>
      <c r="AT465" s="428"/>
      <c r="AU465" s="428"/>
      <c r="AV465" s="428"/>
      <c r="AW465" s="428"/>
      <c r="AX465" s="428"/>
    </row>
    <row r="466" spans="1:50" ht="26.25" customHeight="1" x14ac:dyDescent="0.15">
      <c r="A466" s="1057">
        <v>1</v>
      </c>
      <c r="B466" s="1057">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475</v>
      </c>
      <c r="Z498" s="349"/>
      <c r="AA498" s="349"/>
      <c r="AB498" s="349"/>
      <c r="AC498" s="277" t="s">
        <v>460</v>
      </c>
      <c r="AD498" s="277"/>
      <c r="AE498" s="277"/>
      <c r="AF498" s="277"/>
      <c r="AG498" s="277"/>
      <c r="AH498" s="348" t="s">
        <v>380</v>
      </c>
      <c r="AI498" s="350"/>
      <c r="AJ498" s="350"/>
      <c r="AK498" s="350"/>
      <c r="AL498" s="350" t="s">
        <v>21</v>
      </c>
      <c r="AM498" s="350"/>
      <c r="AN498" s="350"/>
      <c r="AO498" s="427"/>
      <c r="AP498" s="428" t="s">
        <v>420</v>
      </c>
      <c r="AQ498" s="428"/>
      <c r="AR498" s="428"/>
      <c r="AS498" s="428"/>
      <c r="AT498" s="428"/>
      <c r="AU498" s="428"/>
      <c r="AV498" s="428"/>
      <c r="AW498" s="428"/>
      <c r="AX498" s="428"/>
    </row>
    <row r="499" spans="1:50" ht="26.25" customHeight="1" x14ac:dyDescent="0.15">
      <c r="A499" s="1057">
        <v>1</v>
      </c>
      <c r="B499" s="1057">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475</v>
      </c>
      <c r="Z531" s="349"/>
      <c r="AA531" s="349"/>
      <c r="AB531" s="349"/>
      <c r="AC531" s="277" t="s">
        <v>460</v>
      </c>
      <c r="AD531" s="277"/>
      <c r="AE531" s="277"/>
      <c r="AF531" s="277"/>
      <c r="AG531" s="277"/>
      <c r="AH531" s="348" t="s">
        <v>380</v>
      </c>
      <c r="AI531" s="350"/>
      <c r="AJ531" s="350"/>
      <c r="AK531" s="350"/>
      <c r="AL531" s="350" t="s">
        <v>21</v>
      </c>
      <c r="AM531" s="350"/>
      <c r="AN531" s="350"/>
      <c r="AO531" s="427"/>
      <c r="AP531" s="428" t="s">
        <v>420</v>
      </c>
      <c r="AQ531" s="428"/>
      <c r="AR531" s="428"/>
      <c r="AS531" s="428"/>
      <c r="AT531" s="428"/>
      <c r="AU531" s="428"/>
      <c r="AV531" s="428"/>
      <c r="AW531" s="428"/>
      <c r="AX531" s="428"/>
    </row>
    <row r="532" spans="1:50" ht="26.25" customHeight="1" x14ac:dyDescent="0.15">
      <c r="A532" s="1057">
        <v>1</v>
      </c>
      <c r="B532" s="1057">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475</v>
      </c>
      <c r="Z564" s="349"/>
      <c r="AA564" s="349"/>
      <c r="AB564" s="349"/>
      <c r="AC564" s="277" t="s">
        <v>460</v>
      </c>
      <c r="AD564" s="277"/>
      <c r="AE564" s="277"/>
      <c r="AF564" s="277"/>
      <c r="AG564" s="277"/>
      <c r="AH564" s="348" t="s">
        <v>380</v>
      </c>
      <c r="AI564" s="350"/>
      <c r="AJ564" s="350"/>
      <c r="AK564" s="350"/>
      <c r="AL564" s="350" t="s">
        <v>21</v>
      </c>
      <c r="AM564" s="350"/>
      <c r="AN564" s="350"/>
      <c r="AO564" s="427"/>
      <c r="AP564" s="428" t="s">
        <v>420</v>
      </c>
      <c r="AQ564" s="428"/>
      <c r="AR564" s="428"/>
      <c r="AS564" s="428"/>
      <c r="AT564" s="428"/>
      <c r="AU564" s="428"/>
      <c r="AV564" s="428"/>
      <c r="AW564" s="428"/>
      <c r="AX564" s="428"/>
    </row>
    <row r="565" spans="1:50" ht="26.25" customHeight="1" x14ac:dyDescent="0.15">
      <c r="A565" s="1057">
        <v>1</v>
      </c>
      <c r="B565" s="1057">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475</v>
      </c>
      <c r="Z597" s="349"/>
      <c r="AA597" s="349"/>
      <c r="AB597" s="349"/>
      <c r="AC597" s="277" t="s">
        <v>460</v>
      </c>
      <c r="AD597" s="277"/>
      <c r="AE597" s="277"/>
      <c r="AF597" s="277"/>
      <c r="AG597" s="277"/>
      <c r="AH597" s="348" t="s">
        <v>380</v>
      </c>
      <c r="AI597" s="350"/>
      <c r="AJ597" s="350"/>
      <c r="AK597" s="350"/>
      <c r="AL597" s="350" t="s">
        <v>21</v>
      </c>
      <c r="AM597" s="350"/>
      <c r="AN597" s="350"/>
      <c r="AO597" s="427"/>
      <c r="AP597" s="428" t="s">
        <v>420</v>
      </c>
      <c r="AQ597" s="428"/>
      <c r="AR597" s="428"/>
      <c r="AS597" s="428"/>
      <c r="AT597" s="428"/>
      <c r="AU597" s="428"/>
      <c r="AV597" s="428"/>
      <c r="AW597" s="428"/>
      <c r="AX597" s="428"/>
    </row>
    <row r="598" spans="1:50" ht="26.25" customHeight="1" x14ac:dyDescent="0.15">
      <c r="A598" s="1057">
        <v>1</v>
      </c>
      <c r="B598" s="1057">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475</v>
      </c>
      <c r="Z630" s="349"/>
      <c r="AA630" s="349"/>
      <c r="AB630" s="349"/>
      <c r="AC630" s="277" t="s">
        <v>460</v>
      </c>
      <c r="AD630" s="277"/>
      <c r="AE630" s="277"/>
      <c r="AF630" s="277"/>
      <c r="AG630" s="277"/>
      <c r="AH630" s="348" t="s">
        <v>380</v>
      </c>
      <c r="AI630" s="350"/>
      <c r="AJ630" s="350"/>
      <c r="AK630" s="350"/>
      <c r="AL630" s="350" t="s">
        <v>21</v>
      </c>
      <c r="AM630" s="350"/>
      <c r="AN630" s="350"/>
      <c r="AO630" s="427"/>
      <c r="AP630" s="428" t="s">
        <v>420</v>
      </c>
      <c r="AQ630" s="428"/>
      <c r="AR630" s="428"/>
      <c r="AS630" s="428"/>
      <c r="AT630" s="428"/>
      <c r="AU630" s="428"/>
      <c r="AV630" s="428"/>
      <c r="AW630" s="428"/>
      <c r="AX630" s="428"/>
    </row>
    <row r="631" spans="1:50" ht="26.25" customHeight="1" x14ac:dyDescent="0.15">
      <c r="A631" s="1057">
        <v>1</v>
      </c>
      <c r="B631" s="1057">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475</v>
      </c>
      <c r="Z663" s="349"/>
      <c r="AA663" s="349"/>
      <c r="AB663" s="349"/>
      <c r="AC663" s="277" t="s">
        <v>460</v>
      </c>
      <c r="AD663" s="277"/>
      <c r="AE663" s="277"/>
      <c r="AF663" s="277"/>
      <c r="AG663" s="277"/>
      <c r="AH663" s="348" t="s">
        <v>380</v>
      </c>
      <c r="AI663" s="350"/>
      <c r="AJ663" s="350"/>
      <c r="AK663" s="350"/>
      <c r="AL663" s="350" t="s">
        <v>21</v>
      </c>
      <c r="AM663" s="350"/>
      <c r="AN663" s="350"/>
      <c r="AO663" s="427"/>
      <c r="AP663" s="428" t="s">
        <v>420</v>
      </c>
      <c r="AQ663" s="428"/>
      <c r="AR663" s="428"/>
      <c r="AS663" s="428"/>
      <c r="AT663" s="428"/>
      <c r="AU663" s="428"/>
      <c r="AV663" s="428"/>
      <c r="AW663" s="428"/>
      <c r="AX663" s="428"/>
    </row>
    <row r="664" spans="1:50" ht="26.25" customHeight="1" x14ac:dyDescent="0.15">
      <c r="A664" s="1057">
        <v>1</v>
      </c>
      <c r="B664" s="1057">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475</v>
      </c>
      <c r="Z696" s="349"/>
      <c r="AA696" s="349"/>
      <c r="AB696" s="349"/>
      <c r="AC696" s="277" t="s">
        <v>460</v>
      </c>
      <c r="AD696" s="277"/>
      <c r="AE696" s="277"/>
      <c r="AF696" s="277"/>
      <c r="AG696" s="277"/>
      <c r="AH696" s="348" t="s">
        <v>380</v>
      </c>
      <c r="AI696" s="350"/>
      <c r="AJ696" s="350"/>
      <c r="AK696" s="350"/>
      <c r="AL696" s="350" t="s">
        <v>21</v>
      </c>
      <c r="AM696" s="350"/>
      <c r="AN696" s="350"/>
      <c r="AO696" s="427"/>
      <c r="AP696" s="428" t="s">
        <v>420</v>
      </c>
      <c r="AQ696" s="428"/>
      <c r="AR696" s="428"/>
      <c r="AS696" s="428"/>
      <c r="AT696" s="428"/>
      <c r="AU696" s="428"/>
      <c r="AV696" s="428"/>
      <c r="AW696" s="428"/>
      <c r="AX696" s="428"/>
    </row>
    <row r="697" spans="1:50" ht="26.25" customHeight="1" x14ac:dyDescent="0.15">
      <c r="A697" s="1057">
        <v>1</v>
      </c>
      <c r="B697" s="1057">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475</v>
      </c>
      <c r="Z729" s="349"/>
      <c r="AA729" s="349"/>
      <c r="AB729" s="349"/>
      <c r="AC729" s="277" t="s">
        <v>460</v>
      </c>
      <c r="AD729" s="277"/>
      <c r="AE729" s="277"/>
      <c r="AF729" s="277"/>
      <c r="AG729" s="277"/>
      <c r="AH729" s="348" t="s">
        <v>380</v>
      </c>
      <c r="AI729" s="350"/>
      <c r="AJ729" s="350"/>
      <c r="AK729" s="350"/>
      <c r="AL729" s="350" t="s">
        <v>21</v>
      </c>
      <c r="AM729" s="350"/>
      <c r="AN729" s="350"/>
      <c r="AO729" s="427"/>
      <c r="AP729" s="428" t="s">
        <v>420</v>
      </c>
      <c r="AQ729" s="428"/>
      <c r="AR729" s="428"/>
      <c r="AS729" s="428"/>
      <c r="AT729" s="428"/>
      <c r="AU729" s="428"/>
      <c r="AV729" s="428"/>
      <c r="AW729" s="428"/>
      <c r="AX729" s="428"/>
    </row>
    <row r="730" spans="1:50" ht="26.25" customHeight="1" x14ac:dyDescent="0.15">
      <c r="A730" s="1057">
        <v>1</v>
      </c>
      <c r="B730" s="1057">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475</v>
      </c>
      <c r="Z762" s="349"/>
      <c r="AA762" s="349"/>
      <c r="AB762" s="349"/>
      <c r="AC762" s="277" t="s">
        <v>460</v>
      </c>
      <c r="AD762" s="277"/>
      <c r="AE762" s="277"/>
      <c r="AF762" s="277"/>
      <c r="AG762" s="277"/>
      <c r="AH762" s="348" t="s">
        <v>380</v>
      </c>
      <c r="AI762" s="350"/>
      <c r="AJ762" s="350"/>
      <c r="AK762" s="350"/>
      <c r="AL762" s="350" t="s">
        <v>21</v>
      </c>
      <c r="AM762" s="350"/>
      <c r="AN762" s="350"/>
      <c r="AO762" s="427"/>
      <c r="AP762" s="428" t="s">
        <v>420</v>
      </c>
      <c r="AQ762" s="428"/>
      <c r="AR762" s="428"/>
      <c r="AS762" s="428"/>
      <c r="AT762" s="428"/>
      <c r="AU762" s="428"/>
      <c r="AV762" s="428"/>
      <c r="AW762" s="428"/>
      <c r="AX762" s="428"/>
    </row>
    <row r="763" spans="1:50" ht="26.25" customHeight="1" x14ac:dyDescent="0.15">
      <c r="A763" s="1057">
        <v>1</v>
      </c>
      <c r="B763" s="1057">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475</v>
      </c>
      <c r="Z795" s="349"/>
      <c r="AA795" s="349"/>
      <c r="AB795" s="349"/>
      <c r="AC795" s="277" t="s">
        <v>460</v>
      </c>
      <c r="AD795" s="277"/>
      <c r="AE795" s="277"/>
      <c r="AF795" s="277"/>
      <c r="AG795" s="277"/>
      <c r="AH795" s="348" t="s">
        <v>380</v>
      </c>
      <c r="AI795" s="350"/>
      <c r="AJ795" s="350"/>
      <c r="AK795" s="350"/>
      <c r="AL795" s="350" t="s">
        <v>21</v>
      </c>
      <c r="AM795" s="350"/>
      <c r="AN795" s="350"/>
      <c r="AO795" s="427"/>
      <c r="AP795" s="428" t="s">
        <v>420</v>
      </c>
      <c r="AQ795" s="428"/>
      <c r="AR795" s="428"/>
      <c r="AS795" s="428"/>
      <c r="AT795" s="428"/>
      <c r="AU795" s="428"/>
      <c r="AV795" s="428"/>
      <c r="AW795" s="428"/>
      <c r="AX795" s="428"/>
    </row>
    <row r="796" spans="1:50" ht="26.25" customHeight="1" x14ac:dyDescent="0.15">
      <c r="A796" s="1057">
        <v>1</v>
      </c>
      <c r="B796" s="1057">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475</v>
      </c>
      <c r="Z828" s="349"/>
      <c r="AA828" s="349"/>
      <c r="AB828" s="349"/>
      <c r="AC828" s="277" t="s">
        <v>460</v>
      </c>
      <c r="AD828" s="277"/>
      <c r="AE828" s="277"/>
      <c r="AF828" s="277"/>
      <c r="AG828" s="277"/>
      <c r="AH828" s="348" t="s">
        <v>380</v>
      </c>
      <c r="AI828" s="350"/>
      <c r="AJ828" s="350"/>
      <c r="AK828" s="350"/>
      <c r="AL828" s="350" t="s">
        <v>21</v>
      </c>
      <c r="AM828" s="350"/>
      <c r="AN828" s="350"/>
      <c r="AO828" s="427"/>
      <c r="AP828" s="428" t="s">
        <v>420</v>
      </c>
      <c r="AQ828" s="428"/>
      <c r="AR828" s="428"/>
      <c r="AS828" s="428"/>
      <c r="AT828" s="428"/>
      <c r="AU828" s="428"/>
      <c r="AV828" s="428"/>
      <c r="AW828" s="428"/>
      <c r="AX828" s="428"/>
    </row>
    <row r="829" spans="1:50" ht="26.25" customHeight="1" x14ac:dyDescent="0.15">
      <c r="A829" s="1057">
        <v>1</v>
      </c>
      <c r="B829" s="1057">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475</v>
      </c>
      <c r="Z861" s="349"/>
      <c r="AA861" s="349"/>
      <c r="AB861" s="349"/>
      <c r="AC861" s="277" t="s">
        <v>460</v>
      </c>
      <c r="AD861" s="277"/>
      <c r="AE861" s="277"/>
      <c r="AF861" s="277"/>
      <c r="AG861" s="277"/>
      <c r="AH861" s="348" t="s">
        <v>380</v>
      </c>
      <c r="AI861" s="350"/>
      <c r="AJ861" s="350"/>
      <c r="AK861" s="350"/>
      <c r="AL861" s="350" t="s">
        <v>21</v>
      </c>
      <c r="AM861" s="350"/>
      <c r="AN861" s="350"/>
      <c r="AO861" s="427"/>
      <c r="AP861" s="428" t="s">
        <v>420</v>
      </c>
      <c r="AQ861" s="428"/>
      <c r="AR861" s="428"/>
      <c r="AS861" s="428"/>
      <c r="AT861" s="428"/>
      <c r="AU861" s="428"/>
      <c r="AV861" s="428"/>
      <c r="AW861" s="428"/>
      <c r="AX861" s="428"/>
    </row>
    <row r="862" spans="1:50" ht="26.25" customHeight="1" x14ac:dyDescent="0.15">
      <c r="A862" s="1057">
        <v>1</v>
      </c>
      <c r="B862" s="1057">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475</v>
      </c>
      <c r="Z894" s="349"/>
      <c r="AA894" s="349"/>
      <c r="AB894" s="349"/>
      <c r="AC894" s="277" t="s">
        <v>460</v>
      </c>
      <c r="AD894" s="277"/>
      <c r="AE894" s="277"/>
      <c r="AF894" s="277"/>
      <c r="AG894" s="277"/>
      <c r="AH894" s="348" t="s">
        <v>380</v>
      </c>
      <c r="AI894" s="350"/>
      <c r="AJ894" s="350"/>
      <c r="AK894" s="350"/>
      <c r="AL894" s="350" t="s">
        <v>21</v>
      </c>
      <c r="AM894" s="350"/>
      <c r="AN894" s="350"/>
      <c r="AO894" s="427"/>
      <c r="AP894" s="428" t="s">
        <v>420</v>
      </c>
      <c r="AQ894" s="428"/>
      <c r="AR894" s="428"/>
      <c r="AS894" s="428"/>
      <c r="AT894" s="428"/>
      <c r="AU894" s="428"/>
      <c r="AV894" s="428"/>
      <c r="AW894" s="428"/>
      <c r="AX894" s="428"/>
    </row>
    <row r="895" spans="1:50" ht="26.25" customHeight="1" x14ac:dyDescent="0.15">
      <c r="A895" s="1057">
        <v>1</v>
      </c>
      <c r="B895" s="1057">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475</v>
      </c>
      <c r="Z927" s="349"/>
      <c r="AA927" s="349"/>
      <c r="AB927" s="349"/>
      <c r="AC927" s="277" t="s">
        <v>460</v>
      </c>
      <c r="AD927" s="277"/>
      <c r="AE927" s="277"/>
      <c r="AF927" s="277"/>
      <c r="AG927" s="277"/>
      <c r="AH927" s="348" t="s">
        <v>380</v>
      </c>
      <c r="AI927" s="350"/>
      <c r="AJ927" s="350"/>
      <c r="AK927" s="350"/>
      <c r="AL927" s="350" t="s">
        <v>21</v>
      </c>
      <c r="AM927" s="350"/>
      <c r="AN927" s="350"/>
      <c r="AO927" s="427"/>
      <c r="AP927" s="428" t="s">
        <v>420</v>
      </c>
      <c r="AQ927" s="428"/>
      <c r="AR927" s="428"/>
      <c r="AS927" s="428"/>
      <c r="AT927" s="428"/>
      <c r="AU927" s="428"/>
      <c r="AV927" s="428"/>
      <c r="AW927" s="428"/>
      <c r="AX927" s="428"/>
    </row>
    <row r="928" spans="1:50" ht="26.25" customHeight="1" x14ac:dyDescent="0.15">
      <c r="A928" s="1057">
        <v>1</v>
      </c>
      <c r="B928" s="1057">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475</v>
      </c>
      <c r="Z960" s="349"/>
      <c r="AA960" s="349"/>
      <c r="AB960" s="349"/>
      <c r="AC960" s="277" t="s">
        <v>460</v>
      </c>
      <c r="AD960" s="277"/>
      <c r="AE960" s="277"/>
      <c r="AF960" s="277"/>
      <c r="AG960" s="277"/>
      <c r="AH960" s="348" t="s">
        <v>380</v>
      </c>
      <c r="AI960" s="350"/>
      <c r="AJ960" s="350"/>
      <c r="AK960" s="350"/>
      <c r="AL960" s="350" t="s">
        <v>21</v>
      </c>
      <c r="AM960" s="350"/>
      <c r="AN960" s="350"/>
      <c r="AO960" s="427"/>
      <c r="AP960" s="428" t="s">
        <v>420</v>
      </c>
      <c r="AQ960" s="428"/>
      <c r="AR960" s="428"/>
      <c r="AS960" s="428"/>
      <c r="AT960" s="428"/>
      <c r="AU960" s="428"/>
      <c r="AV960" s="428"/>
      <c r="AW960" s="428"/>
      <c r="AX960" s="428"/>
    </row>
    <row r="961" spans="1:50" ht="26.25" customHeight="1" x14ac:dyDescent="0.15">
      <c r="A961" s="1057">
        <v>1</v>
      </c>
      <c r="B961" s="1057">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475</v>
      </c>
      <c r="Z993" s="349"/>
      <c r="AA993" s="349"/>
      <c r="AB993" s="349"/>
      <c r="AC993" s="277" t="s">
        <v>460</v>
      </c>
      <c r="AD993" s="277"/>
      <c r="AE993" s="277"/>
      <c r="AF993" s="277"/>
      <c r="AG993" s="277"/>
      <c r="AH993" s="348" t="s">
        <v>380</v>
      </c>
      <c r="AI993" s="350"/>
      <c r="AJ993" s="350"/>
      <c r="AK993" s="350"/>
      <c r="AL993" s="350" t="s">
        <v>21</v>
      </c>
      <c r="AM993" s="350"/>
      <c r="AN993" s="350"/>
      <c r="AO993" s="427"/>
      <c r="AP993" s="428" t="s">
        <v>420</v>
      </c>
      <c r="AQ993" s="428"/>
      <c r="AR993" s="428"/>
      <c r="AS993" s="428"/>
      <c r="AT993" s="428"/>
      <c r="AU993" s="428"/>
      <c r="AV993" s="428"/>
      <c r="AW993" s="428"/>
      <c r="AX993" s="428"/>
    </row>
    <row r="994" spans="1:50" ht="26.25" customHeight="1" x14ac:dyDescent="0.15">
      <c r="A994" s="1057">
        <v>1</v>
      </c>
      <c r="B994" s="1057">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475</v>
      </c>
      <c r="Z1026" s="349"/>
      <c r="AA1026" s="349"/>
      <c r="AB1026" s="349"/>
      <c r="AC1026" s="277" t="s">
        <v>460</v>
      </c>
      <c r="AD1026" s="277"/>
      <c r="AE1026" s="277"/>
      <c r="AF1026" s="277"/>
      <c r="AG1026" s="277"/>
      <c r="AH1026" s="348" t="s">
        <v>380</v>
      </c>
      <c r="AI1026" s="350"/>
      <c r="AJ1026" s="350"/>
      <c r="AK1026" s="350"/>
      <c r="AL1026" s="350" t="s">
        <v>21</v>
      </c>
      <c r="AM1026" s="350"/>
      <c r="AN1026" s="350"/>
      <c r="AO1026" s="427"/>
      <c r="AP1026" s="428" t="s">
        <v>420</v>
      </c>
      <c r="AQ1026" s="428"/>
      <c r="AR1026" s="428"/>
      <c r="AS1026" s="428"/>
      <c r="AT1026" s="428"/>
      <c r="AU1026" s="428"/>
      <c r="AV1026" s="428"/>
      <c r="AW1026" s="428"/>
      <c r="AX1026" s="428"/>
    </row>
    <row r="1027" spans="1:50" ht="26.25" customHeight="1" x14ac:dyDescent="0.15">
      <c r="A1027" s="1057">
        <v>1</v>
      </c>
      <c r="B1027" s="1057">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475</v>
      </c>
      <c r="Z1059" s="349"/>
      <c r="AA1059" s="349"/>
      <c r="AB1059" s="349"/>
      <c r="AC1059" s="277" t="s">
        <v>460</v>
      </c>
      <c r="AD1059" s="277"/>
      <c r="AE1059" s="277"/>
      <c r="AF1059" s="277"/>
      <c r="AG1059" s="277"/>
      <c r="AH1059" s="348" t="s">
        <v>380</v>
      </c>
      <c r="AI1059" s="350"/>
      <c r="AJ1059" s="350"/>
      <c r="AK1059" s="350"/>
      <c r="AL1059" s="350" t="s">
        <v>21</v>
      </c>
      <c r="AM1059" s="350"/>
      <c r="AN1059" s="350"/>
      <c r="AO1059" s="427"/>
      <c r="AP1059" s="428" t="s">
        <v>420</v>
      </c>
      <c r="AQ1059" s="428"/>
      <c r="AR1059" s="428"/>
      <c r="AS1059" s="428"/>
      <c r="AT1059" s="428"/>
      <c r="AU1059" s="428"/>
      <c r="AV1059" s="428"/>
      <c r="AW1059" s="428"/>
      <c r="AX1059" s="428"/>
    </row>
    <row r="1060" spans="1:50" ht="26.25" customHeight="1" x14ac:dyDescent="0.15">
      <c r="A1060" s="1057">
        <v>1</v>
      </c>
      <c r="B1060" s="1057">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475</v>
      </c>
      <c r="Z1092" s="349"/>
      <c r="AA1092" s="349"/>
      <c r="AB1092" s="349"/>
      <c r="AC1092" s="277" t="s">
        <v>460</v>
      </c>
      <c r="AD1092" s="277"/>
      <c r="AE1092" s="277"/>
      <c r="AF1092" s="277"/>
      <c r="AG1092" s="277"/>
      <c r="AH1092" s="348" t="s">
        <v>380</v>
      </c>
      <c r="AI1092" s="350"/>
      <c r="AJ1092" s="350"/>
      <c r="AK1092" s="350"/>
      <c r="AL1092" s="350" t="s">
        <v>21</v>
      </c>
      <c r="AM1092" s="350"/>
      <c r="AN1092" s="350"/>
      <c r="AO1092" s="427"/>
      <c r="AP1092" s="428" t="s">
        <v>420</v>
      </c>
      <c r="AQ1092" s="428"/>
      <c r="AR1092" s="428"/>
      <c r="AS1092" s="428"/>
      <c r="AT1092" s="428"/>
      <c r="AU1092" s="428"/>
      <c r="AV1092" s="428"/>
      <c r="AW1092" s="428"/>
      <c r="AX1092" s="428"/>
    </row>
    <row r="1093" spans="1:50" ht="26.25" customHeight="1" x14ac:dyDescent="0.15">
      <c r="A1093" s="1057">
        <v>1</v>
      </c>
      <c r="B1093" s="1057">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475</v>
      </c>
      <c r="Z1125" s="349"/>
      <c r="AA1125" s="349"/>
      <c r="AB1125" s="349"/>
      <c r="AC1125" s="277" t="s">
        <v>460</v>
      </c>
      <c r="AD1125" s="277"/>
      <c r="AE1125" s="277"/>
      <c r="AF1125" s="277"/>
      <c r="AG1125" s="277"/>
      <c r="AH1125" s="348" t="s">
        <v>380</v>
      </c>
      <c r="AI1125" s="350"/>
      <c r="AJ1125" s="350"/>
      <c r="AK1125" s="350"/>
      <c r="AL1125" s="350" t="s">
        <v>21</v>
      </c>
      <c r="AM1125" s="350"/>
      <c r="AN1125" s="350"/>
      <c r="AO1125" s="427"/>
      <c r="AP1125" s="428" t="s">
        <v>420</v>
      </c>
      <c r="AQ1125" s="428"/>
      <c r="AR1125" s="428"/>
      <c r="AS1125" s="428"/>
      <c r="AT1125" s="428"/>
      <c r="AU1125" s="428"/>
      <c r="AV1125" s="428"/>
      <c r="AW1125" s="428"/>
      <c r="AX1125" s="428"/>
    </row>
    <row r="1126" spans="1:50" ht="26.25" customHeight="1" x14ac:dyDescent="0.15">
      <c r="A1126" s="1057">
        <v>1</v>
      </c>
      <c r="B1126" s="1057">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475</v>
      </c>
      <c r="Z1158" s="349"/>
      <c r="AA1158" s="349"/>
      <c r="AB1158" s="349"/>
      <c r="AC1158" s="277" t="s">
        <v>460</v>
      </c>
      <c r="AD1158" s="277"/>
      <c r="AE1158" s="277"/>
      <c r="AF1158" s="277"/>
      <c r="AG1158" s="277"/>
      <c r="AH1158" s="348" t="s">
        <v>380</v>
      </c>
      <c r="AI1158" s="350"/>
      <c r="AJ1158" s="350"/>
      <c r="AK1158" s="350"/>
      <c r="AL1158" s="350" t="s">
        <v>21</v>
      </c>
      <c r="AM1158" s="350"/>
      <c r="AN1158" s="350"/>
      <c r="AO1158" s="427"/>
      <c r="AP1158" s="428" t="s">
        <v>420</v>
      </c>
      <c r="AQ1158" s="428"/>
      <c r="AR1158" s="428"/>
      <c r="AS1158" s="428"/>
      <c r="AT1158" s="428"/>
      <c r="AU1158" s="428"/>
      <c r="AV1158" s="428"/>
      <c r="AW1158" s="428"/>
      <c r="AX1158" s="428"/>
    </row>
    <row r="1159" spans="1:50" ht="26.25" customHeight="1" x14ac:dyDescent="0.15">
      <c r="A1159" s="1057">
        <v>1</v>
      </c>
      <c r="B1159" s="1057">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475</v>
      </c>
      <c r="Z1191" s="349"/>
      <c r="AA1191" s="349"/>
      <c r="AB1191" s="349"/>
      <c r="AC1191" s="277" t="s">
        <v>460</v>
      </c>
      <c r="AD1191" s="277"/>
      <c r="AE1191" s="277"/>
      <c r="AF1191" s="277"/>
      <c r="AG1191" s="277"/>
      <c r="AH1191" s="348" t="s">
        <v>380</v>
      </c>
      <c r="AI1191" s="350"/>
      <c r="AJ1191" s="350"/>
      <c r="AK1191" s="350"/>
      <c r="AL1191" s="350" t="s">
        <v>21</v>
      </c>
      <c r="AM1191" s="350"/>
      <c r="AN1191" s="350"/>
      <c r="AO1191" s="427"/>
      <c r="AP1191" s="428" t="s">
        <v>420</v>
      </c>
      <c r="AQ1191" s="428"/>
      <c r="AR1191" s="428"/>
      <c r="AS1191" s="428"/>
      <c r="AT1191" s="428"/>
      <c r="AU1191" s="428"/>
      <c r="AV1191" s="428"/>
      <c r="AW1191" s="428"/>
      <c r="AX1191" s="428"/>
    </row>
    <row r="1192" spans="1:50" ht="26.25" customHeight="1" x14ac:dyDescent="0.15">
      <c r="A1192" s="1057">
        <v>1</v>
      </c>
      <c r="B1192" s="1057">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475</v>
      </c>
      <c r="Z1224" s="349"/>
      <c r="AA1224" s="349"/>
      <c r="AB1224" s="349"/>
      <c r="AC1224" s="277" t="s">
        <v>460</v>
      </c>
      <c r="AD1224" s="277"/>
      <c r="AE1224" s="277"/>
      <c r="AF1224" s="277"/>
      <c r="AG1224" s="277"/>
      <c r="AH1224" s="348" t="s">
        <v>380</v>
      </c>
      <c r="AI1224" s="350"/>
      <c r="AJ1224" s="350"/>
      <c r="AK1224" s="350"/>
      <c r="AL1224" s="350" t="s">
        <v>21</v>
      </c>
      <c r="AM1224" s="350"/>
      <c r="AN1224" s="350"/>
      <c r="AO1224" s="427"/>
      <c r="AP1224" s="428" t="s">
        <v>420</v>
      </c>
      <c r="AQ1224" s="428"/>
      <c r="AR1224" s="428"/>
      <c r="AS1224" s="428"/>
      <c r="AT1224" s="428"/>
      <c r="AU1224" s="428"/>
      <c r="AV1224" s="428"/>
      <c r="AW1224" s="428"/>
      <c r="AX1224" s="428"/>
    </row>
    <row r="1225" spans="1:50" ht="26.25" customHeight="1" x14ac:dyDescent="0.15">
      <c r="A1225" s="1057">
        <v>1</v>
      </c>
      <c r="B1225" s="1057">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475</v>
      </c>
      <c r="Z1257" s="349"/>
      <c r="AA1257" s="349"/>
      <c r="AB1257" s="349"/>
      <c r="AC1257" s="277" t="s">
        <v>460</v>
      </c>
      <c r="AD1257" s="277"/>
      <c r="AE1257" s="277"/>
      <c r="AF1257" s="277"/>
      <c r="AG1257" s="277"/>
      <c r="AH1257" s="348" t="s">
        <v>380</v>
      </c>
      <c r="AI1257" s="350"/>
      <c r="AJ1257" s="350"/>
      <c r="AK1257" s="350"/>
      <c r="AL1257" s="350" t="s">
        <v>21</v>
      </c>
      <c r="AM1257" s="350"/>
      <c r="AN1257" s="350"/>
      <c r="AO1257" s="427"/>
      <c r="AP1257" s="428" t="s">
        <v>420</v>
      </c>
      <c r="AQ1257" s="428"/>
      <c r="AR1257" s="428"/>
      <c r="AS1257" s="428"/>
      <c r="AT1257" s="428"/>
      <c r="AU1257" s="428"/>
      <c r="AV1257" s="428"/>
      <c r="AW1257" s="428"/>
      <c r="AX1257" s="428"/>
    </row>
    <row r="1258" spans="1:50" ht="26.25" customHeight="1" x14ac:dyDescent="0.15">
      <c r="A1258" s="1057">
        <v>1</v>
      </c>
      <c r="B1258" s="1057">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475</v>
      </c>
      <c r="Z1290" s="349"/>
      <c r="AA1290" s="349"/>
      <c r="AB1290" s="349"/>
      <c r="AC1290" s="277" t="s">
        <v>460</v>
      </c>
      <c r="AD1290" s="277"/>
      <c r="AE1290" s="277"/>
      <c r="AF1290" s="277"/>
      <c r="AG1290" s="277"/>
      <c r="AH1290" s="348" t="s">
        <v>380</v>
      </c>
      <c r="AI1290" s="350"/>
      <c r="AJ1290" s="350"/>
      <c r="AK1290" s="350"/>
      <c r="AL1290" s="350" t="s">
        <v>21</v>
      </c>
      <c r="AM1290" s="350"/>
      <c r="AN1290" s="350"/>
      <c r="AO1290" s="427"/>
      <c r="AP1290" s="428" t="s">
        <v>420</v>
      </c>
      <c r="AQ1290" s="428"/>
      <c r="AR1290" s="428"/>
      <c r="AS1290" s="428"/>
      <c r="AT1290" s="428"/>
      <c r="AU1290" s="428"/>
      <c r="AV1290" s="428"/>
      <c r="AW1290" s="428"/>
      <c r="AX1290" s="428"/>
    </row>
    <row r="1291" spans="1:50" ht="26.25" customHeight="1" x14ac:dyDescent="0.15">
      <c r="A1291" s="1057">
        <v>1</v>
      </c>
      <c r="B1291" s="1057">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2019-08-16T02:25:56Z</cp:lastPrinted>
  <dcterms:created xsi:type="dcterms:W3CDTF">2012-03-13T00:50:25Z</dcterms:created>
  <dcterms:modified xsi:type="dcterms:W3CDTF">2019-08-20T04:23:34Z</dcterms:modified>
</cp:coreProperties>
</file>