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H31作業依頼\レビュー関係\★1908最終公表版\外部有識者点検対象外\"/>
    </mc:Choice>
  </mc:AlternateContent>
  <bookViews>
    <workbookView xWindow="0" yWindow="0" windowWidth="28800" windowHeight="11835" tabRatio="58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<sst xmlns="http://schemas.openxmlformats.org/spreadsheetml/2006/main" count="2900" uniqueCount="667">
  <si>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</si>
  <si>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</si>
  <si>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</si>
  <si>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</si>
  <si>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</si>
  <si>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</si>
  <si>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</si>
  <si>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</si>
  <si>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</si>
  <si>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</si>
  <si>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</si>
  <si>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</si>
  <si>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</si>
  <si>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</si>
  <si>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</si>
  <si>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</si>
  <si>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</si>
  <si>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</si>
  <si>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</si>
  <si>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</si>
  <si>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</si>
  <si>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</si>
  <si>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</si>
  <si>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</si>
  <si>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</si>
  <si>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</si>
  <si>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</si>
  <si>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</si>
  <si>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</si>
  <si>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</si>
  <si>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</si>
  <si>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</si>
  <si>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</si>
  <si>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</si>
  <si>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</si>
  <si>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</si>
  <si>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</si>
  <si>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</si>
  <si>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</si>
  <si>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</si>
  <si>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</si>
  <si>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</si>
  <si>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</si>
  <si>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</si>
  <si>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</si>
  <si>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</si>
  <si>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</si>
  <si>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</si>
  <si>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</si>
  <si>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</si>
  <si>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</si>
  <si>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</si>
  <si>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</si>
  <si>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</si>
  <si>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</si>
  <si>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</si>
  <si>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</si>
  <si>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</si>
  <si>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</si>
  <si>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</si>
  <si>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</si>
  <si>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</si>
  <si>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</si>
  <si>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</si>
  <si>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</si>
  <si>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</si>
  <si>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</si>
  <si>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</si>
  <si>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</si>
  <si>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</si>
  <si>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</si>
  <si>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</si>
  <si>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</si>
  <si>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</si>
  <si>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</si>
  <si>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</si>
  <si>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</si>
  <si>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</si>
  <si>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</si>
  <si>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</si>
  <si>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</si>
  <si>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</si>
  <si>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</si>
  <si>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</si>
  <si>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</si>
  <si>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</si>
  <si>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</si>
  <si>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</si>
  <si>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</si>
  <si>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</si>
  <si>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</si>
  <si>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</si>
  <si>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</si>
  <si>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</si>
  <si>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</si>
  <si>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</si>
  <si>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</si>
  <si>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</si>
  <si>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</si>
  <si>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</si>
  <si>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</si>
  <si>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</si>
  <si>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</si>
  <si>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</si>
  <si>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</si>
  <si>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</si>
  <si>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</si>
  <si>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</si>
  <si>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</si>
  <si>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</si>
  <si>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</si>
  <si>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</si>
  <si>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</si>
  <si>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</si>
  <si>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</si>
  <si>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</si>
  <si>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</si>
  <si>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</si>
  <si>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</si>
  <si>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</si>
  <si>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</si>
  <si>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</si>
  <si>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</si>
  <si>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</si>
  <si>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</si>
  <si>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</si>
  <si>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</si>
  <si>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</si>
  <si>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</si>
  <si>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</si>
  <si>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</si>
  <si>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</si>
  <si>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</si>
  <si>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</si>
  <si>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</si>
  <si>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</si>
  <si>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</si>
  <si>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</si>
  <si>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</si>
  <si>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</si>
  <si>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</si>
  <si>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</si>
  <si>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</si>
  <si>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</si>
  <si>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</si>
  <si>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</si>
  <si>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</si>
  <si>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</si>
  <si>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</si>
  <si>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</si>
  <si>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</si>
  <si>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</si>
  <si>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</si>
  <si>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</si>
  <si>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</si>
  <si>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</si>
  <si>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</si>
  <si>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</si>
  <si>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</si>
  <si>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</si>
  <si>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</si>
  <si>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</si>
  <si>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</si>
  <si>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</si>
  <si>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</si>
  <si>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</si>
  <si>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</si>
  <si>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</si>
  <si>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</si>
  <si>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</si>
  <si>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</si>
  <si>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</si>
  <si>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</si>
  <si>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</si>
  <si>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</si>
  <si>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</si>
  <si>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</si>
  <si>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</si>
  <si>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</si>
  <si>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</si>
  <si>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</si>
  <si>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</si>
  <si>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</si>
  <si>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</si>
  <si>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</si>
  <si>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</si>
  <si>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</si>
  <si>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</si>
  <si>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</si>
  <si>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</si>
  <si>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</si>
  <si>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</si>
  <si>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</si>
  <si>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</si>
  <si>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</si>
  <si>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</si>
  <si>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</si>
  <si>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</si>
  <si>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</si>
  <si>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</si>
  <si>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</si>
  <si>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</si>
  <si>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</si>
  <si>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</si>
  <si>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</si>
  <si>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</si>
  <si>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</si>
  <si>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</si>
  <si>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</si>
  <si>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</si>
  <si>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</si>
  <si>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</si>
  <si>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</si>
  <si>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</si>
  <si>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</si>
  <si>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</si>
  <si>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</si>
  <si>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</si>
  <si>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</si>
  <si>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</si>
  <si>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</si>
  <si>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</si>
  <si>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</si>
  <si>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</si>
  <si>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</si>
  <si>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</si>
  <si>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</si>
  <si>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</si>
  <si>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</si>
  <si>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</si>
  <si>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</si>
  <si>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</si>
  <si>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</si>
  <si>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</si>
  <si>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</si>
  <si>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</si>
  <si>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</si>
  <si>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</si>
  <si>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</si>
  <si>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</si>
  <si>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</si>
  <si>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</si>
  <si>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</si>
  <si>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</si>
  <si>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</si>
  <si>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</si>
  <si>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</si>
  <si>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</si>
  <si>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</si>
  <si>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</si>
  <si>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</si>
  <si>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</si>
  <si>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</si>
  <si>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</si>
  <si>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</si>
  <si>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</si>
  <si>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</si>
  <si>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</si>
  <si>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</si>
  <si>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</si>
  <si>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</si>
  <si>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</si>
  <si>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</si>
  <si>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</si>
  <si>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</si>
  <si>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</si>
  <si>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</si>
  <si>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</si>
  <si>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</si>
  <si>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</si>
  <si>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</si>
  <si>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</si>
  <si>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</si>
  <si>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</si>
  <si>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</si>
  <si>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</si>
  <si>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</si>
  <si>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</si>
  <si>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</si>
  <si>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</si>
  <si>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</si>
  <si>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</si>
  <si>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</si>
  <si>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</si>
  <si>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</si>
  <si>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</si>
  <si>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</si>
  <si>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</si>
  <si>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</si>
  <si>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</si>
  <si>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</si>
  <si>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</si>
  <si>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</si>
  <si>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</si>
  <si>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</si>
  <si>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</si>
  <si>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</si>
  <si>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</si>
  <si>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</si>
  <si>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</si>
  <si>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</si>
  <si>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</si>
  <si>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</si>
  <si>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</si>
  <si>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</si>
  <si>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</si>
  <si>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</si>
  <si>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</si>
  <si>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</si>
  <si>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</si>
  <si>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</si>
  <si>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</si>
  <si>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</si>
  <si>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</si>
  <si>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</si>
  <si>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</si>
  <si>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</si>
  <si>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</si>
  <si>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</si>
  <si>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</si>
  <si>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</si>
  <si>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</si>
  <si>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</si>
  <si>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</si>
  <si>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</si>
  <si>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</si>
  <si>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</si>
  <si>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</si>
  <si>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</si>
  <si>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</si>
  <si>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</si>
  <si>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</si>
  <si>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</si>
  <si>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</si>
  <si>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</si>
  <si>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</si>
  <si>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</si>
  <si>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</si>
  <si>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</si>
  <si>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</si>
  <si>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</si>
  <si>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</si>
  <si>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</si>
  <si>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</si>
  <si>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</si>
  <si>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</si>
  <si>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</si>
  <si>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</si>
  <si>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</si>
  <si>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</si>
  <si>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</si>
  <si>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</si>
  <si>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</si>
  <si>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</si>
  <si>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</si>
  <si>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</si>
  <si>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</si>
  <si>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</si>
  <si>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</si>
  <si>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</si>
  <si>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</si>
  <si>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</si>
  <si>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</si>
  <si>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</si>
  <si>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</si>
  <si>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</si>
  <si>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</si>
  <si>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</si>
  <si>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</si>
  <si>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</si>
  <si>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</si>
  <si>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</si>
  <si>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</si>
  <si>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</si>
  <si>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</si>
  <si>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</si>
  <si>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</si>
  <si>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</si>
  <si>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</si>
  <si>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</si>
  <si>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</si>
  <si>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</si>
  <si>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</si>
  <si>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</si>
  <si>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</si>
  <si>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</si>
  <si>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</si>
  <si>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</si>
  <si>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</si>
  <si>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</si>
  <si>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</si>
  <si>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</si>
  <si>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</si>
  <si>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</si>
  <si>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</si>
  <si>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</si>
  <si>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</si>
  <si>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</si>
  <si>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</si>
  <si>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</si>
  <si>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</si>
  <si>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</si>
  <si>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</si>
  <si>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</si>
  <si>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</si>
  <si>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</si>
  <si>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</si>
  <si>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</si>
  <si>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</si>
  <si>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</si>
  <si>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</si>
  <si>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</si>
  <si>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</si>
  <si>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</si>
  <si>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</si>
  <si>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</si>
  <si>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</si>
  <si>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</si>
  <si>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</si>
  <si>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</si>
  <si>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</si>
  <si>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</si>
  <si>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</si>
  <si>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</si>
  <si>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</si>
  <si>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</si>
  <si>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</si>
  <si>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</si>
  <si>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</si>
  <si>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</si>
  <si>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</si>
  <si>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</si>
  <si>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</si>
  <si>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</si>
  <si>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</si>
  <si>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</si>
  <si>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</si>
  <si>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</si>
  <si>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</si>
  <si>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</si>
  <si>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</si>
  <si>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</si>
  <si>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</si>
  <si>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</si>
  <si>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</si>
  <si>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</si>
  <si>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</si>
  <si>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</si>
  <si>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</si>
  <si>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</si>
  <si>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</si>
  <si>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</si>
  <si>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</si>
  <si>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</si>
  <si>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</si>
  <si>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</si>
  <si>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</si>
  <si>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</si>
  <si>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</si>
  <si>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</si>
  <si>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</si>
  <si>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</si>
  <si>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</si>
  <si>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</si>
  <si>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</si>
  <si>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</si>
  <si>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</si>
  <si>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</si>
  <si>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</si>
  <si>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</si>
  <si>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</si>
  <si>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</si>
  <si>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</si>
  <si>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</si>
  <si>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</si>
  <si>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</si>
  <si>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</si>
  <si>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</si>
  <si>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</si>
  <si>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</si>
  <si>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</si>
  <si>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</si>
  <si>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</si>
  <si>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</si>
  <si>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</si>
  <si>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</si>
  <si>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</si>
  <si>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</si>
  <si>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</si>
  <si>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</si>
  <si>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</si>
  <si>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</si>
  <si>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</si>
  <si>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</si>
  <si>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</si>
  <si>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</si>
  <si>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</si>
  <si>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</si>
  <si>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</si>
  <si>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</si>
  <si>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</si>
  <si>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</si>
  <si>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</si>
  <si>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</si>
  <si>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</si>
  <si>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</si>
  <si>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</si>
  <si>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</si>
  <si>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</si>
  <si>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</si>
  <si>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</si>
  <si>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</si>
  <si>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</si>
  <si>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</si>
  <si>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</si>
  <si>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</si>
  <si>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</si>
  <si>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</si>
  <si>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</si>
  <si>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</si>
  <si>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</si>
  <si>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</si>
  <si>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</si>
  <si>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</si>
  <si>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</si>
  <si>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</si>
  <si>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</si>
  <si>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</si>
  <si>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</si>
  <si>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</si>
  <si>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</si>
  <si>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</si>
  <si>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</si>
  <si>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</si>
  <si>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</si>
  <si>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</si>
  <si>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</si>
  <si>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</si>
  <si>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</si>
  <si>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</si>
  <si>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</si>
  <si>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</si>
  <si>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</si>
  <si>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</si>
  <si>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</si>
  <si>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</si>
  <si>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</si>
  <si>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</si>
  <si>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</si>
  <si>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</si>
  <si>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</si>
  <si>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</si>
  <si>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</si>
  <si>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</si>
  <si>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</si>
  <si>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</si>
  <si>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</si>
  <si>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</si>
  <si>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</si>
  <si>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</si>
  <si>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</si>
  <si>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</si>
  <si>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</si>
  <si>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</si>
  <si>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</si>
  <si>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</si>
  <si>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</si>
  <si>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</si>
  <si>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</si>
  <si>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</si>
  <si>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</si>
  <si>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慰霊友好親善事業</t>
    <rPh sb="0" eb="2">
      <t>イレイ</t>
    </rPh>
    <rPh sb="2" eb="4">
      <t>ユウコウ</t>
    </rPh>
    <rPh sb="4" eb="6">
      <t>シンゼン</t>
    </rPh>
    <rPh sb="6" eb="8">
      <t>ジギョウ</t>
    </rPh>
    <phoneticPr fontId="5"/>
  </si>
  <si>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</si>
  <si>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</si>
  <si>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</si>
  <si>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t>
  </si>
  <si>
    <t>厚生労働省設置法第４条第１項104の２
厚生労働省組織令108条</t>
  </si>
  <si>
    <t>平成31年度慰霊巡拝等派遣費の国庫補助について
（平成31年４月９日厚生労働省発社援0409第１号）</t>
    <phoneticPr fontId="5"/>
  </si>
  <si>
    <t>先の大戦における戦没者の遺児に対する慰藉の一環として、戦没者の遺児が、亡き父の眠る地に赴き心ゆくまで慰霊追悼を行うとともに、現地の人々と戦争犠牲者の遺族という共通の立場で友好親善を図り、相互理解を深める。</t>
  </si>
  <si>
    <t>先の大戦における戦没者の遺児が、旧主要戦域を巡拝し、戦没者の慰霊追悼を行うとともに、旧主要戦域の関係者との友好のための記念事業（教育施設への学用品等の寄贈、現地戦争犠牲者との交流会、記念植樹）を行う（定額補助）。</t>
  </si>
  <si>
    <t>-</t>
    <phoneticPr fontId="5"/>
  </si>
  <si>
    <t>-</t>
    <phoneticPr fontId="5"/>
  </si>
  <si>
    <t>-</t>
    <phoneticPr fontId="5"/>
  </si>
  <si>
    <t>-</t>
    <phoneticPr fontId="5"/>
  </si>
  <si>
    <t>-</t>
    <phoneticPr fontId="5"/>
  </si>
  <si>
    <t>-</t>
    <phoneticPr fontId="5"/>
  </si>
  <si>
    <t>-</t>
    <phoneticPr fontId="5"/>
  </si>
  <si>
    <t>遺骨収集等派遣費補助金</t>
    <rPh sb="0" eb="4">
      <t>イコツシュウシュウ</t>
    </rPh>
    <rPh sb="4" eb="5">
      <t>トウ</t>
    </rPh>
    <rPh sb="5" eb="7">
      <t>ハケン</t>
    </rPh>
    <rPh sb="7" eb="8">
      <t>ピ</t>
    </rPh>
    <rPh sb="8" eb="11">
      <t>ホジョキン</t>
    </rPh>
    <phoneticPr fontId="5"/>
  </si>
  <si>
    <t>平成31年度は17地域での慰霊友好親善事業を実施する。</t>
    <rPh sb="0" eb="2">
      <t>ヘイセイ</t>
    </rPh>
    <rPh sb="4" eb="6">
      <t>ネンド</t>
    </rPh>
    <rPh sb="9" eb="11">
      <t>チイキ</t>
    </rPh>
    <rPh sb="13" eb="15">
      <t>イレイ</t>
    </rPh>
    <rPh sb="15" eb="17">
      <t>ユウコウ</t>
    </rPh>
    <rPh sb="17" eb="19">
      <t>シンゼン</t>
    </rPh>
    <rPh sb="19" eb="21">
      <t>ジギョウ</t>
    </rPh>
    <rPh sb="22" eb="24">
      <t>ジッシ</t>
    </rPh>
    <phoneticPr fontId="5"/>
  </si>
  <si>
    <t>慰霊友好親善事業実施数</t>
  </si>
  <si>
    <t>回</t>
    <rPh sb="0" eb="1">
      <t>カイ</t>
    </rPh>
    <phoneticPr fontId="5"/>
  </si>
  <si>
    <t>-</t>
    <phoneticPr fontId="5"/>
  </si>
  <si>
    <t>平成28,29,30年度の遺骨収集等派遣費補助金の事業実施報告書</t>
    <phoneticPr fontId="5"/>
  </si>
  <si>
    <t>X：慰霊友好親善事業の実施に要した経費／Y：活動実績（実施数）</t>
    <phoneticPr fontId="5"/>
  </si>
  <si>
    <t>-</t>
    <phoneticPr fontId="5"/>
  </si>
  <si>
    <t>　　X/Y</t>
  </si>
  <si>
    <t>259百万/18回</t>
    <rPh sb="3" eb="5">
      <t>ヒャクマン</t>
    </rPh>
    <rPh sb="8" eb="9">
      <t>カイ</t>
    </rPh>
    <phoneticPr fontId="5"/>
  </si>
  <si>
    <t>259百万円/19回</t>
    <rPh sb="3" eb="5">
      <t>ヒャクマン</t>
    </rPh>
    <rPh sb="5" eb="6">
      <t>エン</t>
    </rPh>
    <rPh sb="9" eb="10">
      <t>カイ</t>
    </rPh>
    <phoneticPr fontId="5"/>
  </si>
  <si>
    <t>259百万/18回</t>
    <phoneticPr fontId="5"/>
  </si>
  <si>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</si>
  <si>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</si>
  <si>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t>
    <phoneticPr fontId="5"/>
  </si>
  <si>
    <t>-</t>
    <phoneticPr fontId="5"/>
  </si>
  <si>
    <t>-</t>
    <phoneticPr fontId="5"/>
  </si>
  <si>
    <t>国で実施要綱を定め、民間団体への補助事業として実施している。</t>
  </si>
  <si>
    <t>本事業は遺族団体等関係者からの強い要望を受けて創設されたものである。未だ112万柱もの遺骨が帰還していないという現状において、現地関係者と友好親善を図りつつ相手国の慰霊事業への理解を深める本事業のニーズは高い。</t>
    <phoneticPr fontId="5"/>
  </si>
  <si>
    <t>海没遺骨や相手国の事情等から遺骨収集ができない地域の戦没者の慰霊や関係遺族の慰藉をするものである。未だ112万柱もの遺骨が帰還していないという現状であり、優先度は高い。</t>
    <phoneticPr fontId="5"/>
  </si>
  <si>
    <t>有</t>
  </si>
  <si>
    <t>無</t>
  </si>
  <si>
    <t>△</t>
  </si>
  <si>
    <t>事業の趣旨及び遺族の心情を深く理解し、事業の遂行にあたって誠実に実施できる団体に補助を行うため、かつ、可能な限り競争性のある選定とするため、平成23年度より、補助金の交付対象を公募により選定する方式へ改めている。</t>
  </si>
  <si>
    <t>参加者の範囲を戦没者遺児に限定するとともに、一定の自己負担を求めるなど、適切に実施されている。</t>
  </si>
  <si>
    <t>事業実施地域の物価上昇などに対応するため、事業計画や経費の見直しを行う等、コスト削減に努めている。</t>
  </si>
  <si>
    <t>‐</t>
  </si>
  <si>
    <t>事業実施にあたり、必要なもののみに限定されている。</t>
  </si>
  <si>
    <t>-</t>
    <phoneticPr fontId="5"/>
  </si>
  <si>
    <t>海外での事業実施であることから、現地事情の把握に努めるとともに、複数業者からの見積を比較するなど経費節減に努めている。</t>
  </si>
  <si>
    <t>慰霊巡拝事業</t>
    <rPh sb="0" eb="6">
      <t>イレイジュンパイジギョウ</t>
    </rPh>
    <phoneticPr fontId="5"/>
  </si>
  <si>
    <t>事業の趣旨・役割は以下の通りである。
・慰霊巡拝事業・・・国において遺骨収集事業を実施しているが、未だ海外に多く眠る戦没者を国として慰霊するために、政府慰霊巡拝団を旧戦域に派遣し、戦没者の慰霊を行う。
・慰霊友好親善事業・・・戦没者遺児が旧戦域の人々と戦争犠牲者の遺族という共通の立場から友好親善を図り、慰霊事業に対する相手国の理解を深めることで、広く戦争犠牲者の慰霊追悼を行い、恒久平和を願う。</t>
  </si>
  <si>
    <t>259百万円/17回</t>
    <rPh sb="3" eb="5">
      <t>ヒャクマン</t>
    </rPh>
    <rPh sb="5" eb="6">
      <t>エン</t>
    </rPh>
    <rPh sb="9" eb="10">
      <t>カイ</t>
    </rPh>
    <phoneticPr fontId="5"/>
  </si>
  <si>
    <t>-</t>
    <phoneticPr fontId="5"/>
  </si>
  <si>
    <t>-</t>
    <phoneticPr fontId="5"/>
  </si>
  <si>
    <t>-</t>
    <phoneticPr fontId="5"/>
  </si>
  <si>
    <t>-</t>
    <phoneticPr fontId="5"/>
  </si>
  <si>
    <t>-</t>
    <phoneticPr fontId="5"/>
  </si>
  <si>
    <t>-</t>
    <phoneticPr fontId="5"/>
  </si>
  <si>
    <t>-</t>
    <phoneticPr fontId="5"/>
  </si>
  <si>
    <t>実績は目標を達成している。</t>
    <rPh sb="0" eb="2">
      <t>ジッセキ</t>
    </rPh>
    <rPh sb="3" eb="5">
      <t>モクヒョウ</t>
    </rPh>
    <rPh sb="6" eb="8">
      <t>タッセイ</t>
    </rPh>
    <phoneticPr fontId="5"/>
  </si>
  <si>
    <t>事業を効果的に実施し、かつ、事業の趣旨及び遺族の心情を深く理解し、事業の遂行にあたって誠実に実施できる団体に補助を行うため、公募によって選定を行っている。</t>
    <phoneticPr fontId="5"/>
  </si>
  <si>
    <t>-</t>
    <phoneticPr fontId="5"/>
  </si>
  <si>
    <t>A.（一財）日本遺族会</t>
    <rPh sb="3" eb="4">
      <t>イチ</t>
    </rPh>
    <rPh sb="4" eb="5">
      <t>ザイ</t>
    </rPh>
    <rPh sb="6" eb="8">
      <t>ニホン</t>
    </rPh>
    <rPh sb="8" eb="10">
      <t>イゾク</t>
    </rPh>
    <rPh sb="10" eb="11">
      <t>カイ</t>
    </rPh>
    <phoneticPr fontId="5"/>
  </si>
  <si>
    <t>旅費</t>
    <rPh sb="0" eb="2">
      <t>リョヒ</t>
    </rPh>
    <phoneticPr fontId="5"/>
  </si>
  <si>
    <t>参加遺族旅費、引率旅費</t>
    <rPh sb="0" eb="2">
      <t>サンカ</t>
    </rPh>
    <rPh sb="2" eb="4">
      <t>イゾク</t>
    </rPh>
    <rPh sb="4" eb="6">
      <t>リョヒ</t>
    </rPh>
    <rPh sb="7" eb="9">
      <t>インソツ</t>
    </rPh>
    <rPh sb="9" eb="11">
      <t>リョヒ</t>
    </rPh>
    <phoneticPr fontId="5"/>
  </si>
  <si>
    <t>借料及び損料</t>
    <rPh sb="0" eb="3">
      <t>シャクリョウオヨ</t>
    </rPh>
    <rPh sb="4" eb="6">
      <t>ソンリョウ</t>
    </rPh>
    <phoneticPr fontId="5"/>
  </si>
  <si>
    <t>雑役務費</t>
    <rPh sb="0" eb="4">
      <t>ザツエキムヒ</t>
    </rPh>
    <phoneticPr fontId="5"/>
  </si>
  <si>
    <t>賃金</t>
    <rPh sb="0" eb="2">
      <t>チンギン</t>
    </rPh>
    <phoneticPr fontId="5"/>
  </si>
  <si>
    <t>その他</t>
    <rPh sb="2" eb="3">
      <t>タ</t>
    </rPh>
    <phoneticPr fontId="5"/>
  </si>
  <si>
    <t>車両借上等</t>
    <rPh sb="0" eb="2">
      <t>シャリョウ</t>
    </rPh>
    <rPh sb="2" eb="3">
      <t>シャク</t>
    </rPh>
    <rPh sb="3" eb="4">
      <t>ジョウ</t>
    </rPh>
    <rPh sb="4" eb="5">
      <t>ナド</t>
    </rPh>
    <phoneticPr fontId="5"/>
  </si>
  <si>
    <t>消耗品費</t>
    <rPh sb="0" eb="3">
      <t>ショウモウヒン</t>
    </rPh>
    <rPh sb="3" eb="4">
      <t>ヒ</t>
    </rPh>
    <phoneticPr fontId="5"/>
  </si>
  <si>
    <t>教育施設寄贈品、交流会開催、追悼式用品</t>
    <rPh sb="0" eb="2">
      <t>キョウイク</t>
    </rPh>
    <rPh sb="2" eb="4">
      <t>シセツ</t>
    </rPh>
    <rPh sb="4" eb="7">
      <t>キソウヒン</t>
    </rPh>
    <rPh sb="8" eb="11">
      <t>コウリュウカイ</t>
    </rPh>
    <rPh sb="11" eb="13">
      <t>カイサイ</t>
    </rPh>
    <rPh sb="14" eb="17">
      <t>ツイトウシキ</t>
    </rPh>
    <rPh sb="17" eb="19">
      <t>ヨウヒン</t>
    </rPh>
    <phoneticPr fontId="5"/>
  </si>
  <si>
    <t>通訳、添乗員等雇上</t>
    <rPh sb="0" eb="2">
      <t>ツウヤク</t>
    </rPh>
    <rPh sb="3" eb="6">
      <t>テンジョウイン</t>
    </rPh>
    <rPh sb="6" eb="7">
      <t>トウ</t>
    </rPh>
    <rPh sb="7" eb="9">
      <t>ヤトイアゲ</t>
    </rPh>
    <phoneticPr fontId="5"/>
  </si>
  <si>
    <t>事務補助職員雇上</t>
    <rPh sb="0" eb="2">
      <t>ジム</t>
    </rPh>
    <rPh sb="2" eb="4">
      <t>ホジョ</t>
    </rPh>
    <rPh sb="4" eb="6">
      <t>ショクイン</t>
    </rPh>
    <rPh sb="6" eb="8">
      <t>ヤトイアゲ</t>
    </rPh>
    <phoneticPr fontId="5"/>
  </si>
  <si>
    <t>通信運搬費、印刷製本費</t>
    <rPh sb="0" eb="2">
      <t>ツウシン</t>
    </rPh>
    <rPh sb="2" eb="5">
      <t>ウンパンヒ</t>
    </rPh>
    <rPh sb="6" eb="11">
      <t>インサツセイホンヒ</t>
    </rPh>
    <phoneticPr fontId="5"/>
  </si>
  <si>
    <t>（一財）日本遺族会</t>
    <rPh sb="1" eb="2">
      <t>イチ</t>
    </rPh>
    <rPh sb="2" eb="3">
      <t>ザイ</t>
    </rPh>
    <rPh sb="4" eb="6">
      <t>ニホン</t>
    </rPh>
    <rPh sb="6" eb="9">
      <t>イゾクカイ</t>
    </rPh>
    <phoneticPr fontId="5"/>
  </si>
  <si>
    <t>各戦域関係者との交流会、記念事業の開催</t>
  </si>
  <si>
    <t>補助金等交付</t>
  </si>
  <si>
    <t>-</t>
    <phoneticPr fontId="5"/>
  </si>
  <si>
    <t>-</t>
    <phoneticPr fontId="5"/>
  </si>
  <si>
    <t>-</t>
    <phoneticPr fontId="5"/>
  </si>
  <si>
    <t>-</t>
    <phoneticPr fontId="5"/>
  </si>
  <si>
    <t>-</t>
    <phoneticPr fontId="5"/>
  </si>
  <si>
    <t>引き続き必要な経費を精査し、適切に慰霊友好親善事業を実施していくこととする。</t>
  </si>
  <si>
    <t>463</t>
  </si>
  <si>
    <t>421</t>
  </si>
  <si>
    <t>367</t>
  </si>
  <si>
    <t>732</t>
  </si>
  <si>
    <t>730</t>
  </si>
  <si>
    <t>746</t>
  </si>
  <si>
    <t>713</t>
  </si>
  <si>
    <t>百万円</t>
    <rPh sb="0" eb="2">
      <t>ヒャクマン</t>
    </rPh>
    <rPh sb="2" eb="3">
      <t>エン</t>
    </rPh>
    <phoneticPr fontId="5"/>
  </si>
  <si>
    <t>当初見込み通り実施できている。引き続き必要な経費を精査し、適切な慰霊友好親善事業を実施していくこととする。</t>
    <phoneticPr fontId="5"/>
  </si>
  <si>
    <t>715</t>
    <phoneticPr fontId="5"/>
  </si>
  <si>
    <t>点検対象外</t>
    <rPh sb="0" eb="2">
      <t>テンケン</t>
    </rPh>
    <rPh sb="2" eb="5">
      <t>タイショウガイ</t>
    </rPh>
    <phoneticPr fontId="5"/>
  </si>
  <si>
    <t>引き続き、必要な予算額を確保し、適切な執行に努めること。</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</si>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</sst>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xdr:col>
      <xdr:colOff>190500</xdr:colOff>
      <xdr:row>740</xdr:row>
      <xdr:rowOff>0</xdr:rowOff>
    </xdr:from>
    <xdr:ext cx="2131219" cy="325730"/>
    <xdr:sp macro="" textlink="">
      <xdr:nvSpPr>
        <xdr:cNvPr id="3" name="テキスト ボックス 2"/>
        <xdr:cNvSpPr txBox="1"/>
      </xdr:nvSpPr>
      <xdr:spPr>
        <a:xfrm>
          <a:off x="1190625" y="40452675"/>
          <a:ext cx="213121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年度実績額</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171450</xdr:colOff>
      <xdr:row>742</xdr:row>
      <xdr:rowOff>257175</xdr:rowOff>
    </xdr:from>
    <xdr:to>
      <xdr:col>37</xdr:col>
      <xdr:colOff>123825</xdr:colOff>
      <xdr:row>752</xdr:row>
      <xdr:rowOff>8845</xdr:rowOff>
    </xdr:to>
    <xdr:grpSp>
      <xdr:nvGrpSpPr>
        <xdr:cNvPr id="14" name="グループ化 13"/>
        <xdr:cNvGrpSpPr/>
      </xdr:nvGrpSpPr>
      <xdr:grpSpPr>
        <a:xfrm>
          <a:off x="3971925" y="38261925"/>
          <a:ext cx="3552825" cy="3275920"/>
          <a:chOff x="4600575" y="41862375"/>
          <a:chExt cx="3552825" cy="3275920"/>
        </a:xfrm>
      </xdr:grpSpPr>
      <xdr:sp macro="" textlink="">
        <xdr:nvSpPr>
          <xdr:cNvPr id="9" name="テキスト ボックス 8"/>
          <xdr:cNvSpPr txBox="1"/>
        </xdr:nvSpPr>
        <xdr:spPr>
          <a:xfrm>
            <a:off x="4829629" y="41862375"/>
            <a:ext cx="2394857" cy="81756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厚生労働省</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en-US" altLang="ja-JP" sz="1400">
                <a:latin typeface="ＭＳ Ｐゴシック" panose="020B0600070205080204" pitchFamily="50" charset="-128"/>
                <a:ea typeface="ＭＳ Ｐゴシック" panose="020B0600070205080204" pitchFamily="50" charset="-128"/>
              </a:rPr>
              <a:t>259</a:t>
            </a:r>
            <a:r>
              <a:rPr kumimoji="1" lang="ja-JP" altLang="en-US" sz="1400">
                <a:latin typeface="ＭＳ Ｐゴシック" panose="020B0600070205080204" pitchFamily="50" charset="-128"/>
                <a:ea typeface="ＭＳ Ｐゴシック" panose="020B0600070205080204" pitchFamily="50" charset="-128"/>
              </a:rPr>
              <a:t>百万円</a:t>
            </a:r>
          </a:p>
        </xdr:txBody>
      </xdr:sp>
      <xdr:sp macro="" textlink="">
        <xdr:nvSpPr>
          <xdr:cNvPr id="10" name="テキスト ボックス 9"/>
          <xdr:cNvSpPr txBox="1"/>
        </xdr:nvSpPr>
        <xdr:spPr>
          <a:xfrm>
            <a:off x="4841552" y="43414158"/>
            <a:ext cx="2394857" cy="80565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Ａ．（一財）日本遺族会</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en-US" altLang="ja-JP" sz="1400">
                <a:latin typeface="ＭＳ Ｐゴシック" panose="020B0600070205080204" pitchFamily="50" charset="-128"/>
                <a:ea typeface="ＭＳ Ｐゴシック" panose="020B0600070205080204" pitchFamily="50" charset="-128"/>
              </a:rPr>
              <a:t>259</a:t>
            </a:r>
            <a:r>
              <a:rPr kumimoji="1" lang="ja-JP" altLang="en-US" sz="1400">
                <a:latin typeface="ＭＳ Ｐゴシック" panose="020B0600070205080204" pitchFamily="50" charset="-128"/>
                <a:ea typeface="ＭＳ Ｐゴシック" panose="020B0600070205080204" pitchFamily="50" charset="-128"/>
              </a:rPr>
              <a:t>百万円</a:t>
            </a:r>
          </a:p>
        </xdr:txBody>
      </xdr:sp>
      <xdr:cxnSp macro="">
        <xdr:nvCxnSpPr>
          <xdr:cNvPr id="11" name="直線矢印コネクタ 10"/>
          <xdr:cNvCxnSpPr>
            <a:stCxn id="9" idx="2"/>
            <a:endCxn id="10" idx="0"/>
          </xdr:cNvCxnSpPr>
        </xdr:nvCxnSpPr>
        <xdr:spPr>
          <a:xfrm>
            <a:off x="6027057" y="42679940"/>
            <a:ext cx="11923" cy="73421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6117205" y="43117633"/>
            <a:ext cx="203619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r>
              <a:rPr kumimoji="1" lang="ja-JP" altLang="en-US" sz="1200"/>
              <a:t>（公募）</a:t>
            </a:r>
          </a:p>
        </xdr:txBody>
      </xdr:sp>
      <xdr:sp macro="" textlink="">
        <xdr:nvSpPr>
          <xdr:cNvPr id="13" name="大かっこ 12"/>
          <xdr:cNvSpPr/>
        </xdr:nvSpPr>
        <xdr:spPr>
          <a:xfrm>
            <a:off x="4600575" y="44439795"/>
            <a:ext cx="2935741"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参加者旅費、現地交流会、</a:t>
            </a:r>
            <a:endParaRPr kumimoji="1" lang="en-US" altLang="ja-JP" sz="1400"/>
          </a:p>
          <a:p>
            <a:pPr algn="ctr"/>
            <a:r>
              <a:rPr kumimoji="1" lang="ja-JP" altLang="en-US" sz="1400"/>
              <a:t>記念事業経費</a:t>
            </a:r>
            <a:endParaRPr kumimoji="1" lang="en-US" altLang="ja-JP"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6.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723</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7"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2.7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0"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259</v>
      </c>
      <c r="Q13" s="109"/>
      <c r="R13" s="109"/>
      <c r="S13" s="109"/>
      <c r="T13" s="109"/>
      <c r="U13" s="109"/>
      <c r="V13" s="110"/>
      <c r="W13" s="108">
        <v>259</v>
      </c>
      <c r="X13" s="109"/>
      <c r="Y13" s="109"/>
      <c r="Z13" s="109"/>
      <c r="AA13" s="109"/>
      <c r="AB13" s="109"/>
      <c r="AC13" s="110"/>
      <c r="AD13" s="108">
        <v>259</v>
      </c>
      <c r="AE13" s="109"/>
      <c r="AF13" s="109"/>
      <c r="AG13" s="109"/>
      <c r="AH13" s="109"/>
      <c r="AI13" s="109"/>
      <c r="AJ13" s="110"/>
      <c r="AK13" s="108">
        <v>259</v>
      </c>
      <c r="AL13" s="109"/>
      <c r="AM13" s="109"/>
      <c r="AN13" s="109"/>
      <c r="AO13" s="109"/>
      <c r="AP13" s="109"/>
      <c r="AQ13" s="110"/>
      <c r="AR13" s="105">
        <v>259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582</v>
      </c>
      <c r="X14" s="109"/>
      <c r="Y14" s="109"/>
      <c r="Z14" s="109"/>
      <c r="AA14" s="109"/>
      <c r="AB14" s="109"/>
      <c r="AC14" s="110"/>
      <c r="AD14" s="108" t="s">
        <v>584</v>
      </c>
      <c r="AE14" s="109"/>
      <c r="AF14" s="109"/>
      <c r="AG14" s="109"/>
      <c r="AH14" s="109"/>
      <c r="AI14" s="109"/>
      <c r="AJ14" s="110"/>
      <c r="AK14" s="108" t="s">
        <v>584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581</v>
      </c>
      <c r="X15" s="109"/>
      <c r="Y15" s="109"/>
      <c r="Z15" s="109"/>
      <c r="AA15" s="109"/>
      <c r="AB15" s="109"/>
      <c r="AC15" s="110"/>
      <c r="AD15" s="108" t="s">
        <v>580</v>
      </c>
      <c r="AE15" s="109"/>
      <c r="AF15" s="109"/>
      <c r="AG15" s="109"/>
      <c r="AH15" s="109"/>
      <c r="AI15" s="109"/>
      <c r="AJ15" s="110"/>
      <c r="AK15" s="108" t="s">
        <v>582</v>
      </c>
      <c r="AL15" s="109"/>
      <c r="AM15" s="109"/>
      <c r="AN15" s="109"/>
      <c r="AO15" s="109"/>
      <c r="AP15" s="109"/>
      <c r="AQ15" s="110"/>
      <c r="AR15" s="108" t="s">
        <v>666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583</v>
      </c>
      <c r="Q16" s="109"/>
      <c r="R16" s="109"/>
      <c r="S16" s="109"/>
      <c r="T16" s="109"/>
      <c r="U16" s="109"/>
      <c r="V16" s="110"/>
      <c r="W16" s="108" t="s">
        <v>582</v>
      </c>
      <c r="X16" s="109"/>
      <c r="Y16" s="109"/>
      <c r="Z16" s="109"/>
      <c r="AA16" s="109"/>
      <c r="AB16" s="109"/>
      <c r="AC16" s="110"/>
      <c r="AD16" s="108" t="s">
        <v>585</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582</v>
      </c>
      <c r="Q17" s="109"/>
      <c r="R17" s="109"/>
      <c r="S17" s="109"/>
      <c r="T17" s="109"/>
      <c r="U17" s="109"/>
      <c r="V17" s="110"/>
      <c r="W17" s="108" t="s">
        <v>582</v>
      </c>
      <c r="X17" s="109"/>
      <c r="Y17" s="109"/>
      <c r="Z17" s="109"/>
      <c r="AA17" s="109"/>
      <c r="AB17" s="109"/>
      <c r="AC17" s="110"/>
      <c r="AD17" s="108" t="s">
        <v>582</v>
      </c>
      <c r="AE17" s="109"/>
      <c r="AF17" s="109"/>
      <c r="AG17" s="109"/>
      <c r="AH17" s="109"/>
      <c r="AI17" s="109"/>
      <c r="AJ17" s="110"/>
      <c r="AK17" s="108" t="s">
        <v>586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259</v>
      </c>
      <c r="Q18" s="115"/>
      <c r="R18" s="115"/>
      <c r="S18" s="115"/>
      <c r="T18" s="115"/>
      <c r="U18" s="115"/>
      <c r="V18" s="116"/>
      <c r="W18" s="114">
        <f>SUM(W13:AC17)</f>
        <v>259</v>
      </c>
      <c r="X18" s="115"/>
      <c r="Y18" s="115"/>
      <c r="Z18" s="115"/>
      <c r="AA18" s="115"/>
      <c r="AB18" s="115"/>
      <c r="AC18" s="116"/>
      <c r="AD18" s="114">
        <f>SUM(AD13:AJ17)</f>
        <v>259</v>
      </c>
      <c r="AE18" s="115"/>
      <c r="AF18" s="115"/>
      <c r="AG18" s="115"/>
      <c r="AH18" s="115"/>
      <c r="AI18" s="115"/>
      <c r="AJ18" s="116"/>
      <c r="AK18" s="114">
        <f>SUM(AK13:AQ17)</f>
        <v>259</v>
      </c>
      <c r="AL18" s="115"/>
      <c r="AM18" s="115"/>
      <c r="AN18" s="115"/>
      <c r="AO18" s="115"/>
      <c r="AP18" s="115"/>
      <c r="AQ18" s="116"/>
      <c r="AR18" s="114">
        <f>SUM(AR13:AX17)</f>
        <v>259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259</v>
      </c>
      <c r="Q19" s="109"/>
      <c r="R19" s="109"/>
      <c r="S19" s="109"/>
      <c r="T19" s="109"/>
      <c r="U19" s="109"/>
      <c r="V19" s="110"/>
      <c r="W19" s="108">
        <v>259</v>
      </c>
      <c r="X19" s="109"/>
      <c r="Y19" s="109"/>
      <c r="Z19" s="109"/>
      <c r="AA19" s="109"/>
      <c r="AB19" s="109"/>
      <c r="AC19" s="110"/>
      <c r="AD19" s="108">
        <v>259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259</v>
      </c>
      <c r="Q23" s="106"/>
      <c r="R23" s="106"/>
      <c r="S23" s="106"/>
      <c r="T23" s="106"/>
      <c r="U23" s="106"/>
      <c r="V23" s="107"/>
      <c r="W23" s="105">
        <v>259</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259</v>
      </c>
      <c r="Q29" s="109"/>
      <c r="R29" s="109"/>
      <c r="S29" s="109"/>
      <c r="T29" s="109"/>
      <c r="U29" s="109"/>
      <c r="V29" s="110"/>
      <c r="W29" s="227">
        <f>AR13</f>
        <v>259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31</v>
      </c>
      <c r="AV31" s="271"/>
      <c r="AW31" s="379" t="s">
        <v>300</v>
      </c>
      <c r="AX31" s="380"/>
    </row>
    <row r="32" spans="1:50" ht="23.25" customHeight="1" x14ac:dyDescent="0.15">
      <c r="A32" s="515"/>
      <c r="B32" s="513"/>
      <c r="C32" s="513"/>
      <c r="D32" s="513"/>
      <c r="E32" s="513"/>
      <c r="F32" s="514"/>
      <c r="G32" s="540" t="s">
        <v>588</v>
      </c>
      <c r="H32" s="541"/>
      <c r="I32" s="541"/>
      <c r="J32" s="541"/>
      <c r="K32" s="541"/>
      <c r="L32" s="541"/>
      <c r="M32" s="541"/>
      <c r="N32" s="541"/>
      <c r="O32" s="542"/>
      <c r="P32" s="161" t="s">
        <v>589</v>
      </c>
      <c r="Q32" s="161"/>
      <c r="R32" s="161"/>
      <c r="S32" s="161"/>
      <c r="T32" s="161"/>
      <c r="U32" s="161"/>
      <c r="V32" s="161"/>
      <c r="W32" s="161"/>
      <c r="X32" s="231"/>
      <c r="Y32" s="338" t="s">
        <v>12</v>
      </c>
      <c r="Z32" s="549"/>
      <c r="AA32" s="550"/>
      <c r="AB32" s="551" t="s">
        <v>590</v>
      </c>
      <c r="AC32" s="551"/>
      <c r="AD32" s="551"/>
      <c r="AE32" s="364">
        <v>18</v>
      </c>
      <c r="AF32" s="365"/>
      <c r="AG32" s="365"/>
      <c r="AH32" s="365"/>
      <c r="AI32" s="364">
        <v>19</v>
      </c>
      <c r="AJ32" s="365"/>
      <c r="AK32" s="365"/>
      <c r="AL32" s="365"/>
      <c r="AM32" s="364">
        <v>18</v>
      </c>
      <c r="AN32" s="365"/>
      <c r="AO32" s="365"/>
      <c r="AP32" s="365"/>
      <c r="AQ32" s="111" t="s">
        <v>582</v>
      </c>
      <c r="AR32" s="112"/>
      <c r="AS32" s="112"/>
      <c r="AT32" s="113"/>
      <c r="AU32" s="365" t="s">
        <v>582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590</v>
      </c>
      <c r="AC33" s="522"/>
      <c r="AD33" s="522"/>
      <c r="AE33" s="364">
        <v>17</v>
      </c>
      <c r="AF33" s="365"/>
      <c r="AG33" s="365"/>
      <c r="AH33" s="365"/>
      <c r="AI33" s="364">
        <v>17</v>
      </c>
      <c r="AJ33" s="365"/>
      <c r="AK33" s="365"/>
      <c r="AL33" s="365"/>
      <c r="AM33" s="364">
        <v>17</v>
      </c>
      <c r="AN33" s="365"/>
      <c r="AO33" s="365"/>
      <c r="AP33" s="365"/>
      <c r="AQ33" s="111" t="s">
        <v>585</v>
      </c>
      <c r="AR33" s="112"/>
      <c r="AS33" s="112"/>
      <c r="AT33" s="113"/>
      <c r="AU33" s="365">
        <v>17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106</v>
      </c>
      <c r="AF34" s="365"/>
      <c r="AG34" s="365"/>
      <c r="AH34" s="365"/>
      <c r="AI34" s="364">
        <v>112</v>
      </c>
      <c r="AJ34" s="365"/>
      <c r="AK34" s="365"/>
      <c r="AL34" s="365"/>
      <c r="AM34" s="364">
        <v>106</v>
      </c>
      <c r="AN34" s="365"/>
      <c r="AO34" s="365"/>
      <c r="AP34" s="365"/>
      <c r="AQ34" s="111" t="s">
        <v>582</v>
      </c>
      <c r="AR34" s="112"/>
      <c r="AS34" s="112"/>
      <c r="AT34" s="113"/>
      <c r="AU34" s="365" t="s">
        <v>591</v>
      </c>
      <c r="AV34" s="365"/>
      <c r="AW34" s="365"/>
      <c r="AX34" s="367"/>
    </row>
    <row r="35" spans="1:50" ht="23.25" customHeight="1" x14ac:dyDescent="0.15">
      <c r="A35" s="897" t="s">
        <v>506</v>
      </c>
      <c r="B35" s="898"/>
      <c r="C35" s="898"/>
      <c r="D35" s="898"/>
      <c r="E35" s="898"/>
      <c r="F35" s="899"/>
      <c r="G35" s="903" t="s">
        <v>592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18.7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v>18</v>
      </c>
      <c r="AF101" s="365"/>
      <c r="AG101" s="365"/>
      <c r="AH101" s="366"/>
      <c r="AI101" s="364">
        <v>19</v>
      </c>
      <c r="AJ101" s="365"/>
      <c r="AK101" s="365"/>
      <c r="AL101" s="366"/>
      <c r="AM101" s="364">
        <v>18</v>
      </c>
      <c r="AN101" s="365"/>
      <c r="AO101" s="365"/>
      <c r="AP101" s="366"/>
      <c r="AQ101" s="364" t="s">
        <v>594</v>
      </c>
      <c r="AR101" s="365"/>
      <c r="AS101" s="365"/>
      <c r="AT101" s="366"/>
      <c r="AU101" s="364" t="s">
        <v>665</v>
      </c>
      <c r="AV101" s="365"/>
      <c r="AW101" s="365"/>
      <c r="AX101" s="366"/>
    </row>
    <row r="102" spans="1:60" ht="18.7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17</v>
      </c>
      <c r="AF102" s="358"/>
      <c r="AG102" s="358"/>
      <c r="AH102" s="358"/>
      <c r="AI102" s="358">
        <v>17</v>
      </c>
      <c r="AJ102" s="358"/>
      <c r="AK102" s="358"/>
      <c r="AL102" s="358"/>
      <c r="AM102" s="358">
        <v>17</v>
      </c>
      <c r="AN102" s="358"/>
      <c r="AO102" s="358"/>
      <c r="AP102" s="358"/>
      <c r="AQ102" s="814">
        <v>17</v>
      </c>
      <c r="AR102" s="815"/>
      <c r="AS102" s="815"/>
      <c r="AT102" s="816"/>
      <c r="AU102" s="814">
        <v>17</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659</v>
      </c>
      <c r="AC116" s="301"/>
      <c r="AD116" s="302"/>
      <c r="AE116" s="358">
        <v>14</v>
      </c>
      <c r="AF116" s="358"/>
      <c r="AG116" s="358"/>
      <c r="AH116" s="358"/>
      <c r="AI116" s="358">
        <v>14</v>
      </c>
      <c r="AJ116" s="358"/>
      <c r="AK116" s="358"/>
      <c r="AL116" s="358"/>
      <c r="AM116" s="358">
        <v>14</v>
      </c>
      <c r="AN116" s="358"/>
      <c r="AO116" s="358"/>
      <c r="AP116" s="358"/>
      <c r="AQ116" s="364">
        <v>15</v>
      </c>
      <c r="AR116" s="365"/>
      <c r="AS116" s="365"/>
      <c r="AT116" s="365"/>
      <c r="AU116" s="365"/>
      <c r="AV116" s="365"/>
      <c r="AW116" s="365"/>
      <c r="AX116" s="367"/>
    </row>
    <row r="117" spans="1:50" ht="39.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596</v>
      </c>
      <c r="AF117" s="306"/>
      <c r="AG117" s="306"/>
      <c r="AH117" s="306"/>
      <c r="AI117" s="306" t="s">
        <v>597</v>
      </c>
      <c r="AJ117" s="306"/>
      <c r="AK117" s="306"/>
      <c r="AL117" s="306"/>
      <c r="AM117" s="306" t="s">
        <v>598</v>
      </c>
      <c r="AN117" s="306"/>
      <c r="AO117" s="306"/>
      <c r="AP117" s="306"/>
      <c r="AQ117" s="306" t="s">
        <v>619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4" customHeight="1" x14ac:dyDescent="0.15">
      <c r="A130" s="993" t="s">
        <v>566</v>
      </c>
      <c r="B130" s="991"/>
      <c r="C130" s="990" t="s">
        <v>358</v>
      </c>
      <c r="D130" s="991"/>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4" customHeight="1" x14ac:dyDescent="0.15">
      <c r="A131" s="994"/>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t="s">
        <v>582</v>
      </c>
      <c r="AV133" s="136"/>
      <c r="AW133" s="137" t="s">
        <v>300</v>
      </c>
      <c r="AX133" s="138"/>
    </row>
    <row r="134" spans="1:50" ht="18.75" customHeight="1" x14ac:dyDescent="0.15">
      <c r="A134" s="994"/>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t="s">
        <v>582</v>
      </c>
      <c r="AF134" s="112"/>
      <c r="AG134" s="112"/>
      <c r="AH134" s="112"/>
      <c r="AI134" s="266" t="s">
        <v>582</v>
      </c>
      <c r="AJ134" s="112"/>
      <c r="AK134" s="112"/>
      <c r="AL134" s="112"/>
      <c r="AM134" s="266" t="s">
        <v>603</v>
      </c>
      <c r="AN134" s="112"/>
      <c r="AO134" s="112"/>
      <c r="AP134" s="112"/>
      <c r="AQ134" s="266" t="s">
        <v>582</v>
      </c>
      <c r="AR134" s="112"/>
      <c r="AS134" s="112"/>
      <c r="AT134" s="112"/>
      <c r="AU134" s="266" t="s">
        <v>582</v>
      </c>
      <c r="AV134" s="112"/>
      <c r="AW134" s="112"/>
      <c r="AX134" s="222"/>
    </row>
    <row r="135" spans="1:50" ht="18.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582</v>
      </c>
      <c r="AF135" s="112"/>
      <c r="AG135" s="112"/>
      <c r="AH135" s="112"/>
      <c r="AI135" s="266" t="s">
        <v>582</v>
      </c>
      <c r="AJ135" s="112"/>
      <c r="AK135" s="112"/>
      <c r="AL135" s="112"/>
      <c r="AM135" s="266" t="s">
        <v>582</v>
      </c>
      <c r="AN135" s="112"/>
      <c r="AO135" s="112"/>
      <c r="AP135" s="112"/>
      <c r="AQ135" s="266" t="s">
        <v>582</v>
      </c>
      <c r="AR135" s="112"/>
      <c r="AS135" s="112"/>
      <c r="AT135" s="112"/>
      <c r="AU135" s="266" t="s">
        <v>591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4.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14.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4.25" customHeight="1" x14ac:dyDescent="0.15">
      <c r="A154" s="994"/>
      <c r="B154" s="252"/>
      <c r="C154" s="251"/>
      <c r="D154" s="252"/>
      <c r="E154" s="251"/>
      <c r="F154" s="314"/>
      <c r="G154" s="230" t="s">
        <v>580</v>
      </c>
      <c r="H154" s="161"/>
      <c r="I154" s="161"/>
      <c r="J154" s="161"/>
      <c r="K154" s="161"/>
      <c r="L154" s="161"/>
      <c r="M154" s="161"/>
      <c r="N154" s="161"/>
      <c r="O154" s="161"/>
      <c r="P154" s="231"/>
      <c r="Q154" s="160" t="s">
        <v>582</v>
      </c>
      <c r="R154" s="161"/>
      <c r="S154" s="161"/>
      <c r="T154" s="161"/>
      <c r="U154" s="161"/>
      <c r="V154" s="161"/>
      <c r="W154" s="161"/>
      <c r="X154" s="161"/>
      <c r="Y154" s="161"/>
      <c r="Z154" s="161"/>
      <c r="AA154" s="923"/>
      <c r="AB154" s="255" t="s">
        <v>582</v>
      </c>
      <c r="AC154" s="256"/>
      <c r="AD154" s="256"/>
      <c r="AE154" s="261" t="s">
        <v>582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4.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6.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6.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6.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18.75"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0.25" customHeight="1" x14ac:dyDescent="0.15">
      <c r="A368" s="994"/>
      <c r="B368" s="252"/>
      <c r="C368" s="251"/>
      <c r="D368" s="252"/>
      <c r="E368" s="160" t="s">
        <v>620</v>
      </c>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0.25" customHeight="1" x14ac:dyDescent="0.1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3" customHeight="1" x14ac:dyDescent="0.15">
      <c r="A430" s="994"/>
      <c r="B430" s="252"/>
      <c r="C430" s="249" t="s">
        <v>562</v>
      </c>
      <c r="D430" s="250"/>
      <c r="E430" s="238" t="s">
        <v>546</v>
      </c>
      <c r="F430" s="448"/>
      <c r="G430" s="240" t="s">
        <v>374</v>
      </c>
      <c r="H430" s="158"/>
      <c r="I430" s="158"/>
      <c r="J430" s="241" t="s">
        <v>621</v>
      </c>
      <c r="K430" s="242"/>
      <c r="L430" s="242"/>
      <c r="M430" s="242"/>
      <c r="N430" s="242"/>
      <c r="O430" s="242"/>
      <c r="P430" s="242"/>
      <c r="Q430" s="242"/>
      <c r="R430" s="242"/>
      <c r="S430" s="242"/>
      <c r="T430" s="243"/>
      <c r="U430" s="244" t="s">
        <v>622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621</v>
      </c>
      <c r="AF432" s="136"/>
      <c r="AG432" s="137" t="s">
        <v>355</v>
      </c>
      <c r="AH432" s="172"/>
      <c r="AI432" s="182"/>
      <c r="AJ432" s="182"/>
      <c r="AK432" s="182"/>
      <c r="AL432" s="177"/>
      <c r="AM432" s="182"/>
      <c r="AN432" s="182"/>
      <c r="AO432" s="182"/>
      <c r="AP432" s="177"/>
      <c r="AQ432" s="217" t="s">
        <v>621</v>
      </c>
      <c r="AR432" s="136"/>
      <c r="AS432" s="137" t="s">
        <v>355</v>
      </c>
      <c r="AT432" s="172"/>
      <c r="AU432" s="136" t="s">
        <v>622</v>
      </c>
      <c r="AV432" s="136"/>
      <c r="AW432" s="137" t="s">
        <v>300</v>
      </c>
      <c r="AX432" s="138"/>
    </row>
    <row r="433" spans="1:50" ht="21" customHeight="1" x14ac:dyDescent="0.15">
      <c r="A433" s="994"/>
      <c r="B433" s="252"/>
      <c r="C433" s="251"/>
      <c r="D433" s="252"/>
      <c r="E433" s="166"/>
      <c r="F433" s="167"/>
      <c r="G433" s="230" t="s">
        <v>622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622</v>
      </c>
      <c r="AC433" s="133"/>
      <c r="AD433" s="133"/>
      <c r="AE433" s="111" t="s">
        <v>622</v>
      </c>
      <c r="AF433" s="112"/>
      <c r="AG433" s="112"/>
      <c r="AH433" s="112"/>
      <c r="AI433" s="111" t="s">
        <v>622</v>
      </c>
      <c r="AJ433" s="112"/>
      <c r="AK433" s="112"/>
      <c r="AL433" s="112"/>
      <c r="AM433" s="111" t="s">
        <v>621</v>
      </c>
      <c r="AN433" s="112"/>
      <c r="AO433" s="112"/>
      <c r="AP433" s="113"/>
      <c r="AQ433" s="111" t="s">
        <v>621</v>
      </c>
      <c r="AR433" s="112"/>
      <c r="AS433" s="112"/>
      <c r="AT433" s="113"/>
      <c r="AU433" s="112" t="s">
        <v>621</v>
      </c>
      <c r="AV433" s="112"/>
      <c r="AW433" s="112"/>
      <c r="AX433" s="222"/>
    </row>
    <row r="434" spans="1:50" ht="2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622</v>
      </c>
      <c r="AC434" s="221"/>
      <c r="AD434" s="221"/>
      <c r="AE434" s="111" t="s">
        <v>622</v>
      </c>
      <c r="AF434" s="112"/>
      <c r="AG434" s="112"/>
      <c r="AH434" s="113"/>
      <c r="AI434" s="111" t="s">
        <v>621</v>
      </c>
      <c r="AJ434" s="112"/>
      <c r="AK434" s="112"/>
      <c r="AL434" s="112"/>
      <c r="AM434" s="111" t="s">
        <v>621</v>
      </c>
      <c r="AN434" s="112"/>
      <c r="AO434" s="112"/>
      <c r="AP434" s="113"/>
      <c r="AQ434" s="111" t="s">
        <v>622</v>
      </c>
      <c r="AR434" s="112"/>
      <c r="AS434" s="112"/>
      <c r="AT434" s="113"/>
      <c r="AU434" s="112" t="s">
        <v>621</v>
      </c>
      <c r="AV434" s="112"/>
      <c r="AW434" s="112"/>
      <c r="AX434" s="222"/>
    </row>
    <row r="435" spans="1:50" ht="2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621</v>
      </c>
      <c r="AF435" s="112"/>
      <c r="AG435" s="112"/>
      <c r="AH435" s="113"/>
      <c r="AI435" s="111" t="s">
        <v>621</v>
      </c>
      <c r="AJ435" s="112"/>
      <c r="AK435" s="112"/>
      <c r="AL435" s="112"/>
      <c r="AM435" s="111" t="s">
        <v>623</v>
      </c>
      <c r="AN435" s="112"/>
      <c r="AO435" s="112"/>
      <c r="AP435" s="113"/>
      <c r="AQ435" s="111" t="s">
        <v>622</v>
      </c>
      <c r="AR435" s="112"/>
      <c r="AS435" s="112"/>
      <c r="AT435" s="113"/>
      <c r="AU435" s="112" t="s">
        <v>621</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622</v>
      </c>
      <c r="AF457" s="136"/>
      <c r="AG457" s="137" t="s">
        <v>355</v>
      </c>
      <c r="AH457" s="172"/>
      <c r="AI457" s="182"/>
      <c r="AJ457" s="182"/>
      <c r="AK457" s="182"/>
      <c r="AL457" s="177"/>
      <c r="AM457" s="182"/>
      <c r="AN457" s="182"/>
      <c r="AO457" s="182"/>
      <c r="AP457" s="177"/>
      <c r="AQ457" s="217" t="s">
        <v>621</v>
      </c>
      <c r="AR457" s="136"/>
      <c r="AS457" s="137" t="s">
        <v>355</v>
      </c>
      <c r="AT457" s="172"/>
      <c r="AU457" s="136" t="s">
        <v>621</v>
      </c>
      <c r="AV457" s="136"/>
      <c r="AW457" s="137" t="s">
        <v>300</v>
      </c>
      <c r="AX457" s="138"/>
    </row>
    <row r="458" spans="1:50" ht="21.75" customHeight="1" x14ac:dyDescent="0.15">
      <c r="A458" s="994"/>
      <c r="B458" s="252"/>
      <c r="C458" s="251"/>
      <c r="D458" s="252"/>
      <c r="E458" s="166"/>
      <c r="F458" s="167"/>
      <c r="G458" s="230" t="s">
        <v>624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621</v>
      </c>
      <c r="AC458" s="133"/>
      <c r="AD458" s="133"/>
      <c r="AE458" s="111" t="s">
        <v>621</v>
      </c>
      <c r="AF458" s="112"/>
      <c r="AG458" s="112"/>
      <c r="AH458" s="112"/>
      <c r="AI458" s="111" t="s">
        <v>626</v>
      </c>
      <c r="AJ458" s="112"/>
      <c r="AK458" s="112"/>
      <c r="AL458" s="112"/>
      <c r="AM458" s="111" t="s">
        <v>621</v>
      </c>
      <c r="AN458" s="112"/>
      <c r="AO458" s="112"/>
      <c r="AP458" s="113"/>
      <c r="AQ458" s="111" t="s">
        <v>621</v>
      </c>
      <c r="AR458" s="112"/>
      <c r="AS458" s="112"/>
      <c r="AT458" s="113"/>
      <c r="AU458" s="112" t="s">
        <v>621</v>
      </c>
      <c r="AV458" s="112"/>
      <c r="AW458" s="112"/>
      <c r="AX458" s="222"/>
    </row>
    <row r="459" spans="1:50" ht="21.7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624</v>
      </c>
      <c r="AC459" s="221"/>
      <c r="AD459" s="221"/>
      <c r="AE459" s="111" t="s">
        <v>621</v>
      </c>
      <c r="AF459" s="112"/>
      <c r="AG459" s="112"/>
      <c r="AH459" s="113"/>
      <c r="AI459" s="111" t="s">
        <v>621</v>
      </c>
      <c r="AJ459" s="112"/>
      <c r="AK459" s="112"/>
      <c r="AL459" s="112"/>
      <c r="AM459" s="111" t="s">
        <v>620</v>
      </c>
      <c r="AN459" s="112"/>
      <c r="AO459" s="112"/>
      <c r="AP459" s="113"/>
      <c r="AQ459" s="111" t="s">
        <v>621</v>
      </c>
      <c r="AR459" s="112"/>
      <c r="AS459" s="112"/>
      <c r="AT459" s="113"/>
      <c r="AU459" s="112" t="s">
        <v>621</v>
      </c>
      <c r="AV459" s="112"/>
      <c r="AW459" s="112"/>
      <c r="AX459" s="222"/>
    </row>
    <row r="460" spans="1:50" ht="21.7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625</v>
      </c>
      <c r="AF460" s="112"/>
      <c r="AG460" s="112"/>
      <c r="AH460" s="113"/>
      <c r="AI460" s="111" t="s">
        <v>621</v>
      </c>
      <c r="AJ460" s="112"/>
      <c r="AK460" s="112"/>
      <c r="AL460" s="112"/>
      <c r="AM460" s="111" t="s">
        <v>620</v>
      </c>
      <c r="AN460" s="112"/>
      <c r="AO460" s="112"/>
      <c r="AP460" s="113"/>
      <c r="AQ460" s="111" t="s">
        <v>620</v>
      </c>
      <c r="AR460" s="112"/>
      <c r="AS460" s="112"/>
      <c r="AT460" s="113"/>
      <c r="AU460" s="112" t="s">
        <v>621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75" customHeight="1" x14ac:dyDescent="0.15">
      <c r="A482" s="994"/>
      <c r="B482" s="252"/>
      <c r="C482" s="251"/>
      <c r="D482" s="252"/>
      <c r="E482" s="160" t="s">
        <v>624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8.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2.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605</v>
      </c>
      <c r="AH702" s="886"/>
      <c r="AI702" s="886"/>
      <c r="AJ702" s="886"/>
      <c r="AK702" s="886"/>
      <c r="AL702" s="886"/>
      <c r="AM702" s="886"/>
      <c r="AN702" s="886"/>
      <c r="AO702" s="886"/>
      <c r="AP702" s="886"/>
      <c r="AQ702" s="886"/>
      <c r="AR702" s="886"/>
      <c r="AS702" s="886"/>
      <c r="AT702" s="886"/>
      <c r="AU702" s="886"/>
      <c r="AV702" s="886"/>
      <c r="AW702" s="886"/>
      <c r="AX702" s="887"/>
    </row>
    <row r="703" spans="1:50" ht="3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604</v>
      </c>
      <c r="AH703" s="665"/>
      <c r="AI703" s="665"/>
      <c r="AJ703" s="665"/>
      <c r="AK703" s="665"/>
      <c r="AL703" s="665"/>
      <c r="AM703" s="665"/>
      <c r="AN703" s="665"/>
      <c r="AO703" s="665"/>
      <c r="AP703" s="665"/>
      <c r="AQ703" s="665"/>
      <c r="AR703" s="665"/>
      <c r="AS703" s="665"/>
      <c r="AT703" s="665"/>
      <c r="AU703" s="665"/>
      <c r="AV703" s="665"/>
      <c r="AW703" s="665"/>
      <c r="AX703" s="666"/>
    </row>
    <row r="704" spans="1:50" ht="53.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21.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609</v>
      </c>
      <c r="AE705" s="733"/>
      <c r="AF705" s="733"/>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1.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3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612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613</v>
      </c>
      <c r="AE710" s="155"/>
      <c r="AF710" s="155"/>
      <c r="AG710" s="664" t="s">
        <v>591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614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613</v>
      </c>
      <c r="AE712" s="586"/>
      <c r="AF712" s="586"/>
      <c r="AG712" s="594" t="s">
        <v>615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64" t="s">
        <v>582</v>
      </c>
      <c r="AH713" s="665"/>
      <c r="AI713" s="665"/>
      <c r="AJ713" s="665"/>
      <c r="AK713" s="665"/>
      <c r="AL713" s="665"/>
      <c r="AM713" s="665"/>
      <c r="AN713" s="665"/>
      <c r="AO713" s="665"/>
      <c r="AP713" s="665"/>
      <c r="AQ713" s="665"/>
      <c r="AR713" s="665"/>
      <c r="AS713" s="665"/>
      <c r="AT713" s="665"/>
      <c r="AU713" s="665"/>
      <c r="AV713" s="665"/>
      <c r="AW713" s="665"/>
      <c r="AX713" s="666"/>
    </row>
    <row r="714" spans="1:50" ht="46.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43.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t="s">
        <v>628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627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613</v>
      </c>
      <c r="AE718" s="155"/>
      <c r="AF718" s="155"/>
      <c r="AG718" s="163" t="s">
        <v>582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60" t="s">
        <v>618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570</v>
      </c>
      <c r="D721" s="918"/>
      <c r="E721" s="918"/>
      <c r="F721" s="919"/>
      <c r="G721" s="937"/>
      <c r="H721" s="938"/>
      <c r="I721" s="83" t="str">
        <f>IF(OR(G721="　", G721=""), "", "-")</f>
        <v/>
      </c>
      <c r="J721" s="916"/>
      <c r="K721" s="916"/>
      <c r="L721" s="83" t="str">
        <f>IF(M721="","","-")</f>
        <v/>
      </c>
      <c r="M721" s="84"/>
      <c r="N721" s="913" t="s">
        <v>617</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48.75" customHeight="1" x14ac:dyDescent="0.15">
      <c r="A726" s="621" t="s">
        <v>48</v>
      </c>
      <c r="B726" s="622"/>
      <c r="C726" s="443" t="s">
        <v>53</v>
      </c>
      <c r="D726" s="581"/>
      <c r="E726" s="581"/>
      <c r="F726" s="582"/>
      <c r="G726" s="797" t="s">
        <v>660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8.75" customHeight="1" thickBot="1" x14ac:dyDescent="0.2">
      <c r="A727" s="623"/>
      <c r="B727" s="624"/>
      <c r="C727" s="695" t="s">
        <v>57</v>
      </c>
      <c r="D727" s="696"/>
      <c r="E727" s="696"/>
      <c r="F727" s="697"/>
      <c r="G727" s="795" t="s">
        <v>651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663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664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629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652</v>
      </c>
      <c r="F737" s="122"/>
      <c r="G737" s="122"/>
      <c r="H737" s="122"/>
      <c r="I737" s="122"/>
      <c r="J737" s="122"/>
      <c r="K737" s="122"/>
      <c r="L737" s="122"/>
      <c r="M737" s="122"/>
      <c r="N737" s="101" t="s">
        <v>543</v>
      </c>
      <c r="O737" s="101"/>
      <c r="P737" s="101"/>
      <c r="Q737" s="101"/>
      <c r="R737" s="122" t="s">
        <v>653</v>
      </c>
      <c r="S737" s="122"/>
      <c r="T737" s="122"/>
      <c r="U737" s="122"/>
      <c r="V737" s="122"/>
      <c r="W737" s="122"/>
      <c r="X737" s="122"/>
      <c r="Y737" s="122"/>
      <c r="Z737" s="122"/>
      <c r="AA737" s="101" t="s">
        <v>542</v>
      </c>
      <c r="AB737" s="101"/>
      <c r="AC737" s="101"/>
      <c r="AD737" s="101"/>
      <c r="AE737" s="122" t="s">
        <v>654</v>
      </c>
      <c r="AF737" s="122"/>
      <c r="AG737" s="122"/>
      <c r="AH737" s="122"/>
      <c r="AI737" s="122"/>
      <c r="AJ737" s="122"/>
      <c r="AK737" s="122"/>
      <c r="AL737" s="122"/>
      <c r="AM737" s="122"/>
      <c r="AN737" s="101" t="s">
        <v>541</v>
      </c>
      <c r="AO737" s="101"/>
      <c r="AP737" s="101"/>
      <c r="AQ737" s="101"/>
      <c r="AR737" s="102" t="s">
        <v>655</v>
      </c>
      <c r="AS737" s="103"/>
      <c r="AT737" s="103"/>
      <c r="AU737" s="103"/>
      <c r="AV737" s="103"/>
      <c r="AW737" s="103"/>
      <c r="AX737" s="104"/>
      <c r="AY737" s="89"/>
      <c r="AZ737" s="89"/>
    </row>
    <row r="738" spans="1:52" ht="24.75" customHeight="1" x14ac:dyDescent="0.15">
      <c r="A738" s="123" t="s">
        <v>540</v>
      </c>
      <c r="B738" s="124"/>
      <c r="C738" s="124"/>
      <c r="D738" s="125"/>
      <c r="E738" s="122" t="s">
        <v>656</v>
      </c>
      <c r="F738" s="122"/>
      <c r="G738" s="122"/>
      <c r="H738" s="122"/>
      <c r="I738" s="122"/>
      <c r="J738" s="122"/>
      <c r="K738" s="122"/>
      <c r="L738" s="122"/>
      <c r="M738" s="122"/>
      <c r="N738" s="101" t="s">
        <v>539</v>
      </c>
      <c r="O738" s="101"/>
      <c r="P738" s="101"/>
      <c r="Q738" s="101"/>
      <c r="R738" s="122" t="s">
        <v>657</v>
      </c>
      <c r="S738" s="122"/>
      <c r="T738" s="122"/>
      <c r="U738" s="122"/>
      <c r="V738" s="122"/>
      <c r="W738" s="122"/>
      <c r="X738" s="122"/>
      <c r="Y738" s="122"/>
      <c r="Z738" s="122"/>
      <c r="AA738" s="101" t="s">
        <v>538</v>
      </c>
      <c r="AB738" s="101"/>
      <c r="AC738" s="101"/>
      <c r="AD738" s="101"/>
      <c r="AE738" s="122" t="s">
        <v>658</v>
      </c>
      <c r="AF738" s="122"/>
      <c r="AG738" s="122"/>
      <c r="AH738" s="122"/>
      <c r="AI738" s="122"/>
      <c r="AJ738" s="122"/>
      <c r="AK738" s="122"/>
      <c r="AL738" s="122"/>
      <c r="AM738" s="122"/>
      <c r="AN738" s="101" t="s">
        <v>534</v>
      </c>
      <c r="AO738" s="101"/>
      <c r="AP738" s="101"/>
      <c r="AQ738" s="101"/>
      <c r="AR738" s="102" t="s">
        <v>661</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712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0.2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630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631</v>
      </c>
      <c r="H781" s="450"/>
      <c r="I781" s="450"/>
      <c r="J781" s="450"/>
      <c r="K781" s="451"/>
      <c r="L781" s="452" t="s">
        <v>632</v>
      </c>
      <c r="M781" s="453"/>
      <c r="N781" s="453"/>
      <c r="O781" s="453"/>
      <c r="P781" s="453"/>
      <c r="Q781" s="453"/>
      <c r="R781" s="453"/>
      <c r="S781" s="453"/>
      <c r="T781" s="453"/>
      <c r="U781" s="453"/>
      <c r="V781" s="453"/>
      <c r="W781" s="453"/>
      <c r="X781" s="454"/>
      <c r="Y781" s="455">
        <v>161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633</v>
      </c>
      <c r="H782" s="349"/>
      <c r="I782" s="349"/>
      <c r="J782" s="349"/>
      <c r="K782" s="350"/>
      <c r="L782" s="401" t="s">
        <v>637</v>
      </c>
      <c r="M782" s="402"/>
      <c r="N782" s="402"/>
      <c r="O782" s="402"/>
      <c r="P782" s="402"/>
      <c r="Q782" s="402"/>
      <c r="R782" s="402"/>
      <c r="S782" s="402"/>
      <c r="T782" s="402"/>
      <c r="U782" s="402"/>
      <c r="V782" s="402"/>
      <c r="W782" s="402"/>
      <c r="X782" s="403"/>
      <c r="Y782" s="398">
        <v>40</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634</v>
      </c>
      <c r="H783" s="349"/>
      <c r="I783" s="349"/>
      <c r="J783" s="349"/>
      <c r="K783" s="350"/>
      <c r="L783" s="401" t="s">
        <v>640</v>
      </c>
      <c r="M783" s="402"/>
      <c r="N783" s="402"/>
      <c r="O783" s="402"/>
      <c r="P783" s="402"/>
      <c r="Q783" s="402"/>
      <c r="R783" s="402"/>
      <c r="S783" s="402"/>
      <c r="T783" s="402"/>
      <c r="U783" s="402"/>
      <c r="V783" s="402"/>
      <c r="W783" s="402"/>
      <c r="X783" s="403"/>
      <c r="Y783" s="398">
        <v>35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638</v>
      </c>
      <c r="H784" s="349"/>
      <c r="I784" s="349"/>
      <c r="J784" s="349"/>
      <c r="K784" s="350"/>
      <c r="L784" s="401" t="s">
        <v>639</v>
      </c>
      <c r="M784" s="402"/>
      <c r="N784" s="402"/>
      <c r="O784" s="402"/>
      <c r="P784" s="402"/>
      <c r="Q784" s="402"/>
      <c r="R784" s="402"/>
      <c r="S784" s="402"/>
      <c r="T784" s="402"/>
      <c r="U784" s="402"/>
      <c r="V784" s="402"/>
      <c r="W784" s="402"/>
      <c r="X784" s="403"/>
      <c r="Y784" s="398">
        <v>19</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t="s">
        <v>635</v>
      </c>
      <c r="H785" s="349"/>
      <c r="I785" s="349"/>
      <c r="J785" s="349"/>
      <c r="K785" s="350"/>
      <c r="L785" s="401" t="s">
        <v>641</v>
      </c>
      <c r="M785" s="402"/>
      <c r="N785" s="402"/>
      <c r="O785" s="402"/>
      <c r="P785" s="402"/>
      <c r="Q785" s="402"/>
      <c r="R785" s="402"/>
      <c r="S785" s="402"/>
      <c r="T785" s="402"/>
      <c r="U785" s="402"/>
      <c r="V785" s="402"/>
      <c r="W785" s="402"/>
      <c r="X785" s="403"/>
      <c r="Y785" s="398">
        <v>3</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t="s">
        <v>636</v>
      </c>
      <c r="H786" s="349"/>
      <c r="I786" s="349"/>
      <c r="J786" s="349"/>
      <c r="K786" s="350"/>
      <c r="L786" s="401" t="s">
        <v>642</v>
      </c>
      <c r="M786" s="402"/>
      <c r="N786" s="402"/>
      <c r="O786" s="402"/>
      <c r="P786" s="402"/>
      <c r="Q786" s="402"/>
      <c r="R786" s="402"/>
      <c r="S786" s="402"/>
      <c r="T786" s="402"/>
      <c r="U786" s="402"/>
      <c r="V786" s="402"/>
      <c r="W786" s="402"/>
      <c r="X786" s="403"/>
      <c r="Y786" s="398">
        <v>1</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259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643</v>
      </c>
      <c r="D837" s="418"/>
      <c r="E837" s="418"/>
      <c r="F837" s="418"/>
      <c r="G837" s="418"/>
      <c r="H837" s="418"/>
      <c r="I837" s="418"/>
      <c r="J837" s="419">
        <v>9010005003575</v>
      </c>
      <c r="K837" s="420"/>
      <c r="L837" s="420"/>
      <c r="M837" s="420"/>
      <c r="N837" s="420"/>
      <c r="O837" s="420"/>
      <c r="P837" s="317" t="s">
        <v>644</v>
      </c>
      <c r="Q837" s="317"/>
      <c r="R837" s="317"/>
      <c r="S837" s="317"/>
      <c r="T837" s="317"/>
      <c r="U837" s="317"/>
      <c r="V837" s="317"/>
      <c r="W837" s="317"/>
      <c r="X837" s="317"/>
      <c r="Y837" s="318">
        <v>259</v>
      </c>
      <c r="Z837" s="319"/>
      <c r="AA837" s="319"/>
      <c r="AB837" s="320"/>
      <c r="AC837" s="328" t="s">
        <v>645</v>
      </c>
      <c r="AD837" s="423"/>
      <c r="AE837" s="423"/>
      <c r="AF837" s="423"/>
      <c r="AG837" s="423"/>
      <c r="AH837" s="421">
        <v>1</v>
      </c>
      <c r="AI837" s="422"/>
      <c r="AJ837" s="422"/>
      <c r="AK837" s="422"/>
      <c r="AL837" s="325">
        <v>100</v>
      </c>
      <c r="AM837" s="326"/>
      <c r="AN837" s="326"/>
      <c r="AO837" s="327"/>
      <c r="AP837" s="321" t="s">
        <v>646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647</v>
      </c>
      <c r="F1102" s="892"/>
      <c r="G1102" s="892"/>
      <c r="H1102" s="892"/>
      <c r="I1102" s="892"/>
      <c r="J1102" s="419" t="s">
        <v>647</v>
      </c>
      <c r="K1102" s="420"/>
      <c r="L1102" s="420"/>
      <c r="M1102" s="420"/>
      <c r="N1102" s="420"/>
      <c r="O1102" s="420"/>
      <c r="P1102" s="425" t="s">
        <v>648</v>
      </c>
      <c r="Q1102" s="317"/>
      <c r="R1102" s="317"/>
      <c r="S1102" s="317"/>
      <c r="T1102" s="317"/>
      <c r="U1102" s="317"/>
      <c r="V1102" s="317"/>
      <c r="W1102" s="317"/>
      <c r="X1102" s="317"/>
      <c r="Y1102" s="318" t="s">
        <v>649</v>
      </c>
      <c r="Z1102" s="319"/>
      <c r="AA1102" s="319"/>
      <c r="AB1102" s="320"/>
      <c r="AC1102" s="322"/>
      <c r="AD1102" s="322"/>
      <c r="AE1102" s="322"/>
      <c r="AF1102" s="322"/>
      <c r="AG1102" s="322"/>
      <c r="AH1102" s="323" t="s">
        <v>650</v>
      </c>
      <c r="AI1102" s="324"/>
      <c r="AJ1102" s="324"/>
      <c r="AK1102" s="324"/>
      <c r="AL1102" s="325" t="s">
        <v>648</v>
      </c>
      <c r="AM1102" s="326"/>
      <c r="AN1102" s="326"/>
      <c r="AO1102" s="327"/>
      <c r="AP1102" s="321" t="s">
        <v>648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迫田　直樹</cp:lastModifiedBy>
  <cp:lastPrinted>2019-05-13T02:06:25Z</cp:lastPrinted>
  <dcterms:created xsi:type="dcterms:W3CDTF">2012-03-13T00:50:25Z</dcterms:created>
  <dcterms:modified xsi:type="dcterms:W3CDTF">2019-08-14T06:05:31Z</dcterms:modified>
</cp:coreProperties>
</file>