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YRQG\Documents\50 援護企画課\01経理係\令和２年度\03 行政事業レビュー関係\201104 H28～R02のレビューシートの誤り確認\R01\"/>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calcCompleted="0"/>
</workbook>
</file>

<file path=xl/calcChain.xml><?xml version="1.0" encoding="utf-8"?>
<calcChain xmlns="http://schemas.openxmlformats.org/spreadsheetml/2006/main">
  <c r="AI102" i="3" l="1"/>
  <c r="AM102" i="3"/>
  <c r="AQ102" i="3" l="1"/>
  <c r="AU3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<sst xmlns="http://schemas.openxmlformats.org/spreadsheetml/2006/main" count="3223" uniqueCount="739">
  <si>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</si>
  <si>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</si>
  <si>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</si>
  <si>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</si>
  <si>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</si>
  <si>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</si>
  <si>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</si>
  <si>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</si>
  <si>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</si>
  <si>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</si>
  <si>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</si>
  <si>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</si>
  <si>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</si>
  <si>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</si>
  <si>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</si>
  <si>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</si>
  <si>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</si>
  <si>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</si>
  <si>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</si>
  <si>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</si>
  <si>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</si>
  <si>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</si>
  <si>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</si>
  <si>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</si>
  <si>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</si>
  <si>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</si>
  <si>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</si>
  <si>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</si>
  <si>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</si>
  <si>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</si>
  <si>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</si>
  <si>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</si>
  <si>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</si>
  <si>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</si>
  <si>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</si>
  <si>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</si>
  <si>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</si>
  <si>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</si>
  <si>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</si>
  <si>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</si>
  <si>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</si>
  <si>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</si>
  <si>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</si>
  <si>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</si>
  <si>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</si>
  <si>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</si>
  <si>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</si>
  <si>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</si>
  <si>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</si>
  <si>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</si>
  <si>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</si>
  <si>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</si>
  <si>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</si>
  <si>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</si>
  <si>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</si>
  <si>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</si>
  <si>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</si>
  <si>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</si>
  <si>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</si>
  <si>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</si>
  <si>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</si>
  <si>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</si>
  <si>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</si>
  <si>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</si>
  <si>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</si>
  <si>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</si>
  <si>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</si>
  <si>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</si>
  <si>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</si>
  <si>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</si>
  <si>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</si>
  <si>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</si>
  <si>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</si>
  <si>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</si>
  <si>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</si>
  <si>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</si>
  <si>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</si>
  <si>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</si>
  <si>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</si>
  <si>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</si>
  <si>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</si>
  <si>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</si>
  <si>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</si>
  <si>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</si>
  <si>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</si>
  <si>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</si>
  <si>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</si>
  <si>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</si>
  <si>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</si>
  <si>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</si>
  <si>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</si>
  <si>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</si>
  <si>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</si>
  <si>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</si>
  <si>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</si>
  <si>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</si>
  <si>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</si>
  <si>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</si>
  <si>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</si>
  <si>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</si>
  <si>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</si>
  <si>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</si>
  <si>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</si>
  <si>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</si>
  <si>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</si>
  <si>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</si>
  <si>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</si>
  <si>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</si>
  <si>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</si>
  <si>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</si>
  <si>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</si>
  <si>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</si>
  <si>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</si>
  <si>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</si>
  <si>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</si>
  <si>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</si>
  <si>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</si>
  <si>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</si>
  <si>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</si>
  <si>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</si>
  <si>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</si>
  <si>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</si>
  <si>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</si>
  <si>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</si>
  <si>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</si>
  <si>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</si>
  <si>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</si>
  <si>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</si>
  <si>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</si>
  <si>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</si>
  <si>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</si>
  <si>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</si>
  <si>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</si>
  <si>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</si>
  <si>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</si>
  <si>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</si>
  <si>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</si>
  <si>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</si>
  <si>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</si>
  <si>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</si>
  <si>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</si>
  <si>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</si>
  <si>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</si>
  <si>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</si>
  <si>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</si>
  <si>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</si>
  <si>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</si>
  <si>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</si>
  <si>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</si>
  <si>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</si>
  <si>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</si>
  <si>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</si>
  <si>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</si>
  <si>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</si>
  <si>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</si>
  <si>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</si>
  <si>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</si>
  <si>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</si>
  <si>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</si>
  <si>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</si>
  <si>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</si>
  <si>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</si>
  <si>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</si>
  <si>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</si>
  <si>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</si>
  <si>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</si>
  <si>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</si>
  <si>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</si>
  <si>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</si>
  <si>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</si>
  <si>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</si>
  <si>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</si>
  <si>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</si>
  <si>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</si>
  <si>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</si>
  <si>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</si>
  <si>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</si>
  <si>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</si>
  <si>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</si>
  <si>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</si>
  <si>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</si>
  <si>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</si>
  <si>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</si>
  <si>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</si>
  <si>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</si>
  <si>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</si>
  <si>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</si>
  <si>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</si>
  <si>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</si>
  <si>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</si>
  <si>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</si>
  <si>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</si>
  <si>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</si>
  <si>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</si>
  <si>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</si>
  <si>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</si>
  <si>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</si>
  <si>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</si>
  <si>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</si>
  <si>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</si>
  <si>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</si>
  <si>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</si>
  <si>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</si>
  <si>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</si>
  <si>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</si>
  <si>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</si>
  <si>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</si>
  <si>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</si>
  <si>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</si>
  <si>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</si>
  <si>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</si>
  <si>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</si>
  <si>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</si>
  <si>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</si>
  <si>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</si>
  <si>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</si>
  <si>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</si>
  <si>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</si>
  <si>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</si>
  <si>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</si>
  <si>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</si>
  <si>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</si>
  <si>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</si>
  <si>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</si>
  <si>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</si>
  <si>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</si>
  <si>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</si>
  <si>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</si>
  <si>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</si>
  <si>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</si>
  <si>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</si>
  <si>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</si>
  <si>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</si>
  <si>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</si>
  <si>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</si>
  <si>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</si>
  <si>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</si>
  <si>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</si>
  <si>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</si>
  <si>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</si>
  <si>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</si>
  <si>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</si>
  <si>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</si>
  <si>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</si>
  <si>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</si>
  <si>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</si>
  <si>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</si>
  <si>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</si>
  <si>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</si>
  <si>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</si>
  <si>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</si>
  <si>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</si>
  <si>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</si>
  <si>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</si>
  <si>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</si>
  <si>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</si>
  <si>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</si>
  <si>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</si>
  <si>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</si>
  <si>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</si>
  <si>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</si>
  <si>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</si>
  <si>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</si>
  <si>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</si>
  <si>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</si>
  <si>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</si>
  <si>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</si>
  <si>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</si>
  <si>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</si>
  <si>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</si>
  <si>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</si>
  <si>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</si>
  <si>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</si>
  <si>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</si>
  <si>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</si>
  <si>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</si>
  <si>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</si>
  <si>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</si>
  <si>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</si>
  <si>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</si>
  <si>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</si>
  <si>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</si>
  <si>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</si>
  <si>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</si>
  <si>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</si>
  <si>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</si>
  <si>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</si>
  <si>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</si>
  <si>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</si>
  <si>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</si>
  <si>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</si>
  <si>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</si>
  <si>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</si>
  <si>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</si>
  <si>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</si>
  <si>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</si>
  <si>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</si>
  <si>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</si>
  <si>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</si>
  <si>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</si>
  <si>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</si>
  <si>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</si>
  <si>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</si>
  <si>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</si>
  <si>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</si>
  <si>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</si>
  <si>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</si>
  <si>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</si>
  <si>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</si>
  <si>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</si>
  <si>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</si>
  <si>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</si>
  <si>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</si>
  <si>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</si>
  <si>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</si>
  <si>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</si>
  <si>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</si>
  <si>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</si>
  <si>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</si>
  <si>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</si>
  <si>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</si>
  <si>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</si>
  <si>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</si>
  <si>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</si>
  <si>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</si>
  <si>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</si>
  <si>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</si>
  <si>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</si>
  <si>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</si>
  <si>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</si>
  <si>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</si>
  <si>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</si>
  <si>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</si>
  <si>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</si>
  <si>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</si>
  <si>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</si>
  <si>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</si>
  <si>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</si>
  <si>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</si>
  <si>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</si>
  <si>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</si>
  <si>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</si>
  <si>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</si>
  <si>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</si>
  <si>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</si>
  <si>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</si>
  <si>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</si>
  <si>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</si>
  <si>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</si>
  <si>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</si>
  <si>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</si>
  <si>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</si>
  <si>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</si>
  <si>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</si>
  <si>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</si>
  <si>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</si>
  <si>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</si>
  <si>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</si>
  <si>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</si>
  <si>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</si>
  <si>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</si>
  <si>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</si>
  <si>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</si>
  <si>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</si>
  <si>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</si>
  <si>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</si>
  <si>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</si>
  <si>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</si>
  <si>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</si>
  <si>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</si>
  <si>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</si>
  <si>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</si>
  <si>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</si>
  <si>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</si>
  <si>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</si>
  <si>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</si>
  <si>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</si>
  <si>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</si>
  <si>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</si>
  <si>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</si>
  <si>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</si>
  <si>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</si>
  <si>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</si>
  <si>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</si>
  <si>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</si>
  <si>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</si>
  <si>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</si>
  <si>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</si>
  <si>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</si>
  <si>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</si>
  <si>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</si>
  <si>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</si>
  <si>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</si>
  <si>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</si>
  <si>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</si>
  <si>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</si>
  <si>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</si>
  <si>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</si>
  <si>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</si>
  <si>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</si>
  <si>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</si>
  <si>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</si>
  <si>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</si>
  <si>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</si>
  <si>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</si>
  <si>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</si>
  <si>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</si>
  <si>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</si>
  <si>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</si>
  <si>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</si>
  <si>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</si>
  <si>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</si>
  <si>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</si>
  <si>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</si>
  <si>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</si>
  <si>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</si>
  <si>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</si>
  <si>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</si>
  <si>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</si>
  <si>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</si>
  <si>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</si>
  <si>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</si>
  <si>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</si>
  <si>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</si>
  <si>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</si>
  <si>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</si>
  <si>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</si>
  <si>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</si>
  <si>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</si>
  <si>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</si>
  <si>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</si>
  <si>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</si>
  <si>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</si>
  <si>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</si>
  <si>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</si>
  <si>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</si>
  <si>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</si>
  <si>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</si>
  <si>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</si>
  <si>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</si>
  <si>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</si>
  <si>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</si>
  <si>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</si>
  <si>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</si>
  <si>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</si>
  <si>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</si>
  <si>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</si>
  <si>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</si>
  <si>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</si>
  <si>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</si>
  <si>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</si>
  <si>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</si>
  <si>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</si>
  <si>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</si>
  <si>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</si>
  <si>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</si>
  <si>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</si>
  <si>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</si>
  <si>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</si>
  <si>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</si>
  <si>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</si>
  <si>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</si>
  <si>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</si>
  <si>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</si>
  <si>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</si>
  <si>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</si>
  <si>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</si>
  <si>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</si>
  <si>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</si>
  <si>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</si>
  <si>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</si>
  <si>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</si>
  <si>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</si>
  <si>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</si>
  <si>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</si>
  <si>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</si>
  <si>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</si>
  <si>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</si>
  <si>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</si>
  <si>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</si>
  <si>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</si>
  <si>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</si>
  <si>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</si>
  <si>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</si>
  <si>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</si>
  <si>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</si>
  <si>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</si>
  <si>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</si>
  <si>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</si>
  <si>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</si>
  <si>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</si>
  <si>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</si>
  <si>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</si>
  <si>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</si>
  <si>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</si>
  <si>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</si>
  <si>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</si>
  <si>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</si>
  <si>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</si>
  <si>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</si>
  <si>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</si>
  <si>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</si>
  <si>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</si>
  <si>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</si>
  <si>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</si>
  <si>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</si>
  <si>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</si>
  <si>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</si>
  <si>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</si>
  <si>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</si>
  <si>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</si>
  <si>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</si>
  <si>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</si>
  <si>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</si>
  <si>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</si>
  <si>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</si>
  <si>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</si>
  <si>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</si>
  <si>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</si>
  <si>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</si>
  <si>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</si>
  <si>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</si>
  <si>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</si>
  <si>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</si>
  <si>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</si>
  <si>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</si>
  <si>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</si>
  <si>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</si>
  <si>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</si>
  <si>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</si>
  <si>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</si>
  <si>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</si>
  <si>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</si>
  <si>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</si>
  <si>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</si>
  <si>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</si>
  <si>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</si>
  <si>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</si>
  <si>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</si>
  <si>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</si>
  <si>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</si>
  <si>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</si>
  <si>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</si>
  <si>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</si>
  <si>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</si>
  <si>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</si>
  <si>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</si>
  <si>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</si>
  <si>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</si>
  <si>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</si>
  <si>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</si>
  <si>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</si>
  <si>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</si>
  <si>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</si>
  <si>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</si>
  <si>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</si>
  <si>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</si>
  <si>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</si>
  <si>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</si>
  <si>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</si>
  <si>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</si>
  <si>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</si>
  <si>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</si>
  <si>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</si>
  <si>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</si>
  <si>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</si>
  <si>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戦没者追悼式挙行等事業</t>
    <rPh sb="0" eb="3">
      <t>センボツシャ</t>
    </rPh>
    <rPh sb="3" eb="6">
      <t>ツイトウシキ</t>
    </rPh>
    <rPh sb="6" eb="8">
      <t>キョコウ</t>
    </rPh>
    <rPh sb="8" eb="9">
      <t>トウ</t>
    </rPh>
    <rPh sb="9" eb="11">
      <t>ジギョウ</t>
    </rPh>
    <phoneticPr fontId="5"/>
  </si>
  <si>
    <t>社会・援護局</t>
    <rPh sb="0" eb="2">
      <t>シャカイ</t>
    </rPh>
    <rPh sb="3" eb="6">
      <t>エンゴキョク</t>
    </rPh>
    <phoneticPr fontId="5"/>
  </si>
  <si>
    <t>援護企画課</t>
    <rPh sb="0" eb="2">
      <t>エンゴ</t>
    </rPh>
    <rPh sb="2" eb="4">
      <t>キカク</t>
    </rPh>
    <rPh sb="4" eb="5">
      <t>カ</t>
    </rPh>
    <phoneticPr fontId="5"/>
  </si>
  <si>
    <t>泉　潤一</t>
    <rPh sb="0" eb="1">
      <t>イズミ</t>
    </rPh>
    <rPh sb="2" eb="4">
      <t>ジュンイチ</t>
    </rPh>
    <phoneticPr fontId="5"/>
  </si>
  <si>
    <t>○</t>
  </si>
  <si>
    <t>-</t>
  </si>
  <si>
    <t>-</t>
    <phoneticPr fontId="5"/>
  </si>
  <si>
    <t>「戦没者を追悼し平和を祈念する日」について（昭和57年4月13日閣議決定）
「千鳥ヶ淵戦没者墓苑納骨並びに拝礼式の実施について」（昭和40年2月26日閣議発言要旨）</t>
    <rPh sb="1" eb="4">
      <t>センボツシャ</t>
    </rPh>
    <rPh sb="5" eb="7">
      <t>ツイトウ</t>
    </rPh>
    <rPh sb="8" eb="10">
      <t>ヘイワ</t>
    </rPh>
    <rPh sb="11" eb="13">
      <t>キネン</t>
    </rPh>
    <rPh sb="15" eb="16">
      <t>ヒ</t>
    </rPh>
    <rPh sb="22" eb="24">
      <t>ショウワ</t>
    </rPh>
    <rPh sb="26" eb="27">
      <t>ネン</t>
    </rPh>
    <rPh sb="28" eb="29">
      <t>ガツ</t>
    </rPh>
    <rPh sb="31" eb="32">
      <t>ヒ</t>
    </rPh>
    <rPh sb="32" eb="36">
      <t>カクギケッテイ</t>
    </rPh>
    <rPh sb="39" eb="48">
      <t>チドリガフチセンボツシャボエン</t>
    </rPh>
    <rPh sb="48" eb="50">
      <t>ノウコツ</t>
    </rPh>
    <rPh sb="50" eb="51">
      <t>ナラ</t>
    </rPh>
    <rPh sb="53" eb="55">
      <t>ハイレイ</t>
    </rPh>
    <rPh sb="55" eb="56">
      <t>シキ</t>
    </rPh>
    <rPh sb="57" eb="59">
      <t>ジッシ</t>
    </rPh>
    <rPh sb="65" eb="67">
      <t>ショウワ</t>
    </rPh>
    <rPh sb="69" eb="70">
      <t>ネン</t>
    </rPh>
    <rPh sb="71" eb="72">
      <t>ガツ</t>
    </rPh>
    <rPh sb="74" eb="75">
      <t>ヒ</t>
    </rPh>
    <rPh sb="75" eb="77">
      <t>カクギ</t>
    </rPh>
    <rPh sb="77" eb="79">
      <t>ハツゲン</t>
    </rPh>
    <rPh sb="79" eb="81">
      <t>ヨウシ</t>
    </rPh>
    <phoneticPr fontId="5"/>
  </si>
  <si>
    <t>毎年8月15日を「戦没者を追悼し平和を祈念する日」とし、全国民が深く追悼の誠を捧げるとともに、恒久平和の確立への誓いを新たにすること及び遺骨収集等により持ち帰られた遺骨で遺族に引き渡すことのできないものの納骨を行い併せて拝礼を行うこと。</t>
    <rPh sb="0" eb="2">
      <t>マイトシ</t>
    </rPh>
    <rPh sb="3" eb="4">
      <t>ガツ</t>
    </rPh>
    <rPh sb="6" eb="7">
      <t>ヒ</t>
    </rPh>
    <rPh sb="9" eb="12">
      <t>センボツシャ</t>
    </rPh>
    <rPh sb="13" eb="15">
      <t>ツイトウ</t>
    </rPh>
    <rPh sb="16" eb="18">
      <t>ヘイワ</t>
    </rPh>
    <rPh sb="19" eb="21">
      <t>キネン</t>
    </rPh>
    <rPh sb="23" eb="24">
      <t>ヒ</t>
    </rPh>
    <phoneticPr fontId="5"/>
  </si>
  <si>
    <t>昭和38年から毎年8月15日に国家行事による戦没者の追悼行事として日本武道館（昭和40年度以降）において、天皇皇后両陛下御臨席のもとに全国戦没者追悼式を挙行している。式典は宗教的儀式を伴わないものとされ、全国から代表遺族を国費で参列させることとしている。また、海外戦没者遺骨収集等により新たに持ち帰られた遺骨で、身元が判明しない等により遺族に引き渡すことのできない遺骨の納骨を行うとともに、併せて墓苑に納められている遺骨に対し拝礼を行うため、厚生労働省主催により昭和40年以降毎年春に皇族の御臨席をいただき、千鳥ヶ淵戦没者墓苑拝礼式を挙行している。</t>
    <phoneticPr fontId="5"/>
  </si>
  <si>
    <t>-</t>
    <phoneticPr fontId="5"/>
  </si>
  <si>
    <t>-</t>
    <phoneticPr fontId="5"/>
  </si>
  <si>
    <t>-</t>
    <phoneticPr fontId="5"/>
  </si>
  <si>
    <t>-</t>
    <phoneticPr fontId="5"/>
  </si>
  <si>
    <t>-</t>
    <phoneticPr fontId="5"/>
  </si>
  <si>
    <t>-</t>
    <phoneticPr fontId="5"/>
  </si>
  <si>
    <t>戦没者追悼式参列旅費</t>
    <rPh sb="0" eb="6">
      <t>センボツシャツイトウシキ</t>
    </rPh>
    <rPh sb="6" eb="8">
      <t>サンレツ</t>
    </rPh>
    <rPh sb="8" eb="10">
      <t>リョヒ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</si>
  <si>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</si>
  <si>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</si>
  <si>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</si>
  <si>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</si>
  <si>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平成31年度に全国戦没者追悼式の参列者数を前年度以上にする</t>
    <rPh sb="0" eb="2">
      <t>ヘイセイ</t>
    </rPh>
    <rPh sb="4" eb="6">
      <t>ネンド</t>
    </rPh>
    <rPh sb="7" eb="9">
      <t>ゼンコク</t>
    </rPh>
    <rPh sb="9" eb="12">
      <t>センボツシャ</t>
    </rPh>
    <rPh sb="12" eb="15">
      <t>ツイトウシキ</t>
    </rPh>
    <rPh sb="16" eb="18">
      <t>サンレツ</t>
    </rPh>
    <rPh sb="18" eb="19">
      <t>シャ</t>
    </rPh>
    <rPh sb="19" eb="20">
      <t>スウ</t>
    </rPh>
    <rPh sb="21" eb="24">
      <t>ゼンネンド</t>
    </rPh>
    <rPh sb="24" eb="26">
      <t>イジョウ</t>
    </rPh>
    <phoneticPr fontId="5"/>
  </si>
  <si>
    <t>全国戦没者追悼式の参列者数</t>
    <rPh sb="0" eb="5">
      <t>ゼンコクセンボツシャ</t>
    </rPh>
    <rPh sb="5" eb="8">
      <t>ツイトウシキ</t>
    </rPh>
    <rPh sb="9" eb="11">
      <t>サンレツ</t>
    </rPh>
    <rPh sb="11" eb="12">
      <t>シャ</t>
    </rPh>
    <rPh sb="12" eb="13">
      <t>スウ</t>
    </rPh>
    <phoneticPr fontId="5"/>
  </si>
  <si>
    <t>人</t>
    <rPh sb="0" eb="1">
      <t>ヒト</t>
    </rPh>
    <phoneticPr fontId="5"/>
  </si>
  <si>
    <t>-</t>
    <phoneticPr fontId="5"/>
  </si>
  <si>
    <t>-</t>
    <phoneticPr fontId="5"/>
  </si>
  <si>
    <t>全国戦没者追悼式招待者参列状況</t>
    <rPh sb="0" eb="5">
      <t>ゼンコクセンボツシャ</t>
    </rPh>
    <rPh sb="5" eb="8">
      <t>ツイトウシキ</t>
    </rPh>
    <rPh sb="8" eb="11">
      <t>ショウタイシャ</t>
    </rPh>
    <rPh sb="11" eb="13">
      <t>サンレツ</t>
    </rPh>
    <rPh sb="13" eb="15">
      <t>ジョウキョウ</t>
    </rPh>
    <phoneticPr fontId="5"/>
  </si>
  <si>
    <t>全国戦没者追悼式の国費参列者</t>
    <rPh sb="0" eb="8">
      <t>ゼンコクセンボツシャツイトウシキ</t>
    </rPh>
    <rPh sb="9" eb="14">
      <t>コクヒサンレツシャ</t>
    </rPh>
    <phoneticPr fontId="5"/>
  </si>
  <si>
    <t>全国戦没者追悼式執行額／全国戦没者追悼式参列者数　　　　　　　　　　　　　　</t>
    <rPh sb="0" eb="2">
      <t>ゼンコク</t>
    </rPh>
    <rPh sb="2" eb="5">
      <t>センボツシャ</t>
    </rPh>
    <rPh sb="5" eb="8">
      <t>ツイトウシキ</t>
    </rPh>
    <rPh sb="8" eb="10">
      <t>シッコウ</t>
    </rPh>
    <rPh sb="10" eb="11">
      <t>ガク</t>
    </rPh>
    <rPh sb="12" eb="20">
      <t>ゼンコクセンボツシャツイトウシキ</t>
    </rPh>
    <rPh sb="20" eb="23">
      <t>サンレツシャ</t>
    </rPh>
    <rPh sb="23" eb="24">
      <t>スウ</t>
    </rPh>
    <phoneticPr fontId="5"/>
  </si>
  <si>
    <t>円</t>
    <phoneticPr fontId="5"/>
  </si>
  <si>
    <t>　　Ｘ/Ｙ</t>
    <phoneticPr fontId="5"/>
  </si>
  <si>
    <t>151,151,687/6,065</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</si>
  <si>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</si>
  <si>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戦没者遺骨収集事業の推進等により、戦没者遺族を慰藉するとともに中国残留邦人等に対する自立支援等を行うこと（Ⅷ－３－２）</t>
    <rPh sb="0" eb="3">
      <t>センボツシャ</t>
    </rPh>
    <rPh sb="3" eb="5">
      <t>イコツ</t>
    </rPh>
    <rPh sb="5" eb="7">
      <t>シュウシュウ</t>
    </rPh>
    <rPh sb="7" eb="9">
      <t>ジギョウ</t>
    </rPh>
    <rPh sb="10" eb="12">
      <t>スイシン</t>
    </rPh>
    <rPh sb="12" eb="13">
      <t>トウ</t>
    </rPh>
    <rPh sb="17" eb="20">
      <t>センボツシャ</t>
    </rPh>
    <rPh sb="20" eb="22">
      <t>イゾク</t>
    </rPh>
    <rPh sb="23" eb="25">
      <t>イシャ</t>
    </rPh>
    <rPh sb="31" eb="37">
      <t>チュウゴクザンリュウホウジン</t>
    </rPh>
    <rPh sb="37" eb="38">
      <t>トウ</t>
    </rPh>
    <rPh sb="39" eb="40">
      <t>タイ</t>
    </rPh>
    <rPh sb="42" eb="44">
      <t>ジリツ</t>
    </rPh>
    <rPh sb="44" eb="46">
      <t>シエン</t>
    </rPh>
    <rPh sb="46" eb="47">
      <t>トウ</t>
    </rPh>
    <rPh sb="48" eb="49">
      <t>オコナ</t>
    </rPh>
    <phoneticPr fontId="5"/>
  </si>
  <si>
    <t>-</t>
    <phoneticPr fontId="5"/>
  </si>
  <si>
    <t>-</t>
    <phoneticPr fontId="5"/>
  </si>
  <si>
    <t>以下を実施することで、戦没者遺族の慰藉につながるものである。
①全国戦没者追悼式
昭和38年から毎年8月15日に国家行事による戦没者の追悼行事として、日本武道館で天皇皇后両陛下御臨席のもとに実施している。式典は宗教的儀式を伴わないものとされ、全国から遺族代表を国費で参列させることとしている。
②千鳥ヶ淵戦没者墓苑拝礼式
海外戦没者遺骨収集等により新たに持ち帰られた遺骨で遺族に引き渡すことのできない遺骨の納骨を行うとともに、併せて墓苑に納められている遺骨に対し拝礼を行うため、厚生労働省主催により昭和40年以降毎年春に皇族の御臨席をいただき実施している。</t>
    <rPh sb="0" eb="2">
      <t>イカ</t>
    </rPh>
    <rPh sb="3" eb="5">
      <t>ジッシ</t>
    </rPh>
    <rPh sb="11" eb="14">
      <t>センボツシャ</t>
    </rPh>
    <rPh sb="14" eb="16">
      <t>イゾク</t>
    </rPh>
    <rPh sb="17" eb="19">
      <t>イシャ</t>
    </rPh>
    <rPh sb="32" eb="34">
      <t>ゼンコク</t>
    </rPh>
    <rPh sb="34" eb="37">
      <t>センボツシャ</t>
    </rPh>
    <rPh sb="37" eb="40">
      <t>ツイトウシキ</t>
    </rPh>
    <rPh sb="41" eb="43">
      <t>ショウワ</t>
    </rPh>
    <rPh sb="45" eb="46">
      <t>ネン</t>
    </rPh>
    <rPh sb="48" eb="50">
      <t>マイトシ</t>
    </rPh>
    <rPh sb="51" eb="52">
      <t>ガツ</t>
    </rPh>
    <rPh sb="54" eb="55">
      <t>ヒ</t>
    </rPh>
    <rPh sb="56" eb="58">
      <t>コッカ</t>
    </rPh>
    <rPh sb="58" eb="60">
      <t>ギョウジ</t>
    </rPh>
    <rPh sb="63" eb="66">
      <t>センボツシャ</t>
    </rPh>
    <rPh sb="67" eb="69">
      <t>ツイトウ</t>
    </rPh>
    <rPh sb="69" eb="71">
      <t>ギョウジ</t>
    </rPh>
    <rPh sb="75" eb="77">
      <t>ニホン</t>
    </rPh>
    <rPh sb="77" eb="80">
      <t>ブドウカン</t>
    </rPh>
    <rPh sb="81" eb="83">
      <t>テンノウ</t>
    </rPh>
    <rPh sb="83" eb="85">
      <t>コウゴウ</t>
    </rPh>
    <rPh sb="85" eb="88">
      <t>リョウヘイカ</t>
    </rPh>
    <rPh sb="88" eb="89">
      <t>オン</t>
    </rPh>
    <rPh sb="89" eb="91">
      <t>リンセキ</t>
    </rPh>
    <rPh sb="95" eb="97">
      <t>ジッシ</t>
    </rPh>
    <rPh sb="102" eb="104">
      <t>シキテン</t>
    </rPh>
    <rPh sb="105" eb="108">
      <t>シュウキョウテキ</t>
    </rPh>
    <rPh sb="108" eb="110">
      <t>ギシキ</t>
    </rPh>
    <rPh sb="111" eb="112">
      <t>トモナ</t>
    </rPh>
    <rPh sb="121" eb="123">
      <t>ゼンコク</t>
    </rPh>
    <rPh sb="125" eb="127">
      <t>イゾク</t>
    </rPh>
    <rPh sb="127" eb="129">
      <t>ダイヒョウ</t>
    </rPh>
    <rPh sb="130" eb="132">
      <t>コクヒ</t>
    </rPh>
    <rPh sb="133" eb="135">
      <t>サンレツ</t>
    </rPh>
    <rPh sb="148" eb="152">
      <t>チドリガフチ</t>
    </rPh>
    <rPh sb="152" eb="155">
      <t>センボツシャ</t>
    </rPh>
    <rPh sb="155" eb="157">
      <t>ボエン</t>
    </rPh>
    <rPh sb="157" eb="159">
      <t>ハイレイ</t>
    </rPh>
    <rPh sb="159" eb="160">
      <t>シキ</t>
    </rPh>
    <rPh sb="161" eb="163">
      <t>カイガイ</t>
    </rPh>
    <rPh sb="163" eb="166">
      <t>センボツシャ</t>
    </rPh>
    <rPh sb="166" eb="168">
      <t>イコツ</t>
    </rPh>
    <rPh sb="168" eb="170">
      <t>シュウシュウ</t>
    </rPh>
    <rPh sb="170" eb="171">
      <t>トウ</t>
    </rPh>
    <rPh sb="174" eb="175">
      <t>アラ</t>
    </rPh>
    <rPh sb="177" eb="178">
      <t>モ</t>
    </rPh>
    <rPh sb="179" eb="180">
      <t>カエ</t>
    </rPh>
    <rPh sb="183" eb="185">
      <t>イコツ</t>
    </rPh>
    <rPh sb="186" eb="188">
      <t>イゾク</t>
    </rPh>
    <rPh sb="189" eb="190">
      <t>ヒ</t>
    </rPh>
    <rPh sb="191" eb="192">
      <t>ワタ</t>
    </rPh>
    <rPh sb="200" eb="202">
      <t>イコツ</t>
    </rPh>
    <rPh sb="203" eb="205">
      <t>ノウコツ</t>
    </rPh>
    <rPh sb="206" eb="207">
      <t>オコナ</t>
    </rPh>
    <rPh sb="213" eb="214">
      <t>アワ</t>
    </rPh>
    <rPh sb="216" eb="218">
      <t>ボエン</t>
    </rPh>
    <rPh sb="219" eb="220">
      <t>オサ</t>
    </rPh>
    <rPh sb="226" eb="228">
      <t>イコツ</t>
    </rPh>
    <rPh sb="229" eb="230">
      <t>タイ</t>
    </rPh>
    <rPh sb="231" eb="233">
      <t>ハイレイ</t>
    </rPh>
    <rPh sb="234" eb="235">
      <t>オコナ</t>
    </rPh>
    <rPh sb="239" eb="241">
      <t>コウセイ</t>
    </rPh>
    <rPh sb="241" eb="244">
      <t>ロウドウショウ</t>
    </rPh>
    <rPh sb="244" eb="246">
      <t>シュサイ</t>
    </rPh>
    <rPh sb="249" eb="251">
      <t>ショウワ</t>
    </rPh>
    <rPh sb="253" eb="254">
      <t>ネン</t>
    </rPh>
    <rPh sb="254" eb="256">
      <t>イコウ</t>
    </rPh>
    <rPh sb="256" eb="258">
      <t>マイトシ</t>
    </rPh>
    <rPh sb="258" eb="259">
      <t>ハル</t>
    </rPh>
    <rPh sb="260" eb="262">
      <t>コウゾク</t>
    </rPh>
    <rPh sb="263" eb="266">
      <t>ゴリンセキ</t>
    </rPh>
    <rPh sb="271" eb="273">
      <t>ジッシ</t>
    </rPh>
    <phoneticPr fontId="5"/>
  </si>
  <si>
    <t>-</t>
    <phoneticPr fontId="5"/>
  </si>
  <si>
    <t>-</t>
    <phoneticPr fontId="5"/>
  </si>
  <si>
    <t>-</t>
    <phoneticPr fontId="5"/>
  </si>
  <si>
    <t>-</t>
    <phoneticPr fontId="5"/>
  </si>
  <si>
    <t>-</t>
    <phoneticPr fontId="5"/>
  </si>
  <si>
    <t>-</t>
    <phoneticPr fontId="5"/>
  </si>
  <si>
    <t>-</t>
    <phoneticPr fontId="5"/>
  </si>
  <si>
    <t>有</t>
  </si>
  <si>
    <t>本事業は閣議決定に基づき国が実施すべき事業である。</t>
    <rPh sb="0" eb="1">
      <t>ホン</t>
    </rPh>
    <rPh sb="1" eb="3">
      <t>ジギョウ</t>
    </rPh>
    <rPh sb="4" eb="6">
      <t>カクギ</t>
    </rPh>
    <rPh sb="6" eb="8">
      <t>ケッテイ</t>
    </rPh>
    <rPh sb="9" eb="10">
      <t>モト</t>
    </rPh>
    <rPh sb="12" eb="13">
      <t>クニ</t>
    </rPh>
    <rPh sb="14" eb="16">
      <t>ジッシ</t>
    </rPh>
    <rPh sb="19" eb="21">
      <t>ジギョウ</t>
    </rPh>
    <phoneticPr fontId="5"/>
  </si>
  <si>
    <t>戦没者の追悼行事、遺骨に対する拝礼は重要であり、優先度の高い事業である。</t>
    <rPh sb="0" eb="3">
      <t>センボツシャ</t>
    </rPh>
    <rPh sb="4" eb="6">
      <t>ツイトウ</t>
    </rPh>
    <rPh sb="6" eb="8">
      <t>ギョウジ</t>
    </rPh>
    <rPh sb="9" eb="11">
      <t>イコツ</t>
    </rPh>
    <rPh sb="12" eb="13">
      <t>タイ</t>
    </rPh>
    <rPh sb="15" eb="17">
      <t>ハイレイ</t>
    </rPh>
    <rPh sb="18" eb="20">
      <t>ジュウヨウ</t>
    </rPh>
    <rPh sb="24" eb="27">
      <t>ユウセンド</t>
    </rPh>
    <rPh sb="28" eb="29">
      <t>タカ</t>
    </rPh>
    <rPh sb="30" eb="32">
      <t>ジギョウ</t>
    </rPh>
    <phoneticPr fontId="5"/>
  </si>
  <si>
    <t>本事業は、毎年8月15日を「戦没者を追悼し平和を祈念する日」とし、政府主催の全国戦没者追悼式を実施すること及び遺骨収集等により持ち帰られた遺骨で遺族に引き渡すことのできないものの納骨を行い併せて拝礼を行うことを目的としており、戦後73年を迎えた平成30年度においても、国民の関心は高く、国民や社会のニーズを的確に反映している事業である。</t>
    <rPh sb="0" eb="1">
      <t>ホン</t>
    </rPh>
    <rPh sb="1" eb="3">
      <t>ジギョウ</t>
    </rPh>
    <rPh sb="5" eb="7">
      <t>マイネン</t>
    </rPh>
    <rPh sb="8" eb="9">
      <t>ガツ</t>
    </rPh>
    <rPh sb="11" eb="12">
      <t>ヒ</t>
    </rPh>
    <rPh sb="14" eb="17">
      <t>センボツシャ</t>
    </rPh>
    <rPh sb="18" eb="20">
      <t>ツイトウ</t>
    </rPh>
    <rPh sb="21" eb="23">
      <t>ヘイワ</t>
    </rPh>
    <rPh sb="24" eb="26">
      <t>キネン</t>
    </rPh>
    <rPh sb="28" eb="29">
      <t>ヒ</t>
    </rPh>
    <rPh sb="33" eb="35">
      <t>セイフ</t>
    </rPh>
    <rPh sb="35" eb="37">
      <t>シュサイ</t>
    </rPh>
    <rPh sb="38" eb="40">
      <t>ゼンコク</t>
    </rPh>
    <rPh sb="40" eb="43">
      <t>センボツシャ</t>
    </rPh>
    <rPh sb="43" eb="46">
      <t>ツイトウシキ</t>
    </rPh>
    <rPh sb="47" eb="49">
      <t>ジッシ</t>
    </rPh>
    <rPh sb="53" eb="54">
      <t>オヨ</t>
    </rPh>
    <rPh sb="55" eb="57">
      <t>イコツ</t>
    </rPh>
    <rPh sb="57" eb="59">
      <t>シュウシュウ</t>
    </rPh>
    <rPh sb="59" eb="60">
      <t>トウ</t>
    </rPh>
    <rPh sb="63" eb="64">
      <t>モ</t>
    </rPh>
    <rPh sb="65" eb="66">
      <t>カエ</t>
    </rPh>
    <rPh sb="69" eb="71">
      <t>イコツ</t>
    </rPh>
    <rPh sb="72" eb="74">
      <t>イゾク</t>
    </rPh>
    <rPh sb="75" eb="76">
      <t>ヒ</t>
    </rPh>
    <rPh sb="77" eb="78">
      <t>ワタ</t>
    </rPh>
    <rPh sb="89" eb="91">
      <t>ノウコツ</t>
    </rPh>
    <rPh sb="92" eb="93">
      <t>オコナ</t>
    </rPh>
    <rPh sb="94" eb="95">
      <t>アワ</t>
    </rPh>
    <rPh sb="97" eb="99">
      <t>ハイレイ</t>
    </rPh>
    <rPh sb="100" eb="101">
      <t>オコナ</t>
    </rPh>
    <rPh sb="105" eb="107">
      <t>モクテキ</t>
    </rPh>
    <rPh sb="113" eb="115">
      <t>センゴ</t>
    </rPh>
    <rPh sb="117" eb="118">
      <t>ネン</t>
    </rPh>
    <rPh sb="119" eb="120">
      <t>ムカ</t>
    </rPh>
    <rPh sb="122" eb="124">
      <t>ヘイセイ</t>
    </rPh>
    <rPh sb="126" eb="127">
      <t>ネン</t>
    </rPh>
    <rPh sb="127" eb="128">
      <t>ド</t>
    </rPh>
    <rPh sb="134" eb="136">
      <t>コクミン</t>
    </rPh>
    <rPh sb="137" eb="139">
      <t>カンシン</t>
    </rPh>
    <rPh sb="140" eb="141">
      <t>タカ</t>
    </rPh>
    <rPh sb="143" eb="145">
      <t>コクミン</t>
    </rPh>
    <rPh sb="146" eb="148">
      <t>シャカイ</t>
    </rPh>
    <rPh sb="153" eb="155">
      <t>テキカク</t>
    </rPh>
    <rPh sb="156" eb="158">
      <t>ハンエイ</t>
    </rPh>
    <rPh sb="162" eb="164">
      <t>ジギョウ</t>
    </rPh>
    <phoneticPr fontId="5"/>
  </si>
  <si>
    <t>一般競争入札を実施し、競争性の確保に努めているが、全国戦没者追悼式は閣議決定において日本武道館で実施することとなっているため、会場借上は随意契約を行っている。</t>
    <rPh sb="0" eb="2">
      <t>イッパン</t>
    </rPh>
    <rPh sb="2" eb="4">
      <t>キョウソウ</t>
    </rPh>
    <rPh sb="4" eb="6">
      <t>ニュウサツ</t>
    </rPh>
    <rPh sb="7" eb="9">
      <t>ジッシ</t>
    </rPh>
    <rPh sb="11" eb="14">
      <t>キョウソウセイ</t>
    </rPh>
    <rPh sb="15" eb="17">
      <t>カクホ</t>
    </rPh>
    <rPh sb="18" eb="19">
      <t>ツト</t>
    </rPh>
    <rPh sb="25" eb="27">
      <t>ゼンコク</t>
    </rPh>
    <rPh sb="27" eb="30">
      <t>センボツシャ</t>
    </rPh>
    <rPh sb="30" eb="33">
      <t>ツイトウシキ</t>
    </rPh>
    <rPh sb="34" eb="36">
      <t>カクギ</t>
    </rPh>
    <rPh sb="36" eb="38">
      <t>ケッテイ</t>
    </rPh>
    <rPh sb="42" eb="44">
      <t>ニホン</t>
    </rPh>
    <rPh sb="44" eb="47">
      <t>ブドウカン</t>
    </rPh>
    <rPh sb="48" eb="50">
      <t>ジッシ</t>
    </rPh>
    <rPh sb="63" eb="65">
      <t>カイジョウ</t>
    </rPh>
    <rPh sb="65" eb="66">
      <t>カ</t>
    </rPh>
    <rPh sb="66" eb="67">
      <t>ア</t>
    </rPh>
    <rPh sb="68" eb="70">
      <t>ズイイ</t>
    </rPh>
    <rPh sb="70" eb="72">
      <t>ケイヤク</t>
    </rPh>
    <rPh sb="73" eb="74">
      <t>オコナ</t>
    </rPh>
    <phoneticPr fontId="5"/>
  </si>
  <si>
    <t>閣議決定により、遺族代表は国費負担で参列することとなっており、国家行事による戦没者の追悼という観点から妥当である。</t>
    <rPh sb="0" eb="2">
      <t>カクギ</t>
    </rPh>
    <rPh sb="2" eb="4">
      <t>ケッテイ</t>
    </rPh>
    <rPh sb="8" eb="10">
      <t>イゾク</t>
    </rPh>
    <rPh sb="10" eb="12">
      <t>ダイヒョウ</t>
    </rPh>
    <rPh sb="13" eb="15">
      <t>コクヒ</t>
    </rPh>
    <rPh sb="15" eb="17">
      <t>フタン</t>
    </rPh>
    <rPh sb="18" eb="20">
      <t>サンレツ</t>
    </rPh>
    <rPh sb="31" eb="33">
      <t>コッカ</t>
    </rPh>
    <rPh sb="33" eb="35">
      <t>ギョウジ</t>
    </rPh>
    <rPh sb="38" eb="41">
      <t>センボツシャ</t>
    </rPh>
    <rPh sb="42" eb="44">
      <t>ツイトウ</t>
    </rPh>
    <rPh sb="47" eb="49">
      <t>カンテン</t>
    </rPh>
    <rPh sb="51" eb="53">
      <t>ダトウ</t>
    </rPh>
    <phoneticPr fontId="5"/>
  </si>
  <si>
    <t>本事業では実績額を反映させ、コスト削減に努めている。</t>
    <rPh sb="0" eb="1">
      <t>ホン</t>
    </rPh>
    <rPh sb="1" eb="3">
      <t>ジギョウ</t>
    </rPh>
    <rPh sb="5" eb="8">
      <t>ジッセキガク</t>
    </rPh>
    <rPh sb="9" eb="11">
      <t>ハンエイ</t>
    </rPh>
    <rPh sb="17" eb="19">
      <t>サクゲン</t>
    </rPh>
    <rPh sb="20" eb="21">
      <t>ツト</t>
    </rPh>
    <phoneticPr fontId="5"/>
  </si>
  <si>
    <t>本事業の経費は式典実施の目的に即した費目に限定されている。</t>
    <rPh sb="0" eb="1">
      <t>ホン</t>
    </rPh>
    <rPh sb="1" eb="3">
      <t>ジギョウ</t>
    </rPh>
    <rPh sb="4" eb="6">
      <t>ケイヒ</t>
    </rPh>
    <rPh sb="7" eb="9">
      <t>シキテン</t>
    </rPh>
    <rPh sb="9" eb="11">
      <t>ジッシ</t>
    </rPh>
    <rPh sb="12" eb="14">
      <t>モクテキ</t>
    </rPh>
    <rPh sb="15" eb="16">
      <t>ソク</t>
    </rPh>
    <rPh sb="18" eb="20">
      <t>ヒモク</t>
    </rPh>
    <rPh sb="21" eb="23">
      <t>ゲンテイ</t>
    </rPh>
    <phoneticPr fontId="5"/>
  </si>
  <si>
    <t>‐</t>
  </si>
  <si>
    <t>近年の実績は概ね見込みどおりの参列者となっている。</t>
    <rPh sb="0" eb="2">
      <t>キンネン</t>
    </rPh>
    <rPh sb="3" eb="5">
      <t>ジッセキ</t>
    </rPh>
    <rPh sb="6" eb="7">
      <t>オオム</t>
    </rPh>
    <rPh sb="8" eb="10">
      <t>ミコ</t>
    </rPh>
    <rPh sb="15" eb="18">
      <t>サンレツシャ</t>
    </rPh>
    <phoneticPr fontId="5"/>
  </si>
  <si>
    <t>近年の実績は概ね見込みどおりの参列者となっている。</t>
  </si>
  <si>
    <t>総務省</t>
  </si>
  <si>
    <t>一般戦災死没者の慰霊事業経費</t>
    <rPh sb="0" eb="2">
      <t>イッパン</t>
    </rPh>
    <rPh sb="2" eb="4">
      <t>センサイ</t>
    </rPh>
    <rPh sb="4" eb="7">
      <t>シボツシャ</t>
    </rPh>
    <rPh sb="8" eb="10">
      <t>イレイ</t>
    </rPh>
    <rPh sb="10" eb="12">
      <t>ジギョウ</t>
    </rPh>
    <rPh sb="12" eb="14">
      <t>ケイヒ</t>
    </rPh>
    <phoneticPr fontId="5"/>
  </si>
  <si>
    <t>当課では軍人軍属等遺族の参列について国費負担で行っているのに対し、総務省では一般戦災死没者遺族の参列について国費負担で行っているため、適切な役割分担を行っている。</t>
    <rPh sb="0" eb="2">
      <t>トウカ</t>
    </rPh>
    <rPh sb="4" eb="6">
      <t>グンジン</t>
    </rPh>
    <rPh sb="6" eb="8">
      <t>グンゾク</t>
    </rPh>
    <rPh sb="8" eb="9">
      <t>トウ</t>
    </rPh>
    <rPh sb="9" eb="11">
      <t>イゾク</t>
    </rPh>
    <rPh sb="12" eb="14">
      <t>サンレツ</t>
    </rPh>
    <rPh sb="18" eb="20">
      <t>コクヒ</t>
    </rPh>
    <rPh sb="20" eb="22">
      <t>フタン</t>
    </rPh>
    <rPh sb="23" eb="24">
      <t>オコナ</t>
    </rPh>
    <rPh sb="30" eb="31">
      <t>タイ</t>
    </rPh>
    <rPh sb="33" eb="36">
      <t>ソウムショウ</t>
    </rPh>
    <rPh sb="38" eb="40">
      <t>イッパン</t>
    </rPh>
    <rPh sb="40" eb="42">
      <t>センサイ</t>
    </rPh>
    <rPh sb="42" eb="45">
      <t>シボツシャ</t>
    </rPh>
    <rPh sb="45" eb="47">
      <t>イゾク</t>
    </rPh>
    <rPh sb="48" eb="50">
      <t>サンレツ</t>
    </rPh>
    <rPh sb="54" eb="56">
      <t>コクヒ</t>
    </rPh>
    <rPh sb="56" eb="58">
      <t>フタン</t>
    </rPh>
    <rPh sb="59" eb="60">
      <t>オコナ</t>
    </rPh>
    <rPh sb="67" eb="69">
      <t>テキセツ</t>
    </rPh>
    <rPh sb="70" eb="72">
      <t>ヤクワリ</t>
    </rPh>
    <rPh sb="72" eb="74">
      <t>ブンタン</t>
    </rPh>
    <rPh sb="75" eb="76">
      <t>オコナ</t>
    </rPh>
    <phoneticPr fontId="5"/>
  </si>
  <si>
    <t>本事業については、閣議決定に基づく会場借上を除いては過去の実績額を反映した適正な予算規模、支出となっている。平成29年度においても一定の参列者実績があり、実効性は高いものとなっている。今後は参列遺族の高齢化に対応した会場設営及び次世代継承を踏まえた若年世代の参列者増が課題である。</t>
    <rPh sb="0" eb="1">
      <t>ホン</t>
    </rPh>
    <rPh sb="1" eb="3">
      <t>ジギョウ</t>
    </rPh>
    <rPh sb="9" eb="11">
      <t>カクギ</t>
    </rPh>
    <rPh sb="11" eb="13">
      <t>ケッテイ</t>
    </rPh>
    <rPh sb="14" eb="15">
      <t>モト</t>
    </rPh>
    <rPh sb="17" eb="19">
      <t>カイジョウ</t>
    </rPh>
    <rPh sb="19" eb="20">
      <t>カ</t>
    </rPh>
    <rPh sb="20" eb="21">
      <t>ア</t>
    </rPh>
    <rPh sb="22" eb="23">
      <t>ノゾ</t>
    </rPh>
    <rPh sb="26" eb="28">
      <t>カコ</t>
    </rPh>
    <rPh sb="29" eb="32">
      <t>ジッセキガク</t>
    </rPh>
    <rPh sb="33" eb="35">
      <t>ハンエイ</t>
    </rPh>
    <rPh sb="37" eb="39">
      <t>テキセイ</t>
    </rPh>
    <rPh sb="40" eb="42">
      <t>ヨサン</t>
    </rPh>
    <rPh sb="42" eb="44">
      <t>キボ</t>
    </rPh>
    <rPh sb="45" eb="47">
      <t>シシュツ</t>
    </rPh>
    <rPh sb="54" eb="56">
      <t>ヘイセイ</t>
    </rPh>
    <rPh sb="58" eb="60">
      <t>ネンド</t>
    </rPh>
    <rPh sb="65" eb="67">
      <t>イッテイ</t>
    </rPh>
    <rPh sb="68" eb="71">
      <t>サンレツシャ</t>
    </rPh>
    <rPh sb="71" eb="73">
      <t>ジッセキ</t>
    </rPh>
    <rPh sb="77" eb="80">
      <t>ジッコウセイ</t>
    </rPh>
    <rPh sb="81" eb="82">
      <t>タカ</t>
    </rPh>
    <rPh sb="92" eb="94">
      <t>コンゴ</t>
    </rPh>
    <rPh sb="95" eb="97">
      <t>サンレツ</t>
    </rPh>
    <rPh sb="97" eb="99">
      <t>イゾク</t>
    </rPh>
    <rPh sb="100" eb="103">
      <t>コウレイカ</t>
    </rPh>
    <rPh sb="104" eb="106">
      <t>タイオウ</t>
    </rPh>
    <rPh sb="108" eb="110">
      <t>カイジョウ</t>
    </rPh>
    <rPh sb="110" eb="112">
      <t>セツエイ</t>
    </rPh>
    <rPh sb="112" eb="113">
      <t>オヨ</t>
    </rPh>
    <rPh sb="114" eb="117">
      <t>ジセダイ</t>
    </rPh>
    <rPh sb="117" eb="119">
      <t>ケイショウ</t>
    </rPh>
    <rPh sb="120" eb="121">
      <t>フ</t>
    </rPh>
    <rPh sb="124" eb="126">
      <t>ジャクネン</t>
    </rPh>
    <rPh sb="126" eb="128">
      <t>セダイ</t>
    </rPh>
    <rPh sb="129" eb="132">
      <t>サンレツシャ</t>
    </rPh>
    <rPh sb="132" eb="133">
      <t>ゾウ</t>
    </rPh>
    <rPh sb="134" eb="136">
      <t>カダイ</t>
    </rPh>
    <phoneticPr fontId="5"/>
  </si>
  <si>
    <t>今後も引き続き一定の参列者が見込まれるが、参列遺族の高齢化が課題となっているため、高齢化に対応した会場を設営するとともに、戦後70年を過ぎたことから、今後は次世代への継承も勘案して、若年世代の参列を増やす等の対応を検討し、必要な予算措置を行っていく。</t>
    <rPh sb="0" eb="2">
      <t>コンゴ</t>
    </rPh>
    <rPh sb="3" eb="4">
      <t>ヒ</t>
    </rPh>
    <rPh sb="5" eb="6">
      <t>ツヅ</t>
    </rPh>
    <rPh sb="7" eb="9">
      <t>イッテイ</t>
    </rPh>
    <rPh sb="10" eb="13">
      <t>サンレツシャ</t>
    </rPh>
    <rPh sb="14" eb="16">
      <t>ミコ</t>
    </rPh>
    <rPh sb="21" eb="23">
      <t>サンレツ</t>
    </rPh>
    <rPh sb="23" eb="25">
      <t>イゾク</t>
    </rPh>
    <rPh sb="26" eb="29">
      <t>コウレイカ</t>
    </rPh>
    <rPh sb="30" eb="32">
      <t>カダイ</t>
    </rPh>
    <rPh sb="41" eb="44">
      <t>コウレイカ</t>
    </rPh>
    <rPh sb="45" eb="47">
      <t>タイオウ</t>
    </rPh>
    <rPh sb="49" eb="51">
      <t>カイジョウ</t>
    </rPh>
    <rPh sb="52" eb="54">
      <t>セツエイ</t>
    </rPh>
    <rPh sb="61" eb="63">
      <t>センゴ</t>
    </rPh>
    <rPh sb="65" eb="66">
      <t>ネン</t>
    </rPh>
    <rPh sb="67" eb="68">
      <t>ス</t>
    </rPh>
    <rPh sb="75" eb="77">
      <t>コンゴ</t>
    </rPh>
    <rPh sb="78" eb="81">
      <t>ジセダイ</t>
    </rPh>
    <rPh sb="83" eb="85">
      <t>ケイショウ</t>
    </rPh>
    <rPh sb="86" eb="88">
      <t>カンアン</t>
    </rPh>
    <rPh sb="91" eb="93">
      <t>ジャクネン</t>
    </rPh>
    <rPh sb="93" eb="95">
      <t>セダイ</t>
    </rPh>
    <rPh sb="96" eb="98">
      <t>サンレツ</t>
    </rPh>
    <rPh sb="99" eb="100">
      <t>フ</t>
    </rPh>
    <rPh sb="102" eb="103">
      <t>トウ</t>
    </rPh>
    <rPh sb="104" eb="106">
      <t>タイオウ</t>
    </rPh>
    <rPh sb="107" eb="109">
      <t>ケントウ</t>
    </rPh>
    <rPh sb="111" eb="113">
      <t>ヒツヨウ</t>
    </rPh>
    <rPh sb="114" eb="116">
      <t>ヨサン</t>
    </rPh>
    <rPh sb="116" eb="118">
      <t>ソチ</t>
    </rPh>
    <rPh sb="119" eb="120">
      <t>オコナ</t>
    </rPh>
    <phoneticPr fontId="5"/>
  </si>
  <si>
    <t>458</t>
    <phoneticPr fontId="5"/>
  </si>
  <si>
    <t>416</t>
    <phoneticPr fontId="5"/>
  </si>
  <si>
    <t>362</t>
    <phoneticPr fontId="5"/>
  </si>
  <si>
    <t>727</t>
    <phoneticPr fontId="5"/>
  </si>
  <si>
    <t>725</t>
    <phoneticPr fontId="5"/>
  </si>
  <si>
    <t>741</t>
    <phoneticPr fontId="5"/>
  </si>
  <si>
    <t>708</t>
    <phoneticPr fontId="5"/>
  </si>
  <si>
    <t>710</t>
    <phoneticPr fontId="5"/>
  </si>
  <si>
    <t>A.（株）ムラヤマ</t>
    <rPh sb="3" eb="4">
      <t>カブ</t>
    </rPh>
    <phoneticPr fontId="5"/>
  </si>
  <si>
    <t>雑役務費</t>
    <rPh sb="0" eb="1">
      <t>ザツ</t>
    </rPh>
    <rPh sb="1" eb="4">
      <t>エキムヒ</t>
    </rPh>
    <phoneticPr fontId="5"/>
  </si>
  <si>
    <t>全国戦没者追悼式式場設設営等業務</t>
    <rPh sb="0" eb="2">
      <t>ゼンコク</t>
    </rPh>
    <rPh sb="2" eb="5">
      <t>センボツシャ</t>
    </rPh>
    <rPh sb="5" eb="7">
      <t>ツイトウ</t>
    </rPh>
    <rPh sb="7" eb="8">
      <t>シキ</t>
    </rPh>
    <rPh sb="8" eb="10">
      <t>シキジョウ</t>
    </rPh>
    <rPh sb="10" eb="11">
      <t>セツ</t>
    </rPh>
    <rPh sb="11" eb="13">
      <t>セツエイ</t>
    </rPh>
    <rPh sb="13" eb="14">
      <t>トウ</t>
    </rPh>
    <rPh sb="14" eb="16">
      <t>ギョウム</t>
    </rPh>
    <phoneticPr fontId="5"/>
  </si>
  <si>
    <t>B.百万円を超える支出が無いため省略</t>
    <rPh sb="2" eb="5">
      <t>ヒャクマンエン</t>
    </rPh>
    <rPh sb="6" eb="7">
      <t>コ</t>
    </rPh>
    <rPh sb="9" eb="11">
      <t>シシュツ</t>
    </rPh>
    <rPh sb="12" eb="13">
      <t>ナ</t>
    </rPh>
    <rPh sb="16" eb="18">
      <t>ショウリャク</t>
    </rPh>
    <phoneticPr fontId="5"/>
  </si>
  <si>
    <t>C.島根県</t>
    <rPh sb="2" eb="5">
      <t>シマネケン</t>
    </rPh>
    <phoneticPr fontId="5"/>
  </si>
  <si>
    <t>戦没者追悼式参列旅費</t>
    <rPh sb="0" eb="3">
      <t>センボツシャ</t>
    </rPh>
    <rPh sb="3" eb="6">
      <t>ツイトウシキ</t>
    </rPh>
    <rPh sb="6" eb="8">
      <t>サンレツ</t>
    </rPh>
    <rPh sb="8" eb="10">
      <t>リョヒ</t>
    </rPh>
    <phoneticPr fontId="5"/>
  </si>
  <si>
    <t>全国戦没者追悼式参列旅費</t>
    <rPh sb="0" eb="8">
      <t>ゼンコクセンボツシャツイトウシキ</t>
    </rPh>
    <rPh sb="8" eb="10">
      <t>サンレツ</t>
    </rPh>
    <rPh sb="10" eb="12">
      <t>リョヒ</t>
    </rPh>
    <phoneticPr fontId="5"/>
  </si>
  <si>
    <t>D.百万円を超える支出が無いため省略</t>
    <rPh sb="2" eb="5">
      <t>ヒャクマンエン</t>
    </rPh>
    <rPh sb="6" eb="7">
      <t>コ</t>
    </rPh>
    <rPh sb="9" eb="11">
      <t>シシュツ</t>
    </rPh>
    <rPh sb="12" eb="13">
      <t>ナ</t>
    </rPh>
    <rPh sb="16" eb="18">
      <t>ショウリャク</t>
    </rPh>
    <phoneticPr fontId="5"/>
  </si>
  <si>
    <t>E.（株）ムラヤマ</t>
    <rPh sb="3" eb="4">
      <t>カブ</t>
    </rPh>
    <phoneticPr fontId="5"/>
  </si>
  <si>
    <t>F. 百万円を超える支出が無いため省略</t>
    <rPh sb="3" eb="6">
      <t>ヒャクマンエン</t>
    </rPh>
    <rPh sb="7" eb="8">
      <t>コ</t>
    </rPh>
    <rPh sb="10" eb="12">
      <t>シシュツ</t>
    </rPh>
    <rPh sb="13" eb="14">
      <t>ナ</t>
    </rPh>
    <rPh sb="17" eb="19">
      <t>ショウリャク</t>
    </rPh>
    <phoneticPr fontId="5"/>
  </si>
  <si>
    <t>雑役務費</t>
    <rPh sb="0" eb="4">
      <t>ザツエキムヒ</t>
    </rPh>
    <phoneticPr fontId="5"/>
  </si>
  <si>
    <t>千鳥ヶ淵戦没者墓苑拝礼式の会場設営請負</t>
    <rPh sb="0" eb="7">
      <t>チドリガフチセンボツシャ</t>
    </rPh>
    <rPh sb="7" eb="9">
      <t>ボエン</t>
    </rPh>
    <rPh sb="9" eb="12">
      <t>ハイレイシキ</t>
    </rPh>
    <rPh sb="13" eb="15">
      <t>カイジョウ</t>
    </rPh>
    <rPh sb="15" eb="17">
      <t>セツエイ</t>
    </rPh>
    <rPh sb="17" eb="19">
      <t>ウケオイ</t>
    </rPh>
    <phoneticPr fontId="5"/>
  </si>
  <si>
    <t>（株）ムラヤマ</t>
    <rPh sb="1" eb="2">
      <t>カブ</t>
    </rPh>
    <phoneticPr fontId="5"/>
  </si>
  <si>
    <t>全国戦没者追悼式式場設営</t>
    <rPh sb="0" eb="8">
      <t>ゼンコクセンボツシャツイトウシキ</t>
    </rPh>
    <rPh sb="8" eb="10">
      <t>シキジョウ</t>
    </rPh>
    <rPh sb="10" eb="12">
      <t>セツエイ</t>
    </rPh>
    <phoneticPr fontId="5"/>
  </si>
  <si>
    <t>-</t>
    <phoneticPr fontId="5"/>
  </si>
  <si>
    <t>（公財）日本武道館</t>
    <rPh sb="1" eb="2">
      <t>コウ</t>
    </rPh>
    <rPh sb="2" eb="3">
      <t>ザイ</t>
    </rPh>
    <rPh sb="4" eb="6">
      <t>ニホン</t>
    </rPh>
    <rPh sb="6" eb="9">
      <t>ブドウカン</t>
    </rPh>
    <phoneticPr fontId="5"/>
  </si>
  <si>
    <t>全国戦没者追悼式会場借上（会場使用料）</t>
    <rPh sb="0" eb="8">
      <t>ゼンコクセンボツシャツイトウシキ</t>
    </rPh>
    <rPh sb="8" eb="10">
      <t>カイジョウ</t>
    </rPh>
    <rPh sb="10" eb="11">
      <t>カ</t>
    </rPh>
    <rPh sb="11" eb="12">
      <t>ア</t>
    </rPh>
    <rPh sb="13" eb="15">
      <t>カイジョウ</t>
    </rPh>
    <rPh sb="15" eb="18">
      <t>シヨウリョウ</t>
    </rPh>
    <phoneticPr fontId="5"/>
  </si>
  <si>
    <t>-</t>
    <phoneticPr fontId="5"/>
  </si>
  <si>
    <t>-</t>
    <phoneticPr fontId="5"/>
  </si>
  <si>
    <t>林野庁中部森林管理局</t>
    <rPh sb="0" eb="3">
      <t>リンヤチョウ</t>
    </rPh>
    <rPh sb="3" eb="5">
      <t>チュウブ</t>
    </rPh>
    <rPh sb="5" eb="7">
      <t>シンリン</t>
    </rPh>
    <rPh sb="7" eb="9">
      <t>カンリ</t>
    </rPh>
    <rPh sb="9" eb="10">
      <t>キョク</t>
    </rPh>
    <phoneticPr fontId="5"/>
  </si>
  <si>
    <t>全国戦没者之霊標柱購入</t>
    <rPh sb="0" eb="2">
      <t>ゼンコク</t>
    </rPh>
    <rPh sb="2" eb="5">
      <t>センボツシャ</t>
    </rPh>
    <rPh sb="5" eb="6">
      <t>ノ</t>
    </rPh>
    <rPh sb="6" eb="8">
      <t>レイヒョウ</t>
    </rPh>
    <rPh sb="8" eb="9">
      <t>チュウ</t>
    </rPh>
    <rPh sb="9" eb="11">
      <t>コウニュウ</t>
    </rPh>
    <phoneticPr fontId="5"/>
  </si>
  <si>
    <t>-</t>
    <phoneticPr fontId="5"/>
  </si>
  <si>
    <t>-</t>
    <phoneticPr fontId="5"/>
  </si>
  <si>
    <t>（株）京樽</t>
    <rPh sb="1" eb="2">
      <t>カブ</t>
    </rPh>
    <rPh sb="3" eb="5">
      <t>キョウタル</t>
    </rPh>
    <phoneticPr fontId="5"/>
  </si>
  <si>
    <t>参列者記念品（弁当）の制作</t>
    <rPh sb="0" eb="3">
      <t>サンレツシャ</t>
    </rPh>
    <rPh sb="3" eb="6">
      <t>キネンヒン</t>
    </rPh>
    <rPh sb="7" eb="9">
      <t>ベントウ</t>
    </rPh>
    <rPh sb="11" eb="13">
      <t>セイサク</t>
    </rPh>
    <phoneticPr fontId="5"/>
  </si>
  <si>
    <t>-</t>
    <phoneticPr fontId="5"/>
  </si>
  <si>
    <t>-</t>
    <phoneticPr fontId="5"/>
  </si>
  <si>
    <t>全国戦没者追悼式会場借上（付帯施設設備利用料）</t>
    <rPh sb="0" eb="8">
      <t>ゼンコクセンボツシャツイトウシキ</t>
    </rPh>
    <rPh sb="8" eb="10">
      <t>カイジョウ</t>
    </rPh>
    <rPh sb="10" eb="11">
      <t>カ</t>
    </rPh>
    <rPh sb="11" eb="12">
      <t>ア</t>
    </rPh>
    <rPh sb="13" eb="15">
      <t>フタイ</t>
    </rPh>
    <rPh sb="15" eb="17">
      <t>シセツ</t>
    </rPh>
    <rPh sb="17" eb="19">
      <t>セツビ</t>
    </rPh>
    <rPh sb="19" eb="22">
      <t>リヨウリョウ</t>
    </rPh>
    <phoneticPr fontId="5"/>
  </si>
  <si>
    <t>-</t>
    <phoneticPr fontId="5"/>
  </si>
  <si>
    <t>-</t>
    <phoneticPr fontId="5"/>
  </si>
  <si>
    <t>全国戦没者追悼式における記章の作成</t>
    <rPh sb="0" eb="8">
      <t>ゼンコクセンボツシャツイトウシキ</t>
    </rPh>
    <rPh sb="12" eb="14">
      <t>キショウ</t>
    </rPh>
    <rPh sb="15" eb="17">
      <t>サクセイ</t>
    </rPh>
    <phoneticPr fontId="5"/>
  </si>
  <si>
    <t>（株）もくもくサンワ</t>
    <rPh sb="1" eb="2">
      <t>カブ</t>
    </rPh>
    <phoneticPr fontId="5"/>
  </si>
  <si>
    <t>標柱（檜）の加工一式</t>
    <rPh sb="0" eb="2">
      <t>ヒョウチュウ</t>
    </rPh>
    <rPh sb="3" eb="4">
      <t>ヒノキ</t>
    </rPh>
    <rPh sb="6" eb="8">
      <t>カコウ</t>
    </rPh>
    <rPh sb="8" eb="10">
      <t>イッシキ</t>
    </rPh>
    <phoneticPr fontId="5"/>
  </si>
  <si>
    <t>-</t>
    <phoneticPr fontId="5"/>
  </si>
  <si>
    <t>-</t>
    <phoneticPr fontId="5"/>
  </si>
  <si>
    <t>日本リーテック（株）</t>
    <rPh sb="0" eb="2">
      <t>ニホン</t>
    </rPh>
    <rPh sb="8" eb="9">
      <t>カブ</t>
    </rPh>
    <phoneticPr fontId="5"/>
  </si>
  <si>
    <t>看板設置等一式</t>
    <rPh sb="0" eb="2">
      <t>カンバン</t>
    </rPh>
    <rPh sb="2" eb="4">
      <t>セッチ</t>
    </rPh>
    <rPh sb="4" eb="5">
      <t>トウ</t>
    </rPh>
    <rPh sb="5" eb="7">
      <t>イッシキ</t>
    </rPh>
    <phoneticPr fontId="5"/>
  </si>
  <si>
    <t>（株）ホテルグランドパレス</t>
    <rPh sb="1" eb="2">
      <t>カブ</t>
    </rPh>
    <phoneticPr fontId="5"/>
  </si>
  <si>
    <t>会場等借上一式</t>
    <rPh sb="0" eb="2">
      <t>カイジョウ</t>
    </rPh>
    <rPh sb="2" eb="3">
      <t>トウ</t>
    </rPh>
    <rPh sb="3" eb="4">
      <t>カ</t>
    </rPh>
    <rPh sb="4" eb="5">
      <t>ア</t>
    </rPh>
    <rPh sb="5" eb="7">
      <t>イッシキ</t>
    </rPh>
    <phoneticPr fontId="5"/>
  </si>
  <si>
    <t>-</t>
    <phoneticPr fontId="5"/>
  </si>
  <si>
    <t>（株）東衣装店</t>
    <rPh sb="1" eb="2">
      <t>カブ</t>
    </rPh>
    <rPh sb="3" eb="4">
      <t>アズマ</t>
    </rPh>
    <rPh sb="4" eb="6">
      <t>イショウ</t>
    </rPh>
    <rPh sb="6" eb="7">
      <t>テン</t>
    </rPh>
    <phoneticPr fontId="5"/>
  </si>
  <si>
    <t>モーニングコート借上一式</t>
    <rPh sb="8" eb="9">
      <t>カ</t>
    </rPh>
    <rPh sb="9" eb="10">
      <t>ア</t>
    </rPh>
    <rPh sb="10" eb="12">
      <t>イッシキ</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</si>
  <si>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</si>
  <si>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</si>
  <si>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</si>
  <si>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</si>
  <si>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</si>
  <si>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</si>
  <si>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</si>
  <si>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</si>
  <si>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</si>
  <si>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</si>
  <si>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</si>
  <si>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</si>
  <si>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</si>
  <si>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全国戦没者追悼式の標柱揮毫に対する謝金</t>
    <rPh sb="0" eb="8">
      <t>ゼンコクセンボツシャツイトウシキ</t>
    </rPh>
    <rPh sb="9" eb="11">
      <t>ヒョウチュウ</t>
    </rPh>
    <rPh sb="11" eb="13">
      <t>キゴウ</t>
    </rPh>
    <rPh sb="14" eb="15">
      <t>タイ</t>
    </rPh>
    <rPh sb="17" eb="19">
      <t>シャキン</t>
    </rPh>
    <phoneticPr fontId="5"/>
  </si>
  <si>
    <t>全国戦没者追悼式の奏楽に対する謝金</t>
    <rPh sb="0" eb="8">
      <t>ゼンコクセンボツシャツイトウシキ</t>
    </rPh>
    <rPh sb="9" eb="11">
      <t>ソウガク</t>
    </rPh>
    <rPh sb="12" eb="13">
      <t>タイ</t>
    </rPh>
    <rPh sb="15" eb="17">
      <t>シャキン</t>
    </rPh>
    <phoneticPr fontId="5"/>
  </si>
  <si>
    <t>全国戦没者追悼式参列に係る経費を国費により負担</t>
    <rPh sb="0" eb="8">
      <t>ゼンコクセンボツシャツイトウシキ</t>
    </rPh>
    <rPh sb="8" eb="10">
      <t>サンレツ</t>
    </rPh>
    <rPh sb="11" eb="12">
      <t>カカ</t>
    </rPh>
    <rPh sb="13" eb="15">
      <t>ケイヒ</t>
    </rPh>
    <rPh sb="16" eb="18">
      <t>コクヒ</t>
    </rPh>
    <rPh sb="21" eb="23">
      <t>フタン</t>
    </rPh>
    <phoneticPr fontId="5"/>
  </si>
  <si>
    <t>島根県</t>
    <rPh sb="0" eb="3">
      <t>シマネケン</t>
    </rPh>
    <phoneticPr fontId="5"/>
  </si>
  <si>
    <t>沖縄県</t>
    <rPh sb="0" eb="3">
      <t>オキナワケン</t>
    </rPh>
    <phoneticPr fontId="5"/>
  </si>
  <si>
    <t>高知県</t>
    <rPh sb="0" eb="3">
      <t>コウチケン</t>
    </rPh>
    <phoneticPr fontId="5"/>
  </si>
  <si>
    <t>鳥取県</t>
    <rPh sb="0" eb="3">
      <t>トットリケン</t>
    </rPh>
    <phoneticPr fontId="5"/>
  </si>
  <si>
    <t>山口県</t>
    <rPh sb="0" eb="3">
      <t>ヤマグチケン</t>
    </rPh>
    <phoneticPr fontId="5"/>
  </si>
  <si>
    <t>長崎県</t>
    <rPh sb="0" eb="3">
      <t>ナガサキケン</t>
    </rPh>
    <phoneticPr fontId="5"/>
  </si>
  <si>
    <t>香川県</t>
    <rPh sb="0" eb="3">
      <t>カガワケン</t>
    </rPh>
    <phoneticPr fontId="5"/>
  </si>
  <si>
    <t>佐賀県</t>
    <rPh sb="0" eb="3">
      <t>サガケン</t>
    </rPh>
    <phoneticPr fontId="5"/>
  </si>
  <si>
    <t>大分県</t>
    <rPh sb="0" eb="3">
      <t>オオイタケン</t>
    </rPh>
    <phoneticPr fontId="5"/>
  </si>
  <si>
    <t>熊本県</t>
    <rPh sb="0" eb="3">
      <t>クマモトケン</t>
    </rPh>
    <phoneticPr fontId="5"/>
  </si>
  <si>
    <t>徳島県</t>
    <rPh sb="0" eb="3">
      <t>トクシマケン</t>
    </rPh>
    <phoneticPr fontId="5"/>
  </si>
  <si>
    <t>兵庫県</t>
    <rPh sb="0" eb="3">
      <t>ヒョウゴケン</t>
    </rPh>
    <phoneticPr fontId="5"/>
  </si>
  <si>
    <t>石川県</t>
    <rPh sb="0" eb="3">
      <t>イシカワケン</t>
    </rPh>
    <phoneticPr fontId="5"/>
  </si>
  <si>
    <t>和歌山県</t>
    <rPh sb="0" eb="3">
      <t>ワカヤマ</t>
    </rPh>
    <rPh sb="3" eb="4">
      <t>ケン</t>
    </rPh>
    <phoneticPr fontId="5"/>
  </si>
  <si>
    <t>岩手県</t>
    <rPh sb="0" eb="3">
      <t>イワテケン</t>
    </rPh>
    <phoneticPr fontId="5"/>
  </si>
  <si>
    <t>岐阜県</t>
    <rPh sb="0" eb="3">
      <t>ギフケン</t>
    </rPh>
    <phoneticPr fontId="5"/>
  </si>
  <si>
    <t>大阪府</t>
    <rPh sb="0" eb="3">
      <t>オオサカフ</t>
    </rPh>
    <phoneticPr fontId="5"/>
  </si>
  <si>
    <t>-</t>
    <phoneticPr fontId="5"/>
  </si>
  <si>
    <t>千鳥ヶ淵戦没者墓苑拝礼式の会場設営請負</t>
    <rPh sb="0" eb="7">
      <t>チドリガフチセンボツシャ</t>
    </rPh>
    <rPh sb="7" eb="9">
      <t>ボエン</t>
    </rPh>
    <rPh sb="9" eb="11">
      <t>ハイレイ</t>
    </rPh>
    <rPh sb="11" eb="12">
      <t>シキ</t>
    </rPh>
    <rPh sb="13" eb="15">
      <t>カイジョウ</t>
    </rPh>
    <rPh sb="15" eb="17">
      <t>セツエイ</t>
    </rPh>
    <rPh sb="17" eb="19">
      <t>ウケオイ</t>
    </rPh>
    <phoneticPr fontId="5"/>
  </si>
  <si>
    <t>千鳥ヶ淵戦没者墓苑拝礼式における案内状（来賓用）の印刷業務</t>
    <rPh sb="0" eb="9">
      <t>チドリガフチセンボツシャボエン</t>
    </rPh>
    <rPh sb="9" eb="11">
      <t>ハイレイ</t>
    </rPh>
    <rPh sb="11" eb="12">
      <t>シキ</t>
    </rPh>
    <rPh sb="16" eb="19">
      <t>アンナイジョウ</t>
    </rPh>
    <rPh sb="20" eb="22">
      <t>ライヒン</t>
    </rPh>
    <rPh sb="22" eb="23">
      <t>ヨウ</t>
    </rPh>
    <rPh sb="25" eb="27">
      <t>インサツ</t>
    </rPh>
    <rPh sb="27" eb="29">
      <t>ギョウム</t>
    </rPh>
    <phoneticPr fontId="5"/>
  </si>
  <si>
    <t>オスカージャパン（株）</t>
    <rPh sb="9" eb="10">
      <t>カブ</t>
    </rPh>
    <phoneticPr fontId="5"/>
  </si>
  <si>
    <t>千鳥ヶ淵戦没者墓苑拝礼式における通訳業務</t>
    <rPh sb="0" eb="9">
      <t>チドリガフチセンボツシャボエン</t>
    </rPh>
    <rPh sb="9" eb="11">
      <t>ハイレイ</t>
    </rPh>
    <rPh sb="11" eb="12">
      <t>シキ</t>
    </rPh>
    <rPh sb="16" eb="18">
      <t>ツウヤク</t>
    </rPh>
    <rPh sb="18" eb="20">
      <t>ギョウム</t>
    </rPh>
    <phoneticPr fontId="5"/>
  </si>
  <si>
    <t>-</t>
    <phoneticPr fontId="5"/>
  </si>
  <si>
    <t>千鳥ヶ淵戦没者墓苑拝礼式における記念品の購入</t>
    <rPh sb="0" eb="12">
      <t>チドリガフチセンボツシャボエンハイレイシキ</t>
    </rPh>
    <rPh sb="16" eb="19">
      <t>キネンヒン</t>
    </rPh>
    <rPh sb="20" eb="22">
      <t>コウニュウ</t>
    </rPh>
    <phoneticPr fontId="5"/>
  </si>
  <si>
    <t>千鳥ヶ淵戦没者墓苑拝礼式における記章の作成</t>
    <rPh sb="0" eb="12">
      <t>チドリガフチセンボツシャボエンハイレイシキ</t>
    </rPh>
    <rPh sb="16" eb="18">
      <t>キショウ</t>
    </rPh>
    <rPh sb="19" eb="21">
      <t>サクセイ</t>
    </rPh>
    <phoneticPr fontId="5"/>
  </si>
  <si>
    <t>榮太樓商事（株）</t>
    <rPh sb="0" eb="3">
      <t>エイタロウ</t>
    </rPh>
    <rPh sb="3" eb="5">
      <t>ショウジ</t>
    </rPh>
    <rPh sb="6" eb="7">
      <t>カブ</t>
    </rPh>
    <phoneticPr fontId="5"/>
  </si>
  <si>
    <t>千鳥ヶ淵戦没者墓苑拝礼式における記章の揮毫</t>
    <rPh sb="0" eb="12">
      <t>チドリガフチセンボツシャボエンハイレイシキ</t>
    </rPh>
    <rPh sb="16" eb="18">
      <t>キショウ</t>
    </rPh>
    <rPh sb="19" eb="21">
      <t>キゴウ</t>
    </rPh>
    <phoneticPr fontId="5"/>
  </si>
  <si>
    <t>（有限）野田商行</t>
    <rPh sb="1" eb="3">
      <t>ユウゲン</t>
    </rPh>
    <rPh sb="4" eb="6">
      <t>ノダ</t>
    </rPh>
    <rPh sb="6" eb="7">
      <t>ショウ</t>
    </rPh>
    <rPh sb="7" eb="8">
      <t>ギョウ</t>
    </rPh>
    <phoneticPr fontId="5"/>
  </si>
  <si>
    <t>（有限）タケマエ</t>
    <rPh sb="1" eb="3">
      <t>ユウゲン</t>
    </rPh>
    <phoneticPr fontId="5"/>
  </si>
  <si>
    <t>消耗品（水等）の購入</t>
    <rPh sb="0" eb="2">
      <t>ショウモウ</t>
    </rPh>
    <rPh sb="2" eb="3">
      <t>ヒン</t>
    </rPh>
    <rPh sb="4" eb="5">
      <t>ミズ</t>
    </rPh>
    <rPh sb="5" eb="6">
      <t>トウ</t>
    </rPh>
    <rPh sb="8" eb="10">
      <t>コウニュウ</t>
    </rPh>
    <phoneticPr fontId="5"/>
  </si>
  <si>
    <t>-</t>
    <phoneticPr fontId="5"/>
  </si>
  <si>
    <t>-</t>
    <phoneticPr fontId="5"/>
  </si>
  <si>
    <t>-</t>
    <phoneticPr fontId="5"/>
  </si>
  <si>
    <t>靖国神社社務所</t>
    <rPh sb="0" eb="4">
      <t>ヤスクニジンジャ</t>
    </rPh>
    <rPh sb="4" eb="7">
      <t>シャムショ</t>
    </rPh>
    <phoneticPr fontId="5"/>
  </si>
  <si>
    <t>臨時駐車場の借上</t>
    <rPh sb="0" eb="2">
      <t>リンジ</t>
    </rPh>
    <rPh sb="2" eb="5">
      <t>チュウシャジョウ</t>
    </rPh>
    <rPh sb="6" eb="7">
      <t>カ</t>
    </rPh>
    <rPh sb="7" eb="8">
      <t>ア</t>
    </rPh>
    <phoneticPr fontId="5"/>
  </si>
  <si>
    <t>150,691,000/6,513</t>
    <phoneticPr fontId="5"/>
  </si>
  <si>
    <t>-</t>
    <phoneticPr fontId="5"/>
  </si>
  <si>
    <t>△</t>
  </si>
  <si>
    <t>全国戦没者追悼式に係る献花補助者に対する旅費</t>
    <rPh sb="0" eb="8">
      <t>ゼンコクセンボツシャツイトウシキ</t>
    </rPh>
    <rPh sb="9" eb="10">
      <t>カカ</t>
    </rPh>
    <rPh sb="11" eb="16">
      <t>ケンカホジョシャ</t>
    </rPh>
    <rPh sb="17" eb="18">
      <t>タイ</t>
    </rPh>
    <rPh sb="20" eb="22">
      <t>リョヒ</t>
    </rPh>
    <phoneticPr fontId="5"/>
  </si>
  <si>
    <t>（有限）正陽印刷</t>
    <rPh sb="1" eb="3">
      <t>ユウゲン</t>
    </rPh>
    <rPh sb="4" eb="5">
      <t>セイ</t>
    </rPh>
    <rPh sb="5" eb="6">
      <t>ヨウ</t>
    </rPh>
    <rPh sb="6" eb="8">
      <t>インサツ</t>
    </rPh>
    <phoneticPr fontId="5"/>
  </si>
  <si>
    <t>147,980,260/6,177</t>
    <phoneticPr fontId="5"/>
  </si>
  <si>
    <t>152,230,077/6,513</t>
    <phoneticPr fontId="5"/>
  </si>
  <si>
    <t>必要物品数の精算などを毎年行っているが、近年の人件費の増加により、契約金額の減までには至っていない。</t>
    <rPh sb="0" eb="2">
      <t>ヒツヨウ</t>
    </rPh>
    <rPh sb="2" eb="4">
      <t>ブッピン</t>
    </rPh>
    <rPh sb="4" eb="5">
      <t>スウ</t>
    </rPh>
    <rPh sb="6" eb="8">
      <t>セイサン</t>
    </rPh>
    <rPh sb="11" eb="13">
      <t>マイトシ</t>
    </rPh>
    <rPh sb="13" eb="14">
      <t>オコナ</t>
    </rPh>
    <rPh sb="20" eb="22">
      <t>キンネン</t>
    </rPh>
    <rPh sb="23" eb="26">
      <t>ジンケンヒ</t>
    </rPh>
    <rPh sb="27" eb="29">
      <t>ゾウカ</t>
    </rPh>
    <rPh sb="33" eb="35">
      <t>ケイヤク</t>
    </rPh>
    <rPh sb="35" eb="37">
      <t>キンガク</t>
    </rPh>
    <rPh sb="38" eb="39">
      <t>ゲン</t>
    </rPh>
    <rPh sb="43" eb="44">
      <t>イタ</t>
    </rPh>
    <phoneticPr fontId="5"/>
  </si>
  <si>
    <t>点検対象外</t>
    <rPh sb="0" eb="2">
      <t>テンケン</t>
    </rPh>
    <rPh sb="2" eb="5">
      <t>タイショウガイ</t>
    </rPh>
    <phoneticPr fontId="5"/>
  </si>
  <si>
    <t>参列遺族の高齢化に配慮しつつ、引き続き、必要な予算額を確保し、適切な執行に努めること。</t>
    <rPh sb="9" eb="11">
      <t>ハイリョ</t>
    </rPh>
    <phoneticPr fontId="5"/>
  </si>
  <si>
    <t>-</t>
    <phoneticPr fontId="5"/>
  </si>
  <si>
    <t>各都道府県参列遺族の増員に伴う追悼式参列旅費の増</t>
    <rPh sb="0" eb="5">
      <t>カクトドウフケン</t>
    </rPh>
    <rPh sb="5" eb="7">
      <t>サンレツ</t>
    </rPh>
    <rPh sb="7" eb="9">
      <t>イゾク</t>
    </rPh>
    <rPh sb="10" eb="11">
      <t>ゾウ</t>
    </rPh>
    <rPh sb="11" eb="12">
      <t>イン</t>
    </rPh>
    <rPh sb="13" eb="14">
      <t>トモナ</t>
    </rPh>
    <rPh sb="15" eb="22">
      <t>ツイトウシキサンレツリョヒ</t>
    </rPh>
    <rPh sb="23" eb="2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</si>
</sst>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xdr:col>
      <xdr:colOff>133865</xdr:colOff>
      <xdr:row>749</xdr:row>
      <xdr:rowOff>72081</xdr:rowOff>
    </xdr:from>
    <xdr:to>
      <xdr:col>20</xdr:col>
      <xdr:colOff>30892</xdr:colOff>
      <xdr:row>750</xdr:row>
      <xdr:rowOff>12603</xdr:rowOff>
    </xdr:to>
    <xdr:sp macro="" textlink="">
      <xdr:nvSpPr>
        <xdr:cNvPr id="16" name="正方形/長方形 15"/>
        <xdr:cNvSpPr/>
      </xdr:nvSpPr>
      <xdr:spPr bwMode="auto">
        <a:xfrm>
          <a:off x="875270" y="42723486"/>
          <a:ext cx="2862649" cy="3009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一般競争入札（最低価格）等</a:t>
          </a:r>
          <a:r>
            <a:rPr kumimoji="1" lang="en-US" altLang="ja-JP" sz="1200"/>
            <a:t>】</a:t>
          </a:r>
          <a:endParaRPr kumimoji="1" lang="ja-JP" altLang="en-US" sz="1200"/>
        </a:p>
      </xdr:txBody>
    </xdr:sp>
    <xdr:clientData/>
  </xdr:twoCellAnchor>
  <xdr:twoCellAnchor>
    <xdr:from>
      <xdr:col>30</xdr:col>
      <xdr:colOff>95250</xdr:colOff>
      <xdr:row>744</xdr:row>
      <xdr:rowOff>82635</xdr:rowOff>
    </xdr:from>
    <xdr:to>
      <xdr:col>30</xdr:col>
      <xdr:colOff>96438</xdr:colOff>
      <xdr:row>755</xdr:row>
      <xdr:rowOff>254348</xdr:rowOff>
    </xdr:to>
    <xdr:cxnSp macro="">
      <xdr:nvCxnSpPr>
        <xdr:cNvPr id="17" name="直線矢印コネクタ 16"/>
        <xdr:cNvCxnSpPr/>
      </xdr:nvCxnSpPr>
      <xdr:spPr bwMode="auto">
        <a:xfrm>
          <a:off x="5655791" y="42641365"/>
          <a:ext cx="1188" cy="41155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35</xdr:col>
      <xdr:colOff>140301</xdr:colOff>
      <xdr:row>748</xdr:row>
      <xdr:rowOff>355514</xdr:rowOff>
    </xdr:from>
    <xdr:to>
      <xdr:col>43</xdr:col>
      <xdr:colOff>87347</xdr:colOff>
      <xdr:row>749</xdr:row>
      <xdr:rowOff>339199</xdr:rowOff>
    </xdr:to>
    <xdr:sp macro="" textlink="">
      <xdr:nvSpPr>
        <xdr:cNvPr id="18" name="正方形/長方形 17"/>
        <xdr:cNvSpPr/>
      </xdr:nvSpPr>
      <xdr:spPr bwMode="auto">
        <a:xfrm>
          <a:off x="6627598" y="44345568"/>
          <a:ext cx="1429857" cy="3440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旅費</a:t>
          </a:r>
          <a:r>
            <a:rPr kumimoji="1" lang="en-US" altLang="ja-JP" sz="1200"/>
            <a:t>】</a:t>
          </a:r>
          <a:endParaRPr kumimoji="1" lang="ja-JP" altLang="en-US" sz="1200"/>
        </a:p>
      </xdr:txBody>
    </xdr:sp>
    <xdr:clientData/>
  </xdr:twoCellAnchor>
  <xdr:twoCellAnchor>
    <xdr:from>
      <xdr:col>36</xdr:col>
      <xdr:colOff>38100</xdr:colOff>
      <xdr:row>750</xdr:row>
      <xdr:rowOff>31407</xdr:rowOff>
    </xdr:from>
    <xdr:to>
      <xdr:col>47</xdr:col>
      <xdr:colOff>100012</xdr:colOff>
      <xdr:row>751</xdr:row>
      <xdr:rowOff>134357</xdr:rowOff>
    </xdr:to>
    <xdr:sp macro="" textlink="">
      <xdr:nvSpPr>
        <xdr:cNvPr id="19" name="正方形/長方形 18"/>
        <xdr:cNvSpPr/>
      </xdr:nvSpPr>
      <xdr:spPr bwMode="auto">
        <a:xfrm>
          <a:off x="6710749" y="44742272"/>
          <a:ext cx="2100777" cy="4633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都道府県（１４）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36</xdr:col>
      <xdr:colOff>19050</xdr:colOff>
      <xdr:row>751</xdr:row>
      <xdr:rowOff>212382</xdr:rowOff>
    </xdr:from>
    <xdr:to>
      <xdr:col>47</xdr:col>
      <xdr:colOff>128587</xdr:colOff>
      <xdr:row>752</xdr:row>
      <xdr:rowOff>348699</xdr:rowOff>
    </xdr:to>
    <xdr:sp macro="" textlink="">
      <xdr:nvSpPr>
        <xdr:cNvPr id="20" name="大かっこ 19"/>
        <xdr:cNvSpPr/>
      </xdr:nvSpPr>
      <xdr:spPr bwMode="auto">
        <a:xfrm>
          <a:off x="6691699" y="45283652"/>
          <a:ext cx="2148402" cy="49672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172583</xdr:colOff>
      <xdr:row>751</xdr:row>
      <xdr:rowOff>81349</xdr:rowOff>
    </xdr:from>
    <xdr:to>
      <xdr:col>47</xdr:col>
      <xdr:colOff>137340</xdr:colOff>
      <xdr:row>753</xdr:row>
      <xdr:rowOff>99105</xdr:rowOff>
    </xdr:to>
    <xdr:sp macro="" textlink="">
      <xdr:nvSpPr>
        <xdr:cNvPr id="21" name="正方形/長方形 20"/>
        <xdr:cNvSpPr/>
      </xdr:nvSpPr>
      <xdr:spPr bwMode="auto">
        <a:xfrm>
          <a:off x="6659880" y="45152619"/>
          <a:ext cx="2188974" cy="728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全国戦没者追悼式に係る献花補助者に対する旅費</a:t>
          </a:r>
          <a:endParaRPr kumimoji="1" lang="en-US" altLang="ja-JP" sz="1200">
            <a:solidFill>
              <a:sysClr val="windowText" lastClr="000000"/>
            </a:solidFill>
          </a:endParaRPr>
        </a:p>
      </xdr:txBody>
    </xdr:sp>
    <xdr:clientData/>
  </xdr:twoCellAnchor>
  <xdr:twoCellAnchor>
    <xdr:from>
      <xdr:col>20</xdr:col>
      <xdr:colOff>72339</xdr:colOff>
      <xdr:row>749</xdr:row>
      <xdr:rowOff>51487</xdr:rowOff>
    </xdr:from>
    <xdr:to>
      <xdr:col>25</xdr:col>
      <xdr:colOff>81864</xdr:colOff>
      <xdr:row>749</xdr:row>
      <xdr:rowOff>324612</xdr:rowOff>
    </xdr:to>
    <xdr:sp macro="" textlink="">
      <xdr:nvSpPr>
        <xdr:cNvPr id="22" name="正方形/長方形 21"/>
        <xdr:cNvSpPr/>
      </xdr:nvSpPr>
      <xdr:spPr bwMode="auto">
        <a:xfrm>
          <a:off x="3779366" y="44401946"/>
          <a:ext cx="936282" cy="2731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諸謝金</a:t>
          </a:r>
          <a:r>
            <a:rPr kumimoji="1" lang="en-US" altLang="ja-JP" sz="1200"/>
            <a:t>】</a:t>
          </a:r>
          <a:endParaRPr kumimoji="1" lang="ja-JP" altLang="en-US" sz="1200"/>
        </a:p>
      </xdr:txBody>
    </xdr:sp>
    <xdr:clientData/>
  </xdr:twoCellAnchor>
  <xdr:twoCellAnchor>
    <xdr:from>
      <xdr:col>19</xdr:col>
      <xdr:colOff>144163</xdr:colOff>
      <xdr:row>742</xdr:row>
      <xdr:rowOff>0</xdr:rowOff>
    </xdr:from>
    <xdr:to>
      <xdr:col>36</xdr:col>
      <xdr:colOff>129832</xdr:colOff>
      <xdr:row>744</xdr:row>
      <xdr:rowOff>98409</xdr:rowOff>
    </xdr:to>
    <xdr:sp macro="" textlink="">
      <xdr:nvSpPr>
        <xdr:cNvPr id="29" name="大かっこ 28"/>
        <xdr:cNvSpPr/>
      </xdr:nvSpPr>
      <xdr:spPr bwMode="auto">
        <a:xfrm>
          <a:off x="3665839" y="41848216"/>
          <a:ext cx="3136642" cy="80892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20592</xdr:colOff>
      <xdr:row>742</xdr:row>
      <xdr:rowOff>10299</xdr:rowOff>
    </xdr:from>
    <xdr:to>
      <xdr:col>36</xdr:col>
      <xdr:colOff>123567</xdr:colOff>
      <xdr:row>744</xdr:row>
      <xdr:rowOff>108708</xdr:rowOff>
    </xdr:to>
    <xdr:sp macro="" textlink="">
      <xdr:nvSpPr>
        <xdr:cNvPr id="30" name="正方形/長方形 29"/>
        <xdr:cNvSpPr/>
      </xdr:nvSpPr>
      <xdr:spPr bwMode="auto">
        <a:xfrm>
          <a:off x="3727619" y="41858515"/>
          <a:ext cx="3068597" cy="8089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rPr>
            <a:t>国家行事による戦没者の追悼行事として、日本武道館において、天皇皇后両陛下御臨席のもと全国戦没者追悼式を実施。</a:t>
          </a:r>
        </a:p>
      </xdr:txBody>
    </xdr:sp>
    <xdr:clientData/>
  </xdr:twoCellAnchor>
  <xdr:twoCellAnchor>
    <xdr:from>
      <xdr:col>40</xdr:col>
      <xdr:colOff>61783</xdr:colOff>
      <xdr:row>740</xdr:row>
      <xdr:rowOff>329513</xdr:rowOff>
    </xdr:from>
    <xdr:to>
      <xdr:col>49</xdr:col>
      <xdr:colOff>371233</xdr:colOff>
      <xdr:row>743</xdr:row>
      <xdr:rowOff>73926</xdr:rowOff>
    </xdr:to>
    <xdr:sp macro="" textlink="">
      <xdr:nvSpPr>
        <xdr:cNvPr id="31" name="正方形/長方形 30"/>
        <xdr:cNvSpPr/>
      </xdr:nvSpPr>
      <xdr:spPr bwMode="auto">
        <a:xfrm>
          <a:off x="7475837" y="41456918"/>
          <a:ext cx="1977612" cy="8256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latin typeface="+mn-ea"/>
              <a:ea typeface="+mn-ea"/>
            </a:rPr>
            <a:t>本省事務費</a:t>
          </a:r>
          <a:endParaRPr kumimoji="1" lang="en-US" altLang="ja-JP" sz="1200">
            <a:latin typeface="+mn-ea"/>
            <a:ea typeface="+mn-ea"/>
          </a:endParaRPr>
        </a:p>
        <a:p>
          <a:pPr algn="ctr">
            <a:lnSpc>
              <a:spcPts val="1400"/>
            </a:lnSpc>
          </a:pPr>
          <a:r>
            <a:rPr kumimoji="1" lang="ja-JP" altLang="en-US" sz="1200">
              <a:latin typeface="+mn-ea"/>
              <a:ea typeface="+mn-ea"/>
            </a:rPr>
            <a:t>（職員旅費、消耗品等）</a:t>
          </a:r>
          <a:endParaRPr kumimoji="1" lang="en-US" altLang="ja-JP" sz="1200">
            <a:latin typeface="+mn-ea"/>
            <a:ea typeface="+mn-ea"/>
          </a:endParaRPr>
        </a:p>
        <a:p>
          <a:pPr algn="ctr">
            <a:lnSpc>
              <a:spcPts val="1400"/>
            </a:lnSpc>
          </a:pPr>
          <a:r>
            <a:rPr kumimoji="1" lang="en-US" altLang="ja-JP" sz="1200">
              <a:latin typeface="+mn-ea"/>
              <a:ea typeface="+mn-ea"/>
            </a:rPr>
            <a:t>0.1</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41</xdr:col>
      <xdr:colOff>41190</xdr:colOff>
      <xdr:row>740</xdr:row>
      <xdr:rowOff>339811</xdr:rowOff>
    </xdr:from>
    <xdr:to>
      <xdr:col>49</xdr:col>
      <xdr:colOff>154460</xdr:colOff>
      <xdr:row>743</xdr:row>
      <xdr:rowOff>67517</xdr:rowOff>
    </xdr:to>
    <xdr:sp macro="" textlink="">
      <xdr:nvSpPr>
        <xdr:cNvPr id="32" name="大かっこ 31"/>
        <xdr:cNvSpPr/>
      </xdr:nvSpPr>
      <xdr:spPr bwMode="auto">
        <a:xfrm>
          <a:off x="7640595" y="41467216"/>
          <a:ext cx="1596081" cy="80892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72081</xdr:colOff>
      <xdr:row>739</xdr:row>
      <xdr:rowOff>329514</xdr:rowOff>
    </xdr:from>
    <xdr:to>
      <xdr:col>44</xdr:col>
      <xdr:colOff>97481</xdr:colOff>
      <xdr:row>777</xdr:row>
      <xdr:rowOff>500066</xdr:rowOff>
    </xdr:to>
    <xdr:grpSp>
      <xdr:nvGrpSpPr>
        <xdr:cNvPr id="33" name="グループ化 32"/>
        <xdr:cNvGrpSpPr/>
      </xdr:nvGrpSpPr>
      <xdr:grpSpPr>
        <a:xfrm>
          <a:off x="1307757" y="39986980"/>
          <a:ext cx="7851346" cy="11471836"/>
          <a:chOff x="4147458" y="40522071"/>
          <a:chExt cx="7684677" cy="11363298"/>
        </a:xfrm>
      </xdr:grpSpPr>
      <xdr:sp macro="" textlink="">
        <xdr:nvSpPr>
          <xdr:cNvPr id="34" name="正方形/長方形 33"/>
          <xdr:cNvSpPr/>
        </xdr:nvSpPr>
        <xdr:spPr bwMode="auto">
          <a:xfrm>
            <a:off x="6973661" y="40522071"/>
            <a:ext cx="2514600" cy="3619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①全国戦没者追悼式挙行経費</a:t>
            </a:r>
            <a:endParaRPr kumimoji="1" lang="en-US" altLang="ja-JP" sz="1200"/>
          </a:p>
        </xdr:txBody>
      </xdr:sp>
      <xdr:sp macro="" textlink="">
        <xdr:nvSpPr>
          <xdr:cNvPr id="35" name="正方形/長方形 34"/>
          <xdr:cNvSpPr/>
        </xdr:nvSpPr>
        <xdr:spPr bwMode="auto">
          <a:xfrm>
            <a:off x="6853474" y="40855812"/>
            <a:ext cx="3524250" cy="3714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146.8</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xnSp macro="">
        <xdr:nvCxnSpPr>
          <xdr:cNvPr id="40" name="直線矢印コネクタ 39"/>
          <xdr:cNvCxnSpPr/>
        </xdr:nvCxnSpPr>
        <xdr:spPr bwMode="auto">
          <a:xfrm rot="5400000">
            <a:off x="4659086" y="43466088"/>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1" name="正方形/長方形 40"/>
          <xdr:cNvSpPr/>
        </xdr:nvSpPr>
        <xdr:spPr bwMode="auto">
          <a:xfrm>
            <a:off x="4147458" y="44066436"/>
            <a:ext cx="2514600" cy="6381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39.0</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2" name="正方形/長方形 41"/>
          <xdr:cNvSpPr/>
        </xdr:nvSpPr>
        <xdr:spPr bwMode="auto">
          <a:xfrm>
            <a:off x="4218832" y="44756107"/>
            <a:ext cx="2436204" cy="7810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全国戦没者追悼式式場の設営や全国戦没者追悼式会場借上</a:t>
            </a:r>
            <a:endParaRPr kumimoji="1" lang="en-US" altLang="ja-JP" sz="1200">
              <a:solidFill>
                <a:sysClr val="windowText" lastClr="000000"/>
              </a:solidFill>
              <a:latin typeface="+mn-ea"/>
              <a:ea typeface="+mn-ea"/>
            </a:endParaRPr>
          </a:p>
          <a:p>
            <a:pPr algn="ctr">
              <a:lnSpc>
                <a:spcPts val="1300"/>
              </a:lnSpc>
            </a:pPr>
            <a:r>
              <a:rPr kumimoji="1" lang="ja-JP" altLang="en-US" sz="1200">
                <a:solidFill>
                  <a:sysClr val="windowText" lastClr="000000"/>
                </a:solidFill>
                <a:latin typeface="+mn-ea"/>
                <a:ea typeface="+mn-ea"/>
              </a:rPr>
              <a:t>等</a:t>
            </a:r>
          </a:p>
        </xdr:txBody>
      </xdr:sp>
      <xdr:sp macro="" textlink="">
        <xdr:nvSpPr>
          <xdr:cNvPr id="43" name="大かっこ 42"/>
          <xdr:cNvSpPr/>
        </xdr:nvSpPr>
        <xdr:spPr bwMode="auto">
          <a:xfrm>
            <a:off x="4198992" y="44795331"/>
            <a:ext cx="2391639" cy="65740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44" name="正方形/長方形 43"/>
          <xdr:cNvSpPr/>
        </xdr:nvSpPr>
        <xdr:spPr bwMode="auto">
          <a:xfrm>
            <a:off x="7608441" y="46220719"/>
            <a:ext cx="2944103" cy="4539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都道府県（４７）</a:t>
            </a:r>
            <a:r>
              <a:rPr kumimoji="1" lang="en-US" altLang="ja-JP" sz="1200">
                <a:latin typeface="ＭＳ Ｐゴシック" panose="020B0600070205080204" pitchFamily="50" charset="-128"/>
                <a:ea typeface="ＭＳ Ｐゴシック" panose="020B0600070205080204" pitchFamily="50" charset="-128"/>
              </a:rPr>
              <a:t>105.9</a:t>
            </a:r>
            <a:r>
              <a:rPr kumimoji="1" lang="ja-JP" altLang="en-US" sz="1200">
                <a:latin typeface="ＭＳ Ｐゴシック" panose="020B0600070205080204" pitchFamily="50" charset="-128"/>
                <a:ea typeface="ＭＳ Ｐゴシック" panose="020B0600070205080204" pitchFamily="50" charset="-128"/>
              </a:rPr>
              <a:t>百万円</a:t>
            </a:r>
          </a:p>
        </xdr:txBody>
      </xdr:sp>
      <xdr:sp macro="" textlink="">
        <xdr:nvSpPr>
          <xdr:cNvPr id="45" name="正方形/長方形 44"/>
          <xdr:cNvSpPr/>
        </xdr:nvSpPr>
        <xdr:spPr bwMode="auto">
          <a:xfrm>
            <a:off x="7506099" y="45911151"/>
            <a:ext cx="1800225"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参列旅費</a:t>
            </a:r>
            <a:r>
              <a:rPr kumimoji="1" lang="en-US" altLang="ja-JP" sz="1200"/>
              <a:t>】</a:t>
            </a:r>
            <a:endParaRPr kumimoji="1" lang="ja-JP" altLang="en-US" sz="1200"/>
          </a:p>
        </xdr:txBody>
      </xdr:sp>
      <xdr:sp macro="" textlink="">
        <xdr:nvSpPr>
          <xdr:cNvPr id="46" name="正方形/長方形 45"/>
          <xdr:cNvSpPr/>
        </xdr:nvSpPr>
        <xdr:spPr bwMode="auto">
          <a:xfrm>
            <a:off x="7705728" y="46695083"/>
            <a:ext cx="2703047" cy="5749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j-ea"/>
                <a:ea typeface="+mj-ea"/>
              </a:rPr>
              <a:t>全国戦没者追悼式参列に係る旅費を国費より負担</a:t>
            </a:r>
          </a:p>
        </xdr:txBody>
      </xdr:sp>
      <xdr:sp macro="" textlink="">
        <xdr:nvSpPr>
          <xdr:cNvPr id="47" name="大かっこ 46"/>
          <xdr:cNvSpPr/>
        </xdr:nvSpPr>
        <xdr:spPr bwMode="auto">
          <a:xfrm>
            <a:off x="7707321" y="46767046"/>
            <a:ext cx="2814853" cy="48476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48" name="正方形/長方形 47"/>
          <xdr:cNvSpPr/>
        </xdr:nvSpPr>
        <xdr:spPr bwMode="auto">
          <a:xfrm>
            <a:off x="6847674" y="47387232"/>
            <a:ext cx="3209926" cy="2952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②千鳥ヶ淵戦没者墓苑拝礼式挙行経費</a:t>
            </a:r>
          </a:p>
        </xdr:txBody>
      </xdr:sp>
      <xdr:sp macro="" textlink="">
        <xdr:nvSpPr>
          <xdr:cNvPr id="49" name="正方形/長方形 48"/>
          <xdr:cNvSpPr/>
        </xdr:nvSpPr>
        <xdr:spPr bwMode="auto">
          <a:xfrm>
            <a:off x="6554561" y="47736824"/>
            <a:ext cx="3990975" cy="4000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百万円</a:t>
            </a:r>
          </a:p>
        </xdr:txBody>
      </xdr:sp>
      <xdr:sp macro="" textlink="">
        <xdr:nvSpPr>
          <xdr:cNvPr id="50" name="正方形/長方形 49"/>
          <xdr:cNvSpPr/>
        </xdr:nvSpPr>
        <xdr:spPr bwMode="auto">
          <a:xfrm>
            <a:off x="6917494" y="48199054"/>
            <a:ext cx="3495675" cy="109537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海外戦没者遺骨収集等により新たに持ち帰られた遺骨で遺族に引き渡すことのできない遺骨の納骨を行うとともに、併せて墓苑に納められている遺骨に対し拝礼を行う。</a:t>
            </a:r>
          </a:p>
        </xdr:txBody>
      </xdr:sp>
      <xdr:sp macro="" textlink="">
        <xdr:nvSpPr>
          <xdr:cNvPr id="51" name="大かっこ 50"/>
          <xdr:cNvSpPr/>
        </xdr:nvSpPr>
        <xdr:spPr bwMode="auto">
          <a:xfrm>
            <a:off x="6670530" y="48196997"/>
            <a:ext cx="3848100" cy="111442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xnSp macro="">
        <xdr:nvCxnSpPr>
          <xdr:cNvPr id="52" name="直線コネクタ 51"/>
          <xdr:cNvCxnSpPr/>
        </xdr:nvCxnSpPr>
        <xdr:spPr bwMode="auto">
          <a:xfrm flipH="1">
            <a:off x="8502134" y="49237382"/>
            <a:ext cx="2698" cy="403066"/>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3" name="直線コネクタ 52"/>
          <xdr:cNvCxnSpPr/>
        </xdr:nvCxnSpPr>
        <xdr:spPr bwMode="auto">
          <a:xfrm flipV="1">
            <a:off x="6224450" y="49652808"/>
            <a:ext cx="4552624"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4" name="直線矢印コネクタ 53"/>
          <xdr:cNvCxnSpPr/>
        </xdr:nvCxnSpPr>
        <xdr:spPr bwMode="auto">
          <a:xfrm rot="5400000">
            <a:off x="6050579" y="49835844"/>
            <a:ext cx="3905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5" name="直線矢印コネクタ 54"/>
          <xdr:cNvCxnSpPr/>
        </xdr:nvCxnSpPr>
        <xdr:spPr bwMode="auto">
          <a:xfrm rot="5400000">
            <a:off x="10615978" y="49827449"/>
            <a:ext cx="349914"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6" name="正方形/長方形 55"/>
          <xdr:cNvSpPr/>
        </xdr:nvSpPr>
        <xdr:spPr bwMode="auto">
          <a:xfrm>
            <a:off x="4666523" y="50059760"/>
            <a:ext cx="2578125" cy="2770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57" name="正方形/長方形 56"/>
          <xdr:cNvSpPr/>
        </xdr:nvSpPr>
        <xdr:spPr bwMode="auto">
          <a:xfrm>
            <a:off x="9539381" y="49989073"/>
            <a:ext cx="2244514" cy="3369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58" name="正方形/長方形 57"/>
          <xdr:cNvSpPr/>
        </xdr:nvSpPr>
        <xdr:spPr bwMode="auto">
          <a:xfrm>
            <a:off x="9548857" y="50471502"/>
            <a:ext cx="2257426" cy="6531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民間会社等（</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9" name="正方形/長方形 58"/>
          <xdr:cNvSpPr/>
        </xdr:nvSpPr>
        <xdr:spPr bwMode="auto">
          <a:xfrm>
            <a:off x="5092341" y="51311712"/>
            <a:ext cx="1800225" cy="5619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n-ea"/>
                <a:ea typeface="+mn-ea"/>
              </a:rPr>
              <a:t>千鳥ヶ淵戦没者墓苑拝礼式会場の設営</a:t>
            </a:r>
            <a:endParaRPr kumimoji="1" lang="en-US" altLang="ja-JP" sz="1200">
              <a:solidFill>
                <a:sysClr val="windowText" lastClr="000000"/>
              </a:solidFill>
              <a:latin typeface="+mn-ea"/>
              <a:ea typeface="+mn-ea"/>
            </a:endParaRPr>
          </a:p>
        </xdr:txBody>
      </xdr:sp>
      <xdr:sp macro="" textlink="">
        <xdr:nvSpPr>
          <xdr:cNvPr id="60" name="大かっこ 59"/>
          <xdr:cNvSpPr/>
        </xdr:nvSpPr>
        <xdr:spPr bwMode="auto">
          <a:xfrm>
            <a:off x="4870362" y="51318039"/>
            <a:ext cx="2221260" cy="49104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61" name="正方形/長方形 60"/>
          <xdr:cNvSpPr/>
        </xdr:nvSpPr>
        <xdr:spPr bwMode="auto">
          <a:xfrm>
            <a:off x="9603285" y="51294819"/>
            <a:ext cx="2228850" cy="5905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j-ea"/>
                <a:ea typeface="+mj-ea"/>
              </a:rPr>
              <a:t>千鳥ヶ淵戦没者墓苑拝礼式案内状の印刷、記念品の購入等</a:t>
            </a:r>
          </a:p>
        </xdr:txBody>
      </xdr:sp>
      <xdr:sp macro="" textlink="">
        <xdr:nvSpPr>
          <xdr:cNvPr id="62" name="大かっこ 61"/>
          <xdr:cNvSpPr/>
        </xdr:nvSpPr>
        <xdr:spPr bwMode="auto">
          <a:xfrm>
            <a:off x="9506859" y="51261752"/>
            <a:ext cx="2297666" cy="4953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xnSp macro="">
        <xdr:nvCxnSpPr>
          <xdr:cNvPr id="63" name="直線矢印コネクタ 62"/>
          <xdr:cNvCxnSpPr/>
        </xdr:nvCxnSpPr>
        <xdr:spPr bwMode="auto">
          <a:xfrm rot="5400000">
            <a:off x="10831674" y="43464917"/>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4" name="直線コネクタ 63"/>
          <xdr:cNvCxnSpPr/>
        </xdr:nvCxnSpPr>
        <xdr:spPr>
          <a:xfrm>
            <a:off x="4840052" y="43298483"/>
            <a:ext cx="617138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65" name="直線矢印コネクタ 64"/>
          <xdr:cNvCxnSpPr/>
        </xdr:nvCxnSpPr>
        <xdr:spPr bwMode="auto">
          <a:xfrm rot="5400000">
            <a:off x="7323211" y="43489619"/>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6" name="正方形/長方形 65"/>
          <xdr:cNvSpPr/>
        </xdr:nvSpPr>
        <xdr:spPr bwMode="auto">
          <a:xfrm>
            <a:off x="6909037" y="44081042"/>
            <a:ext cx="1796142" cy="628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個人（</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人）</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67" name="正方形/長方形 66"/>
          <xdr:cNvSpPr/>
        </xdr:nvSpPr>
        <xdr:spPr bwMode="auto">
          <a:xfrm>
            <a:off x="6908303" y="44776443"/>
            <a:ext cx="1632858" cy="7810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全国戦没者追悼式の標柱揮毫、奏楽に対する謝金</a:t>
            </a:r>
          </a:p>
        </xdr:txBody>
      </xdr:sp>
      <xdr:sp macro="" textlink="">
        <xdr:nvSpPr>
          <xdr:cNvPr id="68" name="大かっこ 67"/>
          <xdr:cNvSpPr/>
        </xdr:nvSpPr>
        <xdr:spPr bwMode="auto">
          <a:xfrm>
            <a:off x="6833897" y="44808275"/>
            <a:ext cx="1864179" cy="72688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grpSp>
    <xdr:clientData/>
  </xdr:twoCellAnchor>
  <xdr:twoCellAnchor>
    <xdr:from>
      <xdr:col>10</xdr:col>
      <xdr:colOff>0</xdr:colOff>
      <xdr:row>775</xdr:row>
      <xdr:rowOff>710513</xdr:rowOff>
    </xdr:from>
    <xdr:to>
      <xdr:col>21</xdr:col>
      <xdr:colOff>37630</xdr:colOff>
      <xdr:row>776</xdr:row>
      <xdr:rowOff>553509</xdr:rowOff>
    </xdr:to>
    <xdr:sp macro="" textlink="">
      <xdr:nvSpPr>
        <xdr:cNvPr id="70" name="正方形/長方形 69"/>
        <xdr:cNvSpPr/>
      </xdr:nvSpPr>
      <xdr:spPr bwMode="auto">
        <a:xfrm>
          <a:off x="1853514" y="51259945"/>
          <a:ext cx="2076494" cy="6667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（株）ムラヤマ</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2" zoomScale="74" zoomScaleNormal="75" zoomScaleSheetLayoutView="74" zoomScalePageLayoutView="85" workbookViewId="0">
      <selection activeCell="J1017" sqref="J1017:O10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719</v>
      </c>
      <c r="AT2" s="220"/>
      <c r="AU2" s="220"/>
      <c r="AV2" s="52" t="str">
        <f>IF(AW2="", "", "-")</f>
        <v/>
      </c>
      <c r="AW2" s="398"/>
      <c r="AX2" s="398"/>
    </row>
    <row r="3" spans="1:50" ht="21" customHeight="1" thickBot="1" x14ac:dyDescent="0.2">
      <c r="A3" s="532" t="s">
        <v>539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565</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566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138</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568</v>
      </c>
      <c r="AF5" s="726"/>
      <c r="AG5" s="726"/>
      <c r="AH5" s="726"/>
      <c r="AI5" s="726"/>
      <c r="AJ5" s="726"/>
      <c r="AK5" s="726"/>
      <c r="AL5" s="726"/>
      <c r="AM5" s="726"/>
      <c r="AN5" s="726"/>
      <c r="AO5" s="726"/>
      <c r="AP5" s="727"/>
      <c r="AQ5" s="728" t="s">
        <v>569</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58.9" customHeight="1" x14ac:dyDescent="0.15">
      <c r="A7" s="835" t="s">
        <v>22</v>
      </c>
      <c r="B7" s="836"/>
      <c r="C7" s="836"/>
      <c r="D7" s="836"/>
      <c r="E7" s="836"/>
      <c r="F7" s="837"/>
      <c r="G7" s="838" t="s">
        <v>573</v>
      </c>
      <c r="H7" s="839"/>
      <c r="I7" s="839"/>
      <c r="J7" s="839"/>
      <c r="K7" s="839"/>
      <c r="L7" s="839"/>
      <c r="M7" s="839"/>
      <c r="N7" s="839"/>
      <c r="O7" s="839"/>
      <c r="P7" s="839"/>
      <c r="Q7" s="839"/>
      <c r="R7" s="839"/>
      <c r="S7" s="839"/>
      <c r="T7" s="839"/>
      <c r="U7" s="839"/>
      <c r="V7" s="839"/>
      <c r="W7" s="839"/>
      <c r="X7" s="840"/>
      <c r="Y7" s="396" t="s">
        <v>511</v>
      </c>
      <c r="Z7" s="296"/>
      <c r="AA7" s="296"/>
      <c r="AB7" s="296"/>
      <c r="AC7" s="296"/>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22.1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574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575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155</v>
      </c>
      <c r="Q13" s="109"/>
      <c r="R13" s="109"/>
      <c r="S13" s="109"/>
      <c r="T13" s="109"/>
      <c r="U13" s="109"/>
      <c r="V13" s="110"/>
      <c r="W13" s="108">
        <v>156</v>
      </c>
      <c r="X13" s="109"/>
      <c r="Y13" s="109"/>
      <c r="Z13" s="109"/>
      <c r="AA13" s="109"/>
      <c r="AB13" s="109"/>
      <c r="AC13" s="110"/>
      <c r="AD13" s="108">
        <v>156</v>
      </c>
      <c r="AE13" s="109"/>
      <c r="AF13" s="109"/>
      <c r="AG13" s="109"/>
      <c r="AH13" s="109"/>
      <c r="AI13" s="109"/>
      <c r="AJ13" s="110"/>
      <c r="AK13" s="108">
        <v>156</v>
      </c>
      <c r="AL13" s="109"/>
      <c r="AM13" s="109"/>
      <c r="AN13" s="109"/>
      <c r="AO13" s="109"/>
      <c r="AP13" s="109"/>
      <c r="AQ13" s="110"/>
      <c r="AR13" s="105">
        <v>168</v>
      </c>
      <c r="AS13" s="106"/>
      <c r="AT13" s="106"/>
      <c r="AU13" s="106"/>
      <c r="AV13" s="106"/>
      <c r="AW13" s="106"/>
      <c r="AX13" s="395"/>
    </row>
    <row r="14" spans="1:50" ht="21" customHeight="1" x14ac:dyDescent="0.15">
      <c r="A14" s="142"/>
      <c r="B14" s="143"/>
      <c r="C14" s="143"/>
      <c r="D14" s="143"/>
      <c r="E14" s="143"/>
      <c r="F14" s="144"/>
      <c r="G14" s="753"/>
      <c r="H14" s="754"/>
      <c r="I14" s="584" t="s">
        <v>8</v>
      </c>
      <c r="J14" s="638"/>
      <c r="K14" s="638"/>
      <c r="L14" s="638"/>
      <c r="M14" s="638"/>
      <c r="N14" s="638"/>
      <c r="O14" s="639"/>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t="s">
        <v>576</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576</v>
      </c>
      <c r="AL15" s="109"/>
      <c r="AM15" s="109"/>
      <c r="AN15" s="109"/>
      <c r="AO15" s="109"/>
      <c r="AP15" s="109"/>
      <c r="AQ15" s="110"/>
      <c r="AR15" s="108" t="s">
        <v>576</v>
      </c>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t="s">
        <v>572</v>
      </c>
      <c r="Q16" s="109"/>
      <c r="R16" s="109"/>
      <c r="S16" s="109"/>
      <c r="T16" s="109"/>
      <c r="U16" s="109"/>
      <c r="V16" s="110"/>
      <c r="W16" s="108" t="s">
        <v>578</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577</v>
      </c>
      <c r="Q17" s="109"/>
      <c r="R17" s="109"/>
      <c r="S17" s="109"/>
      <c r="T17" s="109"/>
      <c r="U17" s="109"/>
      <c r="V17" s="110"/>
      <c r="W17" s="108" t="s">
        <v>578</v>
      </c>
      <c r="X17" s="109"/>
      <c r="Y17" s="109"/>
      <c r="Z17" s="109"/>
      <c r="AA17" s="109"/>
      <c r="AB17" s="109"/>
      <c r="AC17" s="110"/>
      <c r="AD17" s="108" t="s">
        <v>580</v>
      </c>
      <c r="AE17" s="109"/>
      <c r="AF17" s="109"/>
      <c r="AG17" s="109"/>
      <c r="AH17" s="109"/>
      <c r="AI17" s="109"/>
      <c r="AJ17" s="110"/>
      <c r="AK17" s="108" t="s">
        <v>581</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5"/>
      <c r="H18" s="756"/>
      <c r="I18" s="743" t="s">
        <v>20</v>
      </c>
      <c r="J18" s="744"/>
      <c r="K18" s="744"/>
      <c r="L18" s="744"/>
      <c r="M18" s="744"/>
      <c r="N18" s="744"/>
      <c r="O18" s="745"/>
      <c r="P18" s="114">
        <f>SUM(P13:V17)</f>
        <v>155</v>
      </c>
      <c r="Q18" s="115"/>
      <c r="R18" s="115"/>
      <c r="S18" s="115"/>
      <c r="T18" s="115"/>
      <c r="U18" s="115"/>
      <c r="V18" s="116"/>
      <c r="W18" s="114">
        <f>SUM(W13:AC17)</f>
        <v>156</v>
      </c>
      <c r="X18" s="115"/>
      <c r="Y18" s="115"/>
      <c r="Z18" s="115"/>
      <c r="AA18" s="115"/>
      <c r="AB18" s="115"/>
      <c r="AC18" s="116"/>
      <c r="AD18" s="114">
        <f>SUM(AD13:AJ17)</f>
        <v>156</v>
      </c>
      <c r="AE18" s="115"/>
      <c r="AF18" s="115"/>
      <c r="AG18" s="115"/>
      <c r="AH18" s="115"/>
      <c r="AI18" s="115"/>
      <c r="AJ18" s="116"/>
      <c r="AK18" s="114">
        <f>SUM(AK13:AQ17)</f>
        <v>156</v>
      </c>
      <c r="AL18" s="115"/>
      <c r="AM18" s="115"/>
      <c r="AN18" s="115"/>
      <c r="AO18" s="115"/>
      <c r="AP18" s="115"/>
      <c r="AQ18" s="116"/>
      <c r="AR18" s="114">
        <f>SUM(AR13:AX17)</f>
        <v>168</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151</v>
      </c>
      <c r="Q19" s="109"/>
      <c r="R19" s="109"/>
      <c r="S19" s="109"/>
      <c r="T19" s="109"/>
      <c r="U19" s="109"/>
      <c r="V19" s="110"/>
      <c r="W19" s="108">
        <v>148</v>
      </c>
      <c r="X19" s="109"/>
      <c r="Y19" s="109"/>
      <c r="Z19" s="109"/>
      <c r="AA19" s="109"/>
      <c r="AB19" s="109"/>
      <c r="AC19" s="110"/>
      <c r="AD19" s="108">
        <v>152</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0.97419354838709682</v>
      </c>
      <c r="Q20" s="548"/>
      <c r="R20" s="548"/>
      <c r="S20" s="548"/>
      <c r="T20" s="548"/>
      <c r="U20" s="548"/>
      <c r="V20" s="548"/>
      <c r="W20" s="548">
        <f t="shared" ref="W20" si="0">IF(W18=0, "-", SUM(W19)/W18)</f>
        <v>0.94871794871794868</v>
      </c>
      <c r="X20" s="548"/>
      <c r="Y20" s="548"/>
      <c r="Z20" s="548"/>
      <c r="AA20" s="548"/>
      <c r="AB20" s="548"/>
      <c r="AC20" s="548"/>
      <c r="AD20" s="548">
        <f t="shared" ref="AD20" si="1">IF(AD18=0, "-", SUM(AD19)/AD18)</f>
        <v>0.97435897435897434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5" t="s">
        <v>474</v>
      </c>
      <c r="H21" s="936"/>
      <c r="I21" s="936"/>
      <c r="J21" s="936"/>
      <c r="K21" s="936"/>
      <c r="L21" s="936"/>
      <c r="M21" s="936"/>
      <c r="N21" s="936"/>
      <c r="O21" s="936"/>
      <c r="P21" s="548">
        <f>IF(P19=0, "-", SUM(P19)/SUM(P13,P14))</f>
        <v>0.97419354838709682</v>
      </c>
      <c r="Q21" s="548"/>
      <c r="R21" s="548"/>
      <c r="S21" s="548"/>
      <c r="T21" s="548"/>
      <c r="U21" s="548"/>
      <c r="V21" s="548"/>
      <c r="W21" s="548">
        <f t="shared" ref="W21" si="2">IF(W19=0, "-", SUM(W19)/SUM(W13,W14))</f>
        <v>0.94871794871794868</v>
      </c>
      <c r="X21" s="548"/>
      <c r="Y21" s="548"/>
      <c r="Z21" s="548"/>
      <c r="AA21" s="548"/>
      <c r="AB21" s="548"/>
      <c r="AC21" s="548"/>
      <c r="AD21" s="548">
        <f t="shared" ref="AD21" si="3">IF(AD19=0, "-", SUM(AD19)/SUM(AD13,AD14))</f>
        <v>0.97435897435897434</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109</v>
      </c>
      <c r="Q23" s="106"/>
      <c r="R23" s="106"/>
      <c r="S23" s="106"/>
      <c r="T23" s="106"/>
      <c r="U23" s="106"/>
      <c r="V23" s="107"/>
      <c r="W23" s="105">
        <v>119</v>
      </c>
      <c r="X23" s="106"/>
      <c r="Y23" s="106"/>
      <c r="Z23" s="106"/>
      <c r="AA23" s="106"/>
      <c r="AB23" s="106"/>
      <c r="AC23" s="107"/>
      <c r="AD23" s="209" t="s">
        <v>738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44</v>
      </c>
      <c r="Q24" s="109"/>
      <c r="R24" s="109"/>
      <c r="S24" s="109"/>
      <c r="T24" s="109"/>
      <c r="U24" s="109"/>
      <c r="V24" s="110"/>
      <c r="W24" s="108">
        <v>47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2</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156</v>
      </c>
      <c r="Q29" s="109"/>
      <c r="R29" s="109"/>
      <c r="S29" s="109"/>
      <c r="T29" s="109"/>
      <c r="U29" s="109"/>
      <c r="V29" s="110"/>
      <c r="W29" s="227">
        <f>AR13</f>
        <v>168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469</v>
      </c>
      <c r="B30" s="519"/>
      <c r="C30" s="519"/>
      <c r="D30" s="519"/>
      <c r="E30" s="519"/>
      <c r="F30" s="520"/>
      <c r="G30" s="656" t="s">
        <v>265</v>
      </c>
      <c r="H30" s="391"/>
      <c r="I30" s="391"/>
      <c r="J30" s="391"/>
      <c r="K30" s="391"/>
      <c r="L30" s="391"/>
      <c r="M30" s="391"/>
      <c r="N30" s="391"/>
      <c r="O30" s="588"/>
      <c r="P30" s="587" t="s">
        <v>59</v>
      </c>
      <c r="Q30" s="391"/>
      <c r="R30" s="391"/>
      <c r="S30" s="391"/>
      <c r="T30" s="391"/>
      <c r="U30" s="391"/>
      <c r="V30" s="391"/>
      <c r="W30" s="391"/>
      <c r="X30" s="588"/>
      <c r="Y30" s="474"/>
      <c r="Z30" s="475"/>
      <c r="AA30" s="476"/>
      <c r="AB30" s="387" t="s">
        <v>11</v>
      </c>
      <c r="AC30" s="388"/>
      <c r="AD30" s="389"/>
      <c r="AE30" s="387" t="s">
        <v>531</v>
      </c>
      <c r="AF30" s="388"/>
      <c r="AG30" s="388"/>
      <c r="AH30" s="389"/>
      <c r="AI30" s="387" t="s">
        <v>528</v>
      </c>
      <c r="AJ30" s="388"/>
      <c r="AK30" s="388"/>
      <c r="AL30" s="389"/>
      <c r="AM30" s="390" t="s">
        <v>523</v>
      </c>
      <c r="AN30" s="390"/>
      <c r="AO30" s="390"/>
      <c r="AP30" s="387"/>
      <c r="AQ30" s="647" t="s">
        <v>354</v>
      </c>
      <c r="AR30" s="648"/>
      <c r="AS30" s="648"/>
      <c r="AT30" s="649"/>
      <c r="AU30" s="391" t="s">
        <v>253</v>
      </c>
      <c r="AV30" s="391"/>
      <c r="AW30" s="391"/>
      <c r="AX30" s="392"/>
    </row>
    <row r="31" spans="1:50" ht="18.75" customHeight="1" x14ac:dyDescent="0.15">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477"/>
      <c r="Z31" s="478"/>
      <c r="AA31" s="479"/>
      <c r="AB31" s="333"/>
      <c r="AC31" s="334"/>
      <c r="AD31" s="335"/>
      <c r="AE31" s="333"/>
      <c r="AF31" s="334"/>
      <c r="AG31" s="334"/>
      <c r="AH31" s="335"/>
      <c r="AI31" s="333"/>
      <c r="AJ31" s="334"/>
      <c r="AK31" s="334"/>
      <c r="AL31" s="335"/>
      <c r="AM31" s="377"/>
      <c r="AN31" s="377"/>
      <c r="AO31" s="377"/>
      <c r="AP31" s="333"/>
      <c r="AQ31" s="217" t="s">
        <v>590</v>
      </c>
      <c r="AR31" s="136"/>
      <c r="AS31" s="137" t="s">
        <v>355</v>
      </c>
      <c r="AT31" s="172"/>
      <c r="AU31" s="271">
        <v>31</v>
      </c>
      <c r="AV31" s="271"/>
      <c r="AW31" s="380" t="s">
        <v>300</v>
      </c>
      <c r="AX31" s="381"/>
    </row>
    <row r="32" spans="1:50" ht="23.25" customHeight="1" x14ac:dyDescent="0.15">
      <c r="A32" s="524"/>
      <c r="B32" s="522"/>
      <c r="C32" s="522"/>
      <c r="D32" s="522"/>
      <c r="E32" s="522"/>
      <c r="F32" s="523"/>
      <c r="G32" s="549" t="s">
        <v>587</v>
      </c>
      <c r="H32" s="550"/>
      <c r="I32" s="550"/>
      <c r="J32" s="550"/>
      <c r="K32" s="550"/>
      <c r="L32" s="550"/>
      <c r="M32" s="550"/>
      <c r="N32" s="550"/>
      <c r="O32" s="551"/>
      <c r="P32" s="161" t="s">
        <v>588</v>
      </c>
      <c r="Q32" s="161"/>
      <c r="R32" s="161"/>
      <c r="S32" s="161"/>
      <c r="T32" s="161"/>
      <c r="U32" s="161"/>
      <c r="V32" s="161"/>
      <c r="W32" s="161"/>
      <c r="X32" s="231"/>
      <c r="Y32" s="339" t="s">
        <v>12</v>
      </c>
      <c r="Z32" s="558"/>
      <c r="AA32" s="559"/>
      <c r="AB32" s="560" t="s">
        <v>589</v>
      </c>
      <c r="AC32" s="560"/>
      <c r="AD32" s="560"/>
      <c r="AE32" s="365">
        <v>6065</v>
      </c>
      <c r="AF32" s="366"/>
      <c r="AG32" s="366"/>
      <c r="AH32" s="366"/>
      <c r="AI32" s="365">
        <v>6177</v>
      </c>
      <c r="AJ32" s="366"/>
      <c r="AK32" s="366"/>
      <c r="AL32" s="366"/>
      <c r="AM32" s="365">
        <v>6513</v>
      </c>
      <c r="AN32" s="366"/>
      <c r="AO32" s="366"/>
      <c r="AP32" s="366"/>
      <c r="AQ32" s="111" t="s">
        <v>591</v>
      </c>
      <c r="AR32" s="112"/>
      <c r="AS32" s="112"/>
      <c r="AT32" s="113"/>
      <c r="AU32" s="366" t="s">
        <v>576</v>
      </c>
      <c r="AV32" s="366"/>
      <c r="AW32" s="366"/>
      <c r="AX32" s="368"/>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589</v>
      </c>
      <c r="AC33" s="531"/>
      <c r="AD33" s="531"/>
      <c r="AE33" s="365">
        <v>6527</v>
      </c>
      <c r="AF33" s="366"/>
      <c r="AG33" s="366"/>
      <c r="AH33" s="366"/>
      <c r="AI33" s="365">
        <v>6065</v>
      </c>
      <c r="AJ33" s="366"/>
      <c r="AK33" s="366"/>
      <c r="AL33" s="366"/>
      <c r="AM33" s="365">
        <v>6177</v>
      </c>
      <c r="AN33" s="366"/>
      <c r="AO33" s="366"/>
      <c r="AP33" s="366"/>
      <c r="AQ33" s="111" t="s">
        <v>579</v>
      </c>
      <c r="AR33" s="112"/>
      <c r="AS33" s="112"/>
      <c r="AT33" s="113"/>
      <c r="AU33" s="366">
        <f>AM32</f>
        <v>6513</v>
      </c>
      <c r="AV33" s="366"/>
      <c r="AW33" s="366"/>
      <c r="AX33" s="368"/>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5">
        <v>92.9</v>
      </c>
      <c r="AF34" s="366"/>
      <c r="AG34" s="366"/>
      <c r="AH34" s="366"/>
      <c r="AI34" s="365">
        <v>101.8</v>
      </c>
      <c r="AJ34" s="366"/>
      <c r="AK34" s="366"/>
      <c r="AL34" s="366"/>
      <c r="AM34" s="365">
        <v>105.4</v>
      </c>
      <c r="AN34" s="366"/>
      <c r="AO34" s="366"/>
      <c r="AP34" s="366"/>
      <c r="AQ34" s="111" t="s">
        <v>576</v>
      </c>
      <c r="AR34" s="112"/>
      <c r="AS34" s="112"/>
      <c r="AT34" s="113"/>
      <c r="AU34" s="366" t="s">
        <v>576</v>
      </c>
      <c r="AV34" s="366"/>
      <c r="AW34" s="366"/>
      <c r="AX34" s="368"/>
    </row>
    <row r="35" spans="1:50" ht="23.25" customHeight="1" x14ac:dyDescent="0.15">
      <c r="A35" s="906" t="s">
        <v>501</v>
      </c>
      <c r="B35" s="907"/>
      <c r="C35" s="907"/>
      <c r="D35" s="907"/>
      <c r="E35" s="907"/>
      <c r="F35" s="908"/>
      <c r="G35" s="912" t="s">
        <v>592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469</v>
      </c>
      <c r="B37" s="651"/>
      <c r="C37" s="651"/>
      <c r="D37" s="651"/>
      <c r="E37" s="651"/>
      <c r="F37" s="652"/>
      <c r="G37" s="574" t="s">
        <v>265</v>
      </c>
      <c r="H37" s="382"/>
      <c r="I37" s="382"/>
      <c r="J37" s="382"/>
      <c r="K37" s="382"/>
      <c r="L37" s="382"/>
      <c r="M37" s="382"/>
      <c r="N37" s="382"/>
      <c r="O37" s="575"/>
      <c r="P37" s="640" t="s">
        <v>59</v>
      </c>
      <c r="Q37" s="382"/>
      <c r="R37" s="382"/>
      <c r="S37" s="382"/>
      <c r="T37" s="382"/>
      <c r="U37" s="382"/>
      <c r="V37" s="382"/>
      <c r="W37" s="382"/>
      <c r="X37" s="575"/>
      <c r="Y37" s="641"/>
      <c r="Z37" s="642"/>
      <c r="AA37" s="643"/>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hidden="1" customHeight="1" x14ac:dyDescent="0.15">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477"/>
      <c r="Z38" s="478"/>
      <c r="AA38" s="479"/>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9" t="s">
        <v>12</v>
      </c>
      <c r="Z39" s="558"/>
      <c r="AA39" s="559"/>
      <c r="AB39" s="560"/>
      <c r="AC39" s="560"/>
      <c r="AD39" s="56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469</v>
      </c>
      <c r="B44" s="651"/>
      <c r="C44" s="651"/>
      <c r="D44" s="651"/>
      <c r="E44" s="651"/>
      <c r="F44" s="652"/>
      <c r="G44" s="574" t="s">
        <v>265</v>
      </c>
      <c r="H44" s="382"/>
      <c r="I44" s="382"/>
      <c r="J44" s="382"/>
      <c r="K44" s="382"/>
      <c r="L44" s="382"/>
      <c r="M44" s="382"/>
      <c r="N44" s="382"/>
      <c r="O44" s="575"/>
      <c r="P44" s="640" t="s">
        <v>59</v>
      </c>
      <c r="Q44" s="382"/>
      <c r="R44" s="382"/>
      <c r="S44" s="382"/>
      <c r="T44" s="382"/>
      <c r="U44" s="382"/>
      <c r="V44" s="382"/>
      <c r="W44" s="382"/>
      <c r="X44" s="575"/>
      <c r="Y44" s="641"/>
      <c r="Z44" s="642"/>
      <c r="AA44" s="643"/>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hidden="1" customHeight="1" x14ac:dyDescent="0.15">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477"/>
      <c r="Z45" s="478"/>
      <c r="AA45" s="479"/>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9" t="s">
        <v>12</v>
      </c>
      <c r="Z46" s="558"/>
      <c r="AA46" s="559"/>
      <c r="AB46" s="560"/>
      <c r="AC46" s="560"/>
      <c r="AD46" s="56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1" t="s">
        <v>469</v>
      </c>
      <c r="B51" s="522"/>
      <c r="C51" s="522"/>
      <c r="D51" s="522"/>
      <c r="E51" s="522"/>
      <c r="F51" s="523"/>
      <c r="G51" s="574" t="s">
        <v>265</v>
      </c>
      <c r="H51" s="382"/>
      <c r="I51" s="382"/>
      <c r="J51" s="382"/>
      <c r="K51" s="382"/>
      <c r="L51" s="382"/>
      <c r="M51" s="382"/>
      <c r="N51" s="382"/>
      <c r="O51" s="575"/>
      <c r="P51" s="640" t="s">
        <v>59</v>
      </c>
      <c r="Q51" s="382"/>
      <c r="R51" s="382"/>
      <c r="S51" s="382"/>
      <c r="T51" s="382"/>
      <c r="U51" s="382"/>
      <c r="V51" s="382"/>
      <c r="W51" s="382"/>
      <c r="X51" s="575"/>
      <c r="Y51" s="641"/>
      <c r="Z51" s="642"/>
      <c r="AA51" s="643"/>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hidden="1" customHeight="1" x14ac:dyDescent="0.15">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477"/>
      <c r="Z52" s="478"/>
      <c r="AA52" s="479"/>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9" t="s">
        <v>12</v>
      </c>
      <c r="Z53" s="558"/>
      <c r="AA53" s="559"/>
      <c r="AB53" s="560"/>
      <c r="AC53" s="560"/>
      <c r="AD53" s="56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1" t="s">
        <v>469</v>
      </c>
      <c r="B58" s="522"/>
      <c r="C58" s="522"/>
      <c r="D58" s="522"/>
      <c r="E58" s="522"/>
      <c r="F58" s="523"/>
      <c r="G58" s="574" t="s">
        <v>265</v>
      </c>
      <c r="H58" s="382"/>
      <c r="I58" s="382"/>
      <c r="J58" s="382"/>
      <c r="K58" s="382"/>
      <c r="L58" s="382"/>
      <c r="M58" s="382"/>
      <c r="N58" s="382"/>
      <c r="O58" s="575"/>
      <c r="P58" s="640" t="s">
        <v>59</v>
      </c>
      <c r="Q58" s="382"/>
      <c r="R58" s="382"/>
      <c r="S58" s="382"/>
      <c r="T58" s="382"/>
      <c r="U58" s="382"/>
      <c r="V58" s="382"/>
      <c r="W58" s="382"/>
      <c r="X58" s="575"/>
      <c r="Y58" s="641"/>
      <c r="Z58" s="642"/>
      <c r="AA58" s="643"/>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477"/>
      <c r="Z59" s="478"/>
      <c r="AA59" s="479"/>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9" t="s">
        <v>12</v>
      </c>
      <c r="Z60" s="558"/>
      <c r="AA60" s="559"/>
      <c r="AB60" s="560"/>
      <c r="AC60" s="560"/>
      <c r="AD60" s="56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465</v>
      </c>
      <c r="X65" s="879"/>
      <c r="Y65" s="882"/>
      <c r="Z65" s="882"/>
      <c r="AA65" s="883"/>
      <c r="AB65" s="876" t="s">
        <v>11</v>
      </c>
      <c r="AC65" s="872"/>
      <c r="AD65" s="873"/>
      <c r="AE65" s="369" t="s">
        <v>531</v>
      </c>
      <c r="AF65" s="370"/>
      <c r="AG65" s="370"/>
      <c r="AH65" s="371"/>
      <c r="AI65" s="369" t="s">
        <v>528</v>
      </c>
      <c r="AJ65" s="370"/>
      <c r="AK65" s="370"/>
      <c r="AL65" s="371"/>
      <c r="AM65" s="376" t="s">
        <v>523</v>
      </c>
      <c r="AN65" s="376"/>
      <c r="AO65" s="376"/>
      <c r="AP65" s="369"/>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0"/>
      <c r="AR66" s="271"/>
      <c r="AS66" s="874" t="s">
        <v>355</v>
      </c>
      <c r="AT66" s="875"/>
      <c r="AU66" s="271"/>
      <c r="AV66" s="271"/>
      <c r="AW66" s="874" t="s">
        <v>468</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491</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491</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492</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60" t="s">
        <v>475</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490</v>
      </c>
      <c r="X70" s="953"/>
      <c r="Y70" s="958" t="s">
        <v>12</v>
      </c>
      <c r="Z70" s="958"/>
      <c r="AA70" s="959"/>
      <c r="AB70" s="960" t="s">
        <v>491</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491</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492</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470</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0" t="s">
        <v>504</v>
      </c>
      <c r="B78" s="921"/>
      <c r="C78" s="921"/>
      <c r="D78" s="921"/>
      <c r="E78" s="918" t="s">
        <v>447</v>
      </c>
      <c r="F78" s="919"/>
      <c r="G78" s="57" t="s">
        <v>357</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464</v>
      </c>
      <c r="AP79" s="149"/>
      <c r="AQ79" s="149"/>
      <c r="AR79" s="81" t="s">
        <v>462</v>
      </c>
      <c r="AS79" s="148"/>
      <c r="AT79" s="149"/>
      <c r="AU79" s="149"/>
      <c r="AV79" s="149"/>
      <c r="AW79" s="149"/>
      <c r="AX79" s="150"/>
    </row>
    <row r="80" spans="1:50" ht="18.75" hidden="1" customHeight="1" x14ac:dyDescent="0.15">
      <c r="A80" s="528" t="s">
        <v>266</v>
      </c>
      <c r="B80" s="855" t="s">
        <v>461</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9"/>
      <c r="B81" s="858"/>
      <c r="C81" s="561"/>
      <c r="D81" s="561"/>
      <c r="E81" s="561"/>
      <c r="F81" s="562"/>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9"/>
      <c r="B86" s="561"/>
      <c r="C86" s="561"/>
      <c r="D86" s="561"/>
      <c r="E86" s="561"/>
      <c r="F86" s="562"/>
      <c r="G86" s="576"/>
      <c r="H86" s="380"/>
      <c r="I86" s="380"/>
      <c r="J86" s="380"/>
      <c r="K86" s="380"/>
      <c r="L86" s="380"/>
      <c r="M86" s="380"/>
      <c r="N86" s="380"/>
      <c r="O86" s="577"/>
      <c r="P86" s="589"/>
      <c r="Q86" s="380"/>
      <c r="R86" s="380"/>
      <c r="S86" s="380"/>
      <c r="T86" s="380"/>
      <c r="U86" s="380"/>
      <c r="V86" s="380"/>
      <c r="W86" s="380"/>
      <c r="X86" s="577"/>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8"/>
      <c r="R87" s="808"/>
      <c r="S87" s="808"/>
      <c r="T87" s="808"/>
      <c r="U87" s="808"/>
      <c r="V87" s="808"/>
      <c r="W87" s="808"/>
      <c r="X87" s="809"/>
      <c r="Y87" s="764" t="s">
        <v>62</v>
      </c>
      <c r="Z87" s="765"/>
      <c r="AA87" s="766"/>
      <c r="AB87" s="560"/>
      <c r="AC87" s="560"/>
      <c r="AD87" s="56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c r="AC88" s="531"/>
      <c r="AD88" s="531"/>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29"/>
      <c r="B91" s="561"/>
      <c r="C91" s="561"/>
      <c r="D91" s="561"/>
      <c r="E91" s="561"/>
      <c r="F91" s="562"/>
      <c r="G91" s="576"/>
      <c r="H91" s="380"/>
      <c r="I91" s="380"/>
      <c r="J91" s="380"/>
      <c r="K91" s="380"/>
      <c r="L91" s="380"/>
      <c r="M91" s="380"/>
      <c r="N91" s="380"/>
      <c r="O91" s="577"/>
      <c r="P91" s="589"/>
      <c r="Q91" s="380"/>
      <c r="R91" s="380"/>
      <c r="S91" s="380"/>
      <c r="T91" s="380"/>
      <c r="U91" s="380"/>
      <c r="V91" s="380"/>
      <c r="W91" s="380"/>
      <c r="X91" s="577"/>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8"/>
      <c r="R92" s="808"/>
      <c r="S92" s="808"/>
      <c r="T92" s="808"/>
      <c r="U92" s="808"/>
      <c r="V92" s="808"/>
      <c r="W92" s="808"/>
      <c r="X92" s="809"/>
      <c r="Y92" s="764" t="s">
        <v>62</v>
      </c>
      <c r="Z92" s="765"/>
      <c r="AA92" s="766"/>
      <c r="AB92" s="560"/>
      <c r="AC92" s="560"/>
      <c r="AD92" s="56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c r="AC93" s="531"/>
      <c r="AD93" s="531"/>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0"/>
      <c r="I96" s="380"/>
      <c r="J96" s="380"/>
      <c r="K96" s="380"/>
      <c r="L96" s="380"/>
      <c r="M96" s="380"/>
      <c r="N96" s="380"/>
      <c r="O96" s="577"/>
      <c r="P96" s="589"/>
      <c r="Q96" s="380"/>
      <c r="R96" s="380"/>
      <c r="S96" s="380"/>
      <c r="T96" s="380"/>
      <c r="U96" s="380"/>
      <c r="V96" s="380"/>
      <c r="W96" s="380"/>
      <c r="X96" s="577"/>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9"/>
      <c r="B97" s="561"/>
      <c r="C97" s="561"/>
      <c r="D97" s="561"/>
      <c r="E97" s="561"/>
      <c r="F97" s="562"/>
      <c r="G97" s="230"/>
      <c r="H97" s="161"/>
      <c r="I97" s="161"/>
      <c r="J97" s="161"/>
      <c r="K97" s="161"/>
      <c r="L97" s="161"/>
      <c r="M97" s="161"/>
      <c r="N97" s="161"/>
      <c r="O97" s="231"/>
      <c r="P97" s="161"/>
      <c r="Q97" s="808"/>
      <c r="R97" s="808"/>
      <c r="S97" s="808"/>
      <c r="T97" s="808"/>
      <c r="U97" s="808"/>
      <c r="V97" s="808"/>
      <c r="W97" s="808"/>
      <c r="X97" s="809"/>
      <c r="Y97" s="764" t="s">
        <v>62</v>
      </c>
      <c r="Z97" s="765"/>
      <c r="AA97" s="766"/>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9" t="s">
        <v>13</v>
      </c>
      <c r="Z99" s="490"/>
      <c r="AA99" s="491"/>
      <c r="AB99" s="471" t="s">
        <v>14</v>
      </c>
      <c r="AC99" s="472"/>
      <c r="AD99" s="47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4"/>
      <c r="Z100" s="475"/>
      <c r="AA100" s="476"/>
      <c r="AB100" s="866" t="s">
        <v>11</v>
      </c>
      <c r="AC100" s="866"/>
      <c r="AD100" s="866"/>
      <c r="AE100" s="832" t="s">
        <v>531</v>
      </c>
      <c r="AF100" s="833"/>
      <c r="AG100" s="833"/>
      <c r="AH100" s="834"/>
      <c r="AI100" s="832" t="s">
        <v>528</v>
      </c>
      <c r="AJ100" s="833"/>
      <c r="AK100" s="833"/>
      <c r="AL100" s="834"/>
      <c r="AM100" s="832" t="s">
        <v>524</v>
      </c>
      <c r="AN100" s="833"/>
      <c r="AO100" s="833"/>
      <c r="AP100" s="834"/>
      <c r="AQ100" s="937" t="s">
        <v>517</v>
      </c>
      <c r="AR100" s="938"/>
      <c r="AS100" s="938"/>
      <c r="AT100" s="939"/>
      <c r="AU100" s="937" t="s">
        <v>514</v>
      </c>
      <c r="AV100" s="938"/>
      <c r="AW100" s="938"/>
      <c r="AX100" s="940"/>
    </row>
    <row r="101" spans="1:60" ht="23.25" customHeight="1" x14ac:dyDescent="0.15">
      <c r="A101" s="500"/>
      <c r="B101" s="501"/>
      <c r="C101" s="501"/>
      <c r="D101" s="501"/>
      <c r="E101" s="501"/>
      <c r="F101" s="502"/>
      <c r="G101" s="161" t="s">
        <v>593</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589</v>
      </c>
      <c r="AC101" s="560"/>
      <c r="AD101" s="560"/>
      <c r="AE101" s="365">
        <v>2495</v>
      </c>
      <c r="AF101" s="366"/>
      <c r="AG101" s="366"/>
      <c r="AH101" s="367"/>
      <c r="AI101" s="365">
        <v>2516</v>
      </c>
      <c r="AJ101" s="366"/>
      <c r="AK101" s="366"/>
      <c r="AL101" s="367"/>
      <c r="AM101" s="365">
        <v>2536</v>
      </c>
      <c r="AN101" s="366"/>
      <c r="AO101" s="366"/>
      <c r="AP101" s="367"/>
      <c r="AQ101" s="365" t="s">
        <v>590</v>
      </c>
      <c r="AR101" s="366"/>
      <c r="AS101" s="366"/>
      <c r="AT101" s="367"/>
      <c r="AU101" s="365" t="s">
        <v>737</v>
      </c>
      <c r="AV101" s="366"/>
      <c r="AW101" s="366"/>
      <c r="AX101" s="367"/>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0"/>
      <c r="AA102" s="341"/>
      <c r="AB102" s="560" t="s">
        <v>589</v>
      </c>
      <c r="AC102" s="560"/>
      <c r="AD102" s="560"/>
      <c r="AE102" s="359">
        <v>2524</v>
      </c>
      <c r="AF102" s="359"/>
      <c r="AG102" s="359"/>
      <c r="AH102" s="359"/>
      <c r="AI102" s="359">
        <f>AE101</f>
        <v>2495</v>
      </c>
      <c r="AJ102" s="359"/>
      <c r="AK102" s="359"/>
      <c r="AL102" s="359"/>
      <c r="AM102" s="359">
        <f>AI101</f>
        <v>2516</v>
      </c>
      <c r="AN102" s="359"/>
      <c r="AO102" s="359"/>
      <c r="AP102" s="359"/>
      <c r="AQ102" s="823">
        <f>AM101</f>
        <v>2536</v>
      </c>
      <c r="AR102" s="824"/>
      <c r="AS102" s="824"/>
      <c r="AT102" s="825"/>
      <c r="AU102" s="823">
        <v>2536</v>
      </c>
      <c r="AV102" s="824"/>
      <c r="AW102" s="824"/>
      <c r="AX102" s="825"/>
    </row>
    <row r="103" spans="1:60" ht="31.5" hidden="1" customHeight="1" x14ac:dyDescent="0.15">
      <c r="A103" s="497" t="s">
        <v>471</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7"/>
      <c r="AC105" s="408"/>
      <c r="AD105" s="409"/>
      <c r="AE105" s="359"/>
      <c r="AF105" s="359"/>
      <c r="AG105" s="359"/>
      <c r="AH105" s="359"/>
      <c r="AI105" s="359"/>
      <c r="AJ105" s="359"/>
      <c r="AK105" s="359"/>
      <c r="AL105" s="359"/>
      <c r="AM105" s="359"/>
      <c r="AN105" s="359"/>
      <c r="AO105" s="359"/>
      <c r="AP105" s="359"/>
      <c r="AQ105" s="365"/>
      <c r="AR105" s="366"/>
      <c r="AS105" s="366"/>
      <c r="AT105" s="367"/>
      <c r="AU105" s="823"/>
      <c r="AV105" s="824"/>
      <c r="AW105" s="824"/>
      <c r="AX105" s="825"/>
    </row>
    <row r="106" spans="1:60" ht="31.5" hidden="1" customHeight="1" x14ac:dyDescent="0.15">
      <c r="A106" s="497" t="s">
        <v>471</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7"/>
      <c r="AC108" s="408"/>
      <c r="AD108" s="409"/>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15">
      <c r="A109" s="497" t="s">
        <v>471</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97" t="s">
        <v>471</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595</v>
      </c>
      <c r="AC116" s="301"/>
      <c r="AD116" s="302"/>
      <c r="AE116" s="359">
        <v>24922</v>
      </c>
      <c r="AF116" s="359"/>
      <c r="AG116" s="359"/>
      <c r="AH116" s="359"/>
      <c r="AI116" s="359">
        <v>23957</v>
      </c>
      <c r="AJ116" s="359"/>
      <c r="AK116" s="359"/>
      <c r="AL116" s="359"/>
      <c r="AM116" s="359">
        <v>23373</v>
      </c>
      <c r="AN116" s="359"/>
      <c r="AO116" s="359"/>
      <c r="AP116" s="359"/>
      <c r="AQ116" s="365">
        <v>23137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596</v>
      </c>
      <c r="AC117" s="343"/>
      <c r="AD117" s="344"/>
      <c r="AE117" s="306" t="s">
        <v>597</v>
      </c>
      <c r="AF117" s="306"/>
      <c r="AG117" s="306"/>
      <c r="AH117" s="306"/>
      <c r="AI117" s="306" t="s">
        <v>732</v>
      </c>
      <c r="AJ117" s="306"/>
      <c r="AK117" s="306"/>
      <c r="AL117" s="306"/>
      <c r="AM117" s="306" t="s">
        <v>733</v>
      </c>
      <c r="AN117" s="306"/>
      <c r="AO117" s="306"/>
      <c r="AP117" s="306"/>
      <c r="AQ117" s="306" t="s">
        <v>727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479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561</v>
      </c>
      <c r="B130" s="1000"/>
      <c r="C130" s="999" t="s">
        <v>358</v>
      </c>
      <c r="D130" s="1000"/>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t="s">
        <v>728</v>
      </c>
      <c r="AV133" s="136"/>
      <c r="AW133" s="137" t="s">
        <v>300</v>
      </c>
      <c r="AX133" s="138"/>
    </row>
    <row r="134" spans="1:50" x14ac:dyDescent="0.15">
      <c r="A134" s="1003"/>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t="s">
        <v>601</v>
      </c>
      <c r="AF134" s="112"/>
      <c r="AG134" s="112"/>
      <c r="AH134" s="112"/>
      <c r="AI134" s="266" t="s">
        <v>572</v>
      </c>
      <c r="AJ134" s="112"/>
      <c r="AK134" s="112"/>
      <c r="AL134" s="112"/>
      <c r="AM134" s="266" t="s">
        <v>576</v>
      </c>
      <c r="AN134" s="112"/>
      <c r="AO134" s="112"/>
      <c r="AP134" s="112"/>
      <c r="AQ134" s="266" t="s">
        <v>579</v>
      </c>
      <c r="AR134" s="112"/>
      <c r="AS134" s="112"/>
      <c r="AT134" s="112"/>
      <c r="AU134" s="266" t="s">
        <v>579</v>
      </c>
      <c r="AV134" s="112"/>
      <c r="AW134" s="112"/>
      <c r="AX134" s="222"/>
    </row>
    <row r="135" spans="1:50"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601</v>
      </c>
      <c r="AF135" s="112"/>
      <c r="AG135" s="112"/>
      <c r="AH135" s="112"/>
      <c r="AI135" s="266" t="s">
        <v>601</v>
      </c>
      <c r="AJ135" s="112"/>
      <c r="AK135" s="112"/>
      <c r="AL135" s="112"/>
      <c r="AM135" s="266" t="s">
        <v>601</v>
      </c>
      <c r="AN135" s="112"/>
      <c r="AO135" s="112"/>
      <c r="AP135" s="112"/>
      <c r="AQ135" s="266" t="s">
        <v>576</v>
      </c>
      <c r="AR135" s="112"/>
      <c r="AS135" s="112"/>
      <c r="AT135" s="112"/>
      <c r="AU135" s="266" t="s">
        <v>576</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3"/>
      <c r="B154" s="252"/>
      <c r="C154" s="251"/>
      <c r="D154" s="252"/>
      <c r="E154" s="251"/>
      <c r="F154" s="314"/>
      <c r="G154" s="230" t="s">
        <v>579</v>
      </c>
      <c r="H154" s="161"/>
      <c r="I154" s="161"/>
      <c r="J154" s="161"/>
      <c r="K154" s="161"/>
      <c r="L154" s="161"/>
      <c r="M154" s="161"/>
      <c r="N154" s="161"/>
      <c r="O154" s="161"/>
      <c r="P154" s="231"/>
      <c r="Q154" s="160" t="s">
        <v>591</v>
      </c>
      <c r="R154" s="161"/>
      <c r="S154" s="161"/>
      <c r="T154" s="161"/>
      <c r="U154" s="161"/>
      <c r="V154" s="161"/>
      <c r="W154" s="161"/>
      <c r="X154" s="161"/>
      <c r="Y154" s="161"/>
      <c r="Z154" s="161"/>
      <c r="AA154" s="932"/>
      <c r="AB154" s="255" t="s">
        <v>591</v>
      </c>
      <c r="AC154" s="256"/>
      <c r="AD154" s="256"/>
      <c r="AE154" s="261" t="s">
        <v>591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3"/>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3"/>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3"/>
      <c r="AB157" s="257"/>
      <c r="AC157" s="258"/>
      <c r="AD157" s="258"/>
      <c r="AE157" s="160" t="s">
        <v>576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3" customHeight="1" x14ac:dyDescent="0.15">
      <c r="A188" s="1003"/>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3" customHeight="1" x14ac:dyDescent="0.15">
      <c r="A189" s="1003"/>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557</v>
      </c>
      <c r="D430" s="250"/>
      <c r="E430" s="238" t="s">
        <v>541</v>
      </c>
      <c r="F430" s="457"/>
      <c r="G430" s="240" t="s">
        <v>374</v>
      </c>
      <c r="H430" s="158"/>
      <c r="I430" s="158"/>
      <c r="J430" s="241" t="s">
        <v>571</v>
      </c>
      <c r="K430" s="242"/>
      <c r="L430" s="242"/>
      <c r="M430" s="242"/>
      <c r="N430" s="242"/>
      <c r="O430" s="242"/>
      <c r="P430" s="242"/>
      <c r="Q430" s="242"/>
      <c r="R430" s="242"/>
      <c r="S430" s="242"/>
      <c r="T430" s="243"/>
      <c r="U430" s="244" t="s">
        <v>603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572</v>
      </c>
      <c r="AV432" s="136"/>
      <c r="AW432" s="137" t="s">
        <v>300</v>
      </c>
      <c r="AX432" s="138"/>
    </row>
    <row r="433" spans="1:50" x14ac:dyDescent="0.15">
      <c r="A433" s="1003"/>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605</v>
      </c>
      <c r="AF433" s="112"/>
      <c r="AG433" s="112"/>
      <c r="AH433" s="112"/>
      <c r="AI433" s="111" t="s">
        <v>605</v>
      </c>
      <c r="AJ433" s="112"/>
      <c r="AK433" s="112"/>
      <c r="AL433" s="112"/>
      <c r="AM433" s="111" t="s">
        <v>605</v>
      </c>
      <c r="AN433" s="112"/>
      <c r="AO433" s="112"/>
      <c r="AP433" s="113"/>
      <c r="AQ433" s="111" t="s">
        <v>605</v>
      </c>
      <c r="AR433" s="112"/>
      <c r="AS433" s="112"/>
      <c r="AT433" s="113"/>
      <c r="AU433" s="112" t="s">
        <v>591</v>
      </c>
      <c r="AV433" s="112"/>
      <c r="AW433" s="112"/>
      <c r="AX433" s="222"/>
    </row>
    <row r="434" spans="1:50"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572</v>
      </c>
      <c r="AF434" s="112"/>
      <c r="AG434" s="112"/>
      <c r="AH434" s="113"/>
      <c r="AI434" s="111" t="s">
        <v>576</v>
      </c>
      <c r="AJ434" s="112"/>
      <c r="AK434" s="112"/>
      <c r="AL434" s="112"/>
      <c r="AM434" s="111" t="s">
        <v>605</v>
      </c>
      <c r="AN434" s="112"/>
      <c r="AO434" s="112"/>
      <c r="AP434" s="113"/>
      <c r="AQ434" s="111" t="s">
        <v>606</v>
      </c>
      <c r="AR434" s="112"/>
      <c r="AS434" s="112"/>
      <c r="AT434" s="113"/>
      <c r="AU434" s="112" t="s">
        <v>576</v>
      </c>
      <c r="AV434" s="112"/>
      <c r="AW434" s="112"/>
      <c r="AX434" s="222"/>
    </row>
    <row r="435" spans="1:50"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572</v>
      </c>
      <c r="AR435" s="112"/>
      <c r="AS435" s="112"/>
      <c r="AT435" s="113"/>
      <c r="AU435" s="112" t="s">
        <v>576</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607</v>
      </c>
      <c r="AF457" s="136"/>
      <c r="AG457" s="137" t="s">
        <v>355</v>
      </c>
      <c r="AH457" s="172"/>
      <c r="AI457" s="182"/>
      <c r="AJ457" s="182"/>
      <c r="AK457" s="182"/>
      <c r="AL457" s="177"/>
      <c r="AM457" s="182"/>
      <c r="AN457" s="182"/>
      <c r="AO457" s="182"/>
      <c r="AP457" s="177"/>
      <c r="AQ457" s="217" t="s">
        <v>576</v>
      </c>
      <c r="AR457" s="136"/>
      <c r="AS457" s="137" t="s">
        <v>355</v>
      </c>
      <c r="AT457" s="172"/>
      <c r="AU457" s="136" t="s">
        <v>576</v>
      </c>
      <c r="AV457" s="136"/>
      <c r="AW457" s="137" t="s">
        <v>300</v>
      </c>
      <c r="AX457" s="138"/>
    </row>
    <row r="458" spans="1:50" x14ac:dyDescent="0.15">
      <c r="A458" s="1003"/>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605</v>
      </c>
      <c r="AF458" s="112"/>
      <c r="AG458" s="112"/>
      <c r="AH458" s="112"/>
      <c r="AI458" s="111" t="s">
        <v>605</v>
      </c>
      <c r="AJ458" s="112"/>
      <c r="AK458" s="112"/>
      <c r="AL458" s="112"/>
      <c r="AM458" s="111" t="s">
        <v>605</v>
      </c>
      <c r="AN458" s="112"/>
      <c r="AO458" s="112"/>
      <c r="AP458" s="113"/>
      <c r="AQ458" s="111" t="s">
        <v>605</v>
      </c>
      <c r="AR458" s="112"/>
      <c r="AS458" s="112"/>
      <c r="AT458" s="113"/>
      <c r="AU458" s="112" t="s">
        <v>605</v>
      </c>
      <c r="AV458" s="112"/>
      <c r="AW458" s="112"/>
      <c r="AX458" s="222"/>
    </row>
    <row r="459" spans="1:50"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607</v>
      </c>
      <c r="AC459" s="221"/>
      <c r="AD459" s="221"/>
      <c r="AE459" s="111" t="s">
        <v>576</v>
      </c>
      <c r="AF459" s="112"/>
      <c r="AG459" s="112"/>
      <c r="AH459" s="113"/>
      <c r="AI459" s="111" t="s">
        <v>605</v>
      </c>
      <c r="AJ459" s="112"/>
      <c r="AK459" s="112"/>
      <c r="AL459" s="112"/>
      <c r="AM459" s="111" t="s">
        <v>576</v>
      </c>
      <c r="AN459" s="112"/>
      <c r="AO459" s="112"/>
      <c r="AP459" s="113"/>
      <c r="AQ459" s="111" t="s">
        <v>605</v>
      </c>
      <c r="AR459" s="112"/>
      <c r="AS459" s="112"/>
      <c r="AT459" s="113"/>
      <c r="AU459" s="112" t="s">
        <v>605</v>
      </c>
      <c r="AV459" s="112"/>
      <c r="AW459" s="112"/>
      <c r="AX459" s="222"/>
    </row>
    <row r="460" spans="1:50"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608</v>
      </c>
      <c r="AF460" s="112"/>
      <c r="AG460" s="112"/>
      <c r="AH460" s="113"/>
      <c r="AI460" s="111" t="s">
        <v>609</v>
      </c>
      <c r="AJ460" s="112"/>
      <c r="AK460" s="112"/>
      <c r="AL460" s="112"/>
      <c r="AM460" s="111" t="s">
        <v>576</v>
      </c>
      <c r="AN460" s="112"/>
      <c r="AO460" s="112"/>
      <c r="AP460" s="113"/>
      <c r="AQ460" s="111" t="s">
        <v>609</v>
      </c>
      <c r="AR460" s="112"/>
      <c r="AS460" s="112"/>
      <c r="AT460" s="113"/>
      <c r="AU460" s="112" t="s">
        <v>603</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x14ac:dyDescent="0.15">
      <c r="A482" s="1003"/>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15.1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570</v>
      </c>
      <c r="AE702" s="905"/>
      <c r="AF702" s="905"/>
      <c r="AG702" s="894" t="s">
        <v>613</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570</v>
      </c>
      <c r="AE703" s="155"/>
      <c r="AF703" s="155"/>
      <c r="AG703" s="673" t="s">
        <v>611</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570</v>
      </c>
      <c r="AE704" s="595"/>
      <c r="AF704" s="595"/>
      <c r="AG704" s="437" t="s">
        <v>612</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729</v>
      </c>
      <c r="AE705" s="742"/>
      <c r="AF705" s="742"/>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9"/>
      <c r="C706" s="623"/>
      <c r="D706" s="624"/>
      <c r="E706" s="692" t="s">
        <v>502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610</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4"/>
      <c r="B707" s="779"/>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610</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570</v>
      </c>
      <c r="AE708" s="677"/>
      <c r="AF708" s="677"/>
      <c r="AG708" s="535" t="s">
        <v>615</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570</v>
      </c>
      <c r="AE709" s="155"/>
      <c r="AF709" s="155"/>
      <c r="AG709" s="673" t="s">
        <v>616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618</v>
      </c>
      <c r="AE710" s="155"/>
      <c r="AF710" s="155"/>
      <c r="AG710" s="673" t="s">
        <v>571</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570</v>
      </c>
      <c r="AE711" s="155"/>
      <c r="AF711" s="155"/>
      <c r="AG711" s="673" t="s">
        <v>617</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466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618</v>
      </c>
      <c r="AE712" s="595"/>
      <c r="AF712" s="595"/>
      <c r="AG712" s="603" t="s">
        <v>571</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73" t="s">
        <v>571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570</v>
      </c>
      <c r="AE714" s="601"/>
      <c r="AF714" s="602"/>
      <c r="AG714" s="698" t="s">
        <v>734</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570</v>
      </c>
      <c r="AE715" s="677"/>
      <c r="AF715" s="786"/>
      <c r="AG715" s="535" t="s">
        <v>619</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618</v>
      </c>
      <c r="AE716" s="768"/>
      <c r="AF716" s="768"/>
      <c r="AG716" s="673" t="s">
        <v>571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570</v>
      </c>
      <c r="AE717" s="155"/>
      <c r="AF717" s="155"/>
      <c r="AG717" s="673" t="s">
        <v>620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618</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570</v>
      </c>
      <c r="AE719" s="677"/>
      <c r="AF719" s="677"/>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9"/>
      <c r="B720" s="660"/>
      <c r="C720" s="944" t="s">
        <v>459</v>
      </c>
      <c r="D720" s="942"/>
      <c r="E720" s="942"/>
      <c r="F720" s="945"/>
      <c r="G720" s="941" t="s">
        <v>460</v>
      </c>
      <c r="H720" s="942"/>
      <c r="I720" s="942"/>
      <c r="J720" s="942"/>
      <c r="K720" s="942"/>
      <c r="L720" s="942"/>
      <c r="M720" s="942"/>
      <c r="N720" s="941" t="s">
        <v>463</v>
      </c>
      <c r="O720" s="942"/>
      <c r="P720" s="942"/>
      <c r="Q720" s="942"/>
      <c r="R720" s="942"/>
      <c r="S720" s="942"/>
      <c r="T720" s="942"/>
      <c r="U720" s="942"/>
      <c r="V720" s="942"/>
      <c r="W720" s="942"/>
      <c r="X720" s="942"/>
      <c r="Y720" s="942"/>
      <c r="Z720" s="942"/>
      <c r="AA720" s="942"/>
      <c r="AB720" s="942"/>
      <c r="AC720" s="942"/>
      <c r="AD720" s="942"/>
      <c r="AE720" s="942"/>
      <c r="AF720" s="943"/>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9"/>
      <c r="B721" s="660"/>
      <c r="C721" s="926" t="s">
        <v>621</v>
      </c>
      <c r="D721" s="927"/>
      <c r="E721" s="927"/>
      <c r="F721" s="928"/>
      <c r="G721" s="946"/>
      <c r="H721" s="947"/>
      <c r="I721" s="83" t="str">
        <f>IF(OR(G721="　", G721=""), "", "-")</f>
        <v/>
      </c>
      <c r="J721" s="925"/>
      <c r="K721" s="925"/>
      <c r="L721" s="83" t="str">
        <f>IF(M721="","","-")</f>
        <v/>
      </c>
      <c r="M721" s="84"/>
      <c r="N721" s="922" t="s">
        <v>622</v>
      </c>
      <c r="O721" s="923"/>
      <c r="P721" s="923"/>
      <c r="Q721" s="923"/>
      <c r="R721" s="923"/>
      <c r="S721" s="923"/>
      <c r="T721" s="923"/>
      <c r="U721" s="923"/>
      <c r="V721" s="923"/>
      <c r="W721" s="923"/>
      <c r="X721" s="923"/>
      <c r="Y721" s="923"/>
      <c r="Z721" s="923"/>
      <c r="AA721" s="923"/>
      <c r="AB721" s="923"/>
      <c r="AC721" s="923"/>
      <c r="AD721" s="923"/>
      <c r="AE721" s="923"/>
      <c r="AF721" s="924"/>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hidden="1" customHeight="1" x14ac:dyDescent="0.15">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hidden="1" customHeight="1" x14ac:dyDescent="0.15">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hidden="1" customHeight="1" x14ac:dyDescent="0.15">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hidden="1" customHeight="1" x14ac:dyDescent="0.15">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806" t="s">
        <v>624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625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40.5" customHeight="1" thickBot="1" x14ac:dyDescent="0.2">
      <c r="A729" s="774" t="s">
        <v>735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9" t="s">
        <v>736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257</v>
      </c>
      <c r="B733" s="759"/>
      <c r="C733" s="759"/>
      <c r="D733" s="759"/>
      <c r="E733" s="760"/>
      <c r="F733" s="775" t="s">
        <v>737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545</v>
      </c>
      <c r="B737" s="124"/>
      <c r="C737" s="124"/>
      <c r="D737" s="125"/>
      <c r="E737" s="122" t="s">
        <v>626</v>
      </c>
      <c r="F737" s="122"/>
      <c r="G737" s="122"/>
      <c r="H737" s="122"/>
      <c r="I737" s="122"/>
      <c r="J737" s="122"/>
      <c r="K737" s="122"/>
      <c r="L737" s="122"/>
      <c r="M737" s="122"/>
      <c r="N737" s="101" t="s">
        <v>538</v>
      </c>
      <c r="O737" s="101"/>
      <c r="P737" s="101"/>
      <c r="Q737" s="101"/>
      <c r="R737" s="122" t="s">
        <v>627</v>
      </c>
      <c r="S737" s="122"/>
      <c r="T737" s="122"/>
      <c r="U737" s="122"/>
      <c r="V737" s="122"/>
      <c r="W737" s="122"/>
      <c r="X737" s="122"/>
      <c r="Y737" s="122"/>
      <c r="Z737" s="122"/>
      <c r="AA737" s="101" t="s">
        <v>537</v>
      </c>
      <c r="AB737" s="101"/>
      <c r="AC737" s="101"/>
      <c r="AD737" s="101"/>
      <c r="AE737" s="122" t="s">
        <v>628</v>
      </c>
      <c r="AF737" s="122"/>
      <c r="AG737" s="122"/>
      <c r="AH737" s="122"/>
      <c r="AI737" s="122"/>
      <c r="AJ737" s="122"/>
      <c r="AK737" s="122"/>
      <c r="AL737" s="122"/>
      <c r="AM737" s="122"/>
      <c r="AN737" s="101" t="s">
        <v>536</v>
      </c>
      <c r="AO737" s="101"/>
      <c r="AP737" s="101"/>
      <c r="AQ737" s="101"/>
      <c r="AR737" s="102" t="s">
        <v>629</v>
      </c>
      <c r="AS737" s="103"/>
      <c r="AT737" s="103"/>
      <c r="AU737" s="103"/>
      <c r="AV737" s="103"/>
      <c r="AW737" s="103"/>
      <c r="AX737" s="104"/>
      <c r="AY737" s="89"/>
      <c r="AZ737" s="89"/>
    </row>
    <row r="738" spans="1:52" ht="24.75" customHeight="1" x14ac:dyDescent="0.15">
      <c r="A738" s="123" t="s">
        <v>535</v>
      </c>
      <c r="B738" s="124"/>
      <c r="C738" s="124"/>
      <c r="D738" s="125"/>
      <c r="E738" s="122" t="s">
        <v>630</v>
      </c>
      <c r="F738" s="122"/>
      <c r="G738" s="122"/>
      <c r="H738" s="122"/>
      <c r="I738" s="122"/>
      <c r="J738" s="122"/>
      <c r="K738" s="122"/>
      <c r="L738" s="122"/>
      <c r="M738" s="122"/>
      <c r="N738" s="101" t="s">
        <v>534</v>
      </c>
      <c r="O738" s="101"/>
      <c r="P738" s="101"/>
      <c r="Q738" s="101"/>
      <c r="R738" s="122" t="s">
        <v>631</v>
      </c>
      <c r="S738" s="122"/>
      <c r="T738" s="122"/>
      <c r="U738" s="122"/>
      <c r="V738" s="122"/>
      <c r="W738" s="122"/>
      <c r="X738" s="122"/>
      <c r="Y738" s="122"/>
      <c r="Z738" s="122"/>
      <c r="AA738" s="101" t="s">
        <v>533</v>
      </c>
      <c r="AB738" s="101"/>
      <c r="AC738" s="101"/>
      <c r="AD738" s="101"/>
      <c r="AE738" s="122" t="s">
        <v>632</v>
      </c>
      <c r="AF738" s="122"/>
      <c r="AG738" s="122"/>
      <c r="AH738" s="122"/>
      <c r="AI738" s="122"/>
      <c r="AJ738" s="122"/>
      <c r="AK738" s="122"/>
      <c r="AL738" s="122"/>
      <c r="AM738" s="122"/>
      <c r="AN738" s="101" t="s">
        <v>529</v>
      </c>
      <c r="AO738" s="101"/>
      <c r="AP738" s="101"/>
      <c r="AQ738" s="101"/>
      <c r="AR738" s="102" t="s">
        <v>633</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708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4.900000000000006"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4.900000000000006"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4.900000000000006"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507</v>
      </c>
      <c r="B779" s="770"/>
      <c r="C779" s="770"/>
      <c r="D779" s="770"/>
      <c r="E779" s="770"/>
      <c r="F779" s="771"/>
      <c r="G779" s="448" t="s">
        <v>634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637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2"/>
      <c r="C781" s="772"/>
      <c r="D781" s="772"/>
      <c r="E781" s="772"/>
      <c r="F781" s="773"/>
      <c r="G781" s="458" t="s">
        <v>635</v>
      </c>
      <c r="H781" s="459"/>
      <c r="I781" s="459"/>
      <c r="J781" s="459"/>
      <c r="K781" s="460"/>
      <c r="L781" s="461" t="s">
        <v>636</v>
      </c>
      <c r="M781" s="462"/>
      <c r="N781" s="462"/>
      <c r="O781" s="462"/>
      <c r="P781" s="462"/>
      <c r="Q781" s="462"/>
      <c r="R781" s="462"/>
      <c r="S781" s="462"/>
      <c r="T781" s="462"/>
      <c r="U781" s="462"/>
      <c r="V781" s="462"/>
      <c r="W781" s="462"/>
      <c r="X781" s="463"/>
      <c r="Y781" s="464">
        <v>19</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hidden="1" customHeight="1" x14ac:dyDescent="0.15">
      <c r="A782" s="565"/>
      <c r="B782" s="772"/>
      <c r="C782" s="772"/>
      <c r="D782" s="772"/>
      <c r="E782" s="772"/>
      <c r="F782" s="77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5"/>
      <c r="B783" s="772"/>
      <c r="C783" s="772"/>
      <c r="D783" s="772"/>
      <c r="E783" s="772"/>
      <c r="F783" s="77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5"/>
      <c r="B784" s="772"/>
      <c r="C784" s="772"/>
      <c r="D784" s="772"/>
      <c r="E784" s="772"/>
      <c r="F784" s="77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5"/>
      <c r="B785" s="772"/>
      <c r="C785" s="772"/>
      <c r="D785" s="772"/>
      <c r="E785" s="772"/>
      <c r="F785" s="77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5"/>
      <c r="B786" s="772"/>
      <c r="C786" s="772"/>
      <c r="D786" s="772"/>
      <c r="E786" s="772"/>
      <c r="F786" s="77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5"/>
      <c r="B787" s="772"/>
      <c r="C787" s="772"/>
      <c r="D787" s="772"/>
      <c r="E787" s="772"/>
      <c r="F787" s="77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5"/>
      <c r="B788" s="772"/>
      <c r="C788" s="772"/>
      <c r="D788" s="772"/>
      <c r="E788" s="772"/>
      <c r="F788" s="77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5"/>
      <c r="B789" s="772"/>
      <c r="C789" s="772"/>
      <c r="D789" s="772"/>
      <c r="E789" s="772"/>
      <c r="F789" s="77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5"/>
      <c r="B790" s="772"/>
      <c r="C790" s="772"/>
      <c r="D790" s="772"/>
      <c r="E790" s="772"/>
      <c r="F790" s="77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5"/>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19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65"/>
      <c r="B792" s="772"/>
      <c r="C792" s="772"/>
      <c r="D792" s="772"/>
      <c r="E792" s="772"/>
      <c r="F792" s="773"/>
      <c r="G792" s="448" t="s">
        <v>638</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641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2"/>
      <c r="C794" s="772"/>
      <c r="D794" s="772"/>
      <c r="E794" s="772"/>
      <c r="F794" s="773"/>
      <c r="G794" s="458" t="s">
        <v>639</v>
      </c>
      <c r="H794" s="459"/>
      <c r="I794" s="459"/>
      <c r="J794" s="459"/>
      <c r="K794" s="460"/>
      <c r="L794" s="461" t="s">
        <v>640</v>
      </c>
      <c r="M794" s="462"/>
      <c r="N794" s="462"/>
      <c r="O794" s="462"/>
      <c r="P794" s="462"/>
      <c r="Q794" s="462"/>
      <c r="R794" s="462"/>
      <c r="S794" s="462"/>
      <c r="T794" s="462"/>
      <c r="U794" s="462"/>
      <c r="V794" s="462"/>
      <c r="W794" s="462"/>
      <c r="X794" s="463"/>
      <c r="Y794" s="464">
        <v>4</v>
      </c>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2"/>
      <c r="C795" s="772"/>
      <c r="D795" s="772"/>
      <c r="E795" s="772"/>
      <c r="F795" s="77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5"/>
      <c r="B796" s="772"/>
      <c r="C796" s="772"/>
      <c r="D796" s="772"/>
      <c r="E796" s="772"/>
      <c r="F796" s="77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5"/>
      <c r="B797" s="772"/>
      <c r="C797" s="772"/>
      <c r="D797" s="772"/>
      <c r="E797" s="772"/>
      <c r="F797" s="77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5"/>
      <c r="B798" s="772"/>
      <c r="C798" s="772"/>
      <c r="D798" s="772"/>
      <c r="E798" s="772"/>
      <c r="F798" s="77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5"/>
      <c r="B799" s="772"/>
      <c r="C799" s="772"/>
      <c r="D799" s="772"/>
      <c r="E799" s="772"/>
      <c r="F799" s="77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5"/>
      <c r="B800" s="772"/>
      <c r="C800" s="772"/>
      <c r="D800" s="772"/>
      <c r="E800" s="772"/>
      <c r="F800" s="77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5"/>
      <c r="B801" s="772"/>
      <c r="C801" s="772"/>
      <c r="D801" s="772"/>
      <c r="E801" s="772"/>
      <c r="F801" s="77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5"/>
      <c r="B802" s="772"/>
      <c r="C802" s="772"/>
      <c r="D802" s="772"/>
      <c r="E802" s="772"/>
      <c r="F802" s="77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5"/>
      <c r="B803" s="772"/>
      <c r="C803" s="772"/>
      <c r="D803" s="772"/>
      <c r="E803" s="772"/>
      <c r="F803" s="77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5"/>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customHeight="1" x14ac:dyDescent="0.15">
      <c r="A805" s="565"/>
      <c r="B805" s="772"/>
      <c r="C805" s="772"/>
      <c r="D805" s="772"/>
      <c r="E805" s="772"/>
      <c r="F805" s="773"/>
      <c r="G805" s="448" t="s">
        <v>642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2"/>
      <c r="C807" s="772"/>
      <c r="D807" s="772"/>
      <c r="E807" s="772"/>
      <c r="F807" s="773"/>
      <c r="G807" s="458" t="s">
        <v>644</v>
      </c>
      <c r="H807" s="459"/>
      <c r="I807" s="459"/>
      <c r="J807" s="459"/>
      <c r="K807" s="460"/>
      <c r="L807" s="461" t="s">
        <v>645</v>
      </c>
      <c r="M807" s="462"/>
      <c r="N807" s="462"/>
      <c r="O807" s="462"/>
      <c r="P807" s="462"/>
      <c r="Q807" s="462"/>
      <c r="R807" s="462"/>
      <c r="S807" s="462"/>
      <c r="T807" s="462"/>
      <c r="U807" s="462"/>
      <c r="V807" s="462"/>
      <c r="W807" s="462"/>
      <c r="X807" s="463"/>
      <c r="Y807" s="464">
        <v>4</v>
      </c>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2"/>
      <c r="C808" s="772"/>
      <c r="D808" s="772"/>
      <c r="E808" s="772"/>
      <c r="F808" s="77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5"/>
      <c r="B809" s="772"/>
      <c r="C809" s="772"/>
      <c r="D809" s="772"/>
      <c r="E809" s="772"/>
      <c r="F809" s="77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5"/>
      <c r="B810" s="772"/>
      <c r="C810" s="772"/>
      <c r="D810" s="772"/>
      <c r="E810" s="772"/>
      <c r="F810" s="77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5"/>
      <c r="B811" s="772"/>
      <c r="C811" s="772"/>
      <c r="D811" s="772"/>
      <c r="E811" s="772"/>
      <c r="F811" s="77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5"/>
      <c r="B812" s="772"/>
      <c r="C812" s="772"/>
      <c r="D812" s="772"/>
      <c r="E812" s="772"/>
      <c r="F812" s="77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5"/>
      <c r="B813" s="772"/>
      <c r="C813" s="772"/>
      <c r="D813" s="772"/>
      <c r="E813" s="772"/>
      <c r="F813" s="77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5"/>
      <c r="B814" s="772"/>
      <c r="C814" s="772"/>
      <c r="D814" s="772"/>
      <c r="E814" s="772"/>
      <c r="F814" s="77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5"/>
      <c r="B815" s="772"/>
      <c r="C815" s="772"/>
      <c r="D815" s="772"/>
      <c r="E815" s="772"/>
      <c r="F815" s="77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5"/>
      <c r="B816" s="772"/>
      <c r="C816" s="772"/>
      <c r="D816" s="772"/>
      <c r="E816" s="772"/>
      <c r="F816" s="77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5"/>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4</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5"/>
      <c r="B818" s="772"/>
      <c r="C818" s="772"/>
      <c r="D818" s="772"/>
      <c r="E818" s="772"/>
      <c r="F818" s="773"/>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2"/>
      <c r="C821" s="772"/>
      <c r="D821" s="772"/>
      <c r="E821" s="772"/>
      <c r="F821" s="77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5"/>
      <c r="B822" s="772"/>
      <c r="C822" s="772"/>
      <c r="D822" s="772"/>
      <c r="E822" s="772"/>
      <c r="F822" s="77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5"/>
      <c r="B823" s="772"/>
      <c r="C823" s="772"/>
      <c r="D823" s="772"/>
      <c r="E823" s="772"/>
      <c r="F823" s="77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5"/>
      <c r="B824" s="772"/>
      <c r="C824" s="772"/>
      <c r="D824" s="772"/>
      <c r="E824" s="772"/>
      <c r="F824" s="77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5"/>
      <c r="B825" s="772"/>
      <c r="C825" s="772"/>
      <c r="D825" s="772"/>
      <c r="E825" s="772"/>
      <c r="F825" s="77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5"/>
      <c r="B826" s="772"/>
      <c r="C826" s="772"/>
      <c r="D826" s="772"/>
      <c r="E826" s="772"/>
      <c r="F826" s="77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5"/>
      <c r="B827" s="772"/>
      <c r="C827" s="772"/>
      <c r="D827" s="772"/>
      <c r="E827" s="772"/>
      <c r="F827" s="77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5"/>
      <c r="B828" s="772"/>
      <c r="C828" s="772"/>
      <c r="D828" s="772"/>
      <c r="E828" s="772"/>
      <c r="F828" s="77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5"/>
      <c r="B829" s="772"/>
      <c r="C829" s="772"/>
      <c r="D829" s="772"/>
      <c r="E829" s="772"/>
      <c r="F829" s="77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5"/>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4" t="s">
        <v>464</v>
      </c>
      <c r="AM831" s="965"/>
      <c r="AN831" s="965"/>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458</v>
      </c>
      <c r="AD836" s="277"/>
      <c r="AE836" s="277"/>
      <c r="AF836" s="277"/>
      <c r="AG836" s="277"/>
      <c r="AH836" s="345" t="s">
        <v>488</v>
      </c>
      <c r="AI836" s="347"/>
      <c r="AJ836" s="347"/>
      <c r="AK836" s="347"/>
      <c r="AL836" s="347" t="s">
        <v>21</v>
      </c>
      <c r="AM836" s="347"/>
      <c r="AN836" s="347"/>
      <c r="AO836" s="435"/>
      <c r="AP836" s="436" t="s">
        <v>420</v>
      </c>
      <c r="AQ836" s="436"/>
      <c r="AR836" s="436"/>
      <c r="AS836" s="436"/>
      <c r="AT836" s="436"/>
      <c r="AU836" s="436"/>
      <c r="AV836" s="436"/>
      <c r="AW836" s="436"/>
      <c r="AX836" s="436"/>
    </row>
    <row r="837" spans="1:50" ht="30" customHeight="1" x14ac:dyDescent="0.15">
      <c r="A837" s="405">
        <v>1</v>
      </c>
      <c r="B837" s="405">
        <v>1</v>
      </c>
      <c r="C837" s="425" t="s">
        <v>646</v>
      </c>
      <c r="D837" s="419"/>
      <c r="E837" s="419"/>
      <c r="F837" s="419"/>
      <c r="G837" s="419"/>
      <c r="H837" s="419"/>
      <c r="I837" s="419"/>
      <c r="J837" s="420">
        <v>5010001007765</v>
      </c>
      <c r="K837" s="421"/>
      <c r="L837" s="421"/>
      <c r="M837" s="421"/>
      <c r="N837" s="421"/>
      <c r="O837" s="421"/>
      <c r="P837" s="317" t="s">
        <v>647</v>
      </c>
      <c r="Q837" s="318"/>
      <c r="R837" s="318"/>
      <c r="S837" s="318"/>
      <c r="T837" s="318"/>
      <c r="U837" s="318"/>
      <c r="V837" s="318"/>
      <c r="W837" s="318"/>
      <c r="X837" s="318"/>
      <c r="Y837" s="319">
        <v>19</v>
      </c>
      <c r="Z837" s="320"/>
      <c r="AA837" s="320"/>
      <c r="AB837" s="321"/>
      <c r="AC837" s="329" t="s">
        <v>493</v>
      </c>
      <c r="AD837" s="424"/>
      <c r="AE837" s="424"/>
      <c r="AF837" s="424"/>
      <c r="AG837" s="424"/>
      <c r="AH837" s="422">
        <v>1</v>
      </c>
      <c r="AI837" s="423"/>
      <c r="AJ837" s="423"/>
      <c r="AK837" s="423"/>
      <c r="AL837" s="326">
        <v>99.1</v>
      </c>
      <c r="AM837" s="327"/>
      <c r="AN837" s="327"/>
      <c r="AO837" s="328"/>
      <c r="AP837" s="322" t="s">
        <v>648</v>
      </c>
      <c r="AQ837" s="322"/>
      <c r="AR837" s="322"/>
      <c r="AS837" s="322"/>
      <c r="AT837" s="322"/>
      <c r="AU837" s="322"/>
      <c r="AV837" s="322"/>
      <c r="AW837" s="322"/>
      <c r="AX837" s="322"/>
    </row>
    <row r="838" spans="1:50" ht="30" customHeight="1" x14ac:dyDescent="0.15">
      <c r="A838" s="405">
        <v>2</v>
      </c>
      <c r="B838" s="405">
        <v>1</v>
      </c>
      <c r="C838" s="425" t="s">
        <v>649</v>
      </c>
      <c r="D838" s="419"/>
      <c r="E838" s="419"/>
      <c r="F838" s="419"/>
      <c r="G838" s="419"/>
      <c r="H838" s="419"/>
      <c r="I838" s="419"/>
      <c r="J838" s="420">
        <v>8010005004194</v>
      </c>
      <c r="K838" s="421"/>
      <c r="L838" s="421"/>
      <c r="M838" s="421"/>
      <c r="N838" s="421"/>
      <c r="O838" s="421"/>
      <c r="P838" s="317" t="s">
        <v>650</v>
      </c>
      <c r="Q838" s="318"/>
      <c r="R838" s="318"/>
      <c r="S838" s="318"/>
      <c r="T838" s="318"/>
      <c r="U838" s="318"/>
      <c r="V838" s="318"/>
      <c r="W838" s="318"/>
      <c r="X838" s="318"/>
      <c r="Y838" s="319">
        <v>7</v>
      </c>
      <c r="Z838" s="320"/>
      <c r="AA838" s="320"/>
      <c r="AB838" s="321"/>
      <c r="AC838" s="329" t="s">
        <v>500</v>
      </c>
      <c r="AD838" s="329"/>
      <c r="AE838" s="329"/>
      <c r="AF838" s="329"/>
      <c r="AG838" s="329"/>
      <c r="AH838" s="422" t="s">
        <v>651</v>
      </c>
      <c r="AI838" s="423"/>
      <c r="AJ838" s="423"/>
      <c r="AK838" s="423"/>
      <c r="AL838" s="326">
        <v>100</v>
      </c>
      <c r="AM838" s="327"/>
      <c r="AN838" s="327"/>
      <c r="AO838" s="328"/>
      <c r="AP838" s="322" t="s">
        <v>652</v>
      </c>
      <c r="AQ838" s="322"/>
      <c r="AR838" s="322"/>
      <c r="AS838" s="322"/>
      <c r="AT838" s="322"/>
      <c r="AU838" s="322"/>
      <c r="AV838" s="322"/>
      <c r="AW838" s="322"/>
      <c r="AX838" s="322"/>
    </row>
    <row r="839" spans="1:50" ht="30" customHeight="1" x14ac:dyDescent="0.15">
      <c r="A839" s="405">
        <v>3</v>
      </c>
      <c r="B839" s="405">
        <v>1</v>
      </c>
      <c r="C839" s="425" t="s">
        <v>653</v>
      </c>
      <c r="D839" s="419"/>
      <c r="E839" s="419"/>
      <c r="F839" s="419"/>
      <c r="G839" s="419"/>
      <c r="H839" s="419"/>
      <c r="I839" s="419"/>
      <c r="J839" s="420">
        <v>4000012080002</v>
      </c>
      <c r="K839" s="421"/>
      <c r="L839" s="421"/>
      <c r="M839" s="421"/>
      <c r="N839" s="421"/>
      <c r="O839" s="421"/>
      <c r="P839" s="317" t="s">
        <v>654</v>
      </c>
      <c r="Q839" s="318"/>
      <c r="R839" s="318"/>
      <c r="S839" s="318"/>
      <c r="T839" s="318"/>
      <c r="U839" s="318"/>
      <c r="V839" s="318"/>
      <c r="W839" s="318"/>
      <c r="X839" s="318"/>
      <c r="Y839" s="319">
        <v>3</v>
      </c>
      <c r="Z839" s="320"/>
      <c r="AA839" s="320"/>
      <c r="AB839" s="321"/>
      <c r="AC839" s="329" t="s">
        <v>500</v>
      </c>
      <c r="AD839" s="329"/>
      <c r="AE839" s="329"/>
      <c r="AF839" s="329"/>
      <c r="AG839" s="329"/>
      <c r="AH839" s="324" t="s">
        <v>655</v>
      </c>
      <c r="AI839" s="325"/>
      <c r="AJ839" s="325"/>
      <c r="AK839" s="325"/>
      <c r="AL839" s="326">
        <v>100</v>
      </c>
      <c r="AM839" s="327"/>
      <c r="AN839" s="327"/>
      <c r="AO839" s="328"/>
      <c r="AP839" s="322" t="s">
        <v>656</v>
      </c>
      <c r="AQ839" s="322"/>
      <c r="AR839" s="322"/>
      <c r="AS839" s="322"/>
      <c r="AT839" s="322"/>
      <c r="AU839" s="322"/>
      <c r="AV839" s="322"/>
      <c r="AW839" s="322"/>
      <c r="AX839" s="322"/>
    </row>
    <row r="840" spans="1:50" ht="30" customHeight="1" x14ac:dyDescent="0.15">
      <c r="A840" s="405">
        <v>4</v>
      </c>
      <c r="B840" s="405">
        <v>1</v>
      </c>
      <c r="C840" s="425" t="s">
        <v>657</v>
      </c>
      <c r="D840" s="419"/>
      <c r="E840" s="419"/>
      <c r="F840" s="419"/>
      <c r="G840" s="419"/>
      <c r="H840" s="419"/>
      <c r="I840" s="419"/>
      <c r="J840" s="420">
        <v>5010001040923</v>
      </c>
      <c r="K840" s="421"/>
      <c r="L840" s="421"/>
      <c r="M840" s="421"/>
      <c r="N840" s="421"/>
      <c r="O840" s="421"/>
      <c r="P840" s="317" t="s">
        <v>658</v>
      </c>
      <c r="Q840" s="318"/>
      <c r="R840" s="318"/>
      <c r="S840" s="318"/>
      <c r="T840" s="318"/>
      <c r="U840" s="318"/>
      <c r="V840" s="318"/>
      <c r="W840" s="318"/>
      <c r="X840" s="318"/>
      <c r="Y840" s="319">
        <v>3</v>
      </c>
      <c r="Z840" s="320"/>
      <c r="AA840" s="320"/>
      <c r="AB840" s="321"/>
      <c r="AC840" s="329" t="s">
        <v>498</v>
      </c>
      <c r="AD840" s="329"/>
      <c r="AE840" s="329"/>
      <c r="AF840" s="329"/>
      <c r="AG840" s="329"/>
      <c r="AH840" s="324" t="s">
        <v>659</v>
      </c>
      <c r="AI840" s="325"/>
      <c r="AJ840" s="325"/>
      <c r="AK840" s="325"/>
      <c r="AL840" s="326">
        <v>100</v>
      </c>
      <c r="AM840" s="327"/>
      <c r="AN840" s="327"/>
      <c r="AO840" s="328"/>
      <c r="AP840" s="322" t="s">
        <v>660</v>
      </c>
      <c r="AQ840" s="322"/>
      <c r="AR840" s="322"/>
      <c r="AS840" s="322"/>
      <c r="AT840" s="322"/>
      <c r="AU840" s="322"/>
      <c r="AV840" s="322"/>
      <c r="AW840" s="322"/>
      <c r="AX840" s="322"/>
    </row>
    <row r="841" spans="1:50" ht="30" customHeight="1" x14ac:dyDescent="0.15">
      <c r="A841" s="405">
        <v>5</v>
      </c>
      <c r="B841" s="405">
        <v>1</v>
      </c>
      <c r="C841" s="425" t="s">
        <v>649</v>
      </c>
      <c r="D841" s="419"/>
      <c r="E841" s="419"/>
      <c r="F841" s="419"/>
      <c r="G841" s="419"/>
      <c r="H841" s="419"/>
      <c r="I841" s="419"/>
      <c r="J841" s="420">
        <v>8010005004194</v>
      </c>
      <c r="K841" s="421"/>
      <c r="L841" s="421"/>
      <c r="M841" s="421"/>
      <c r="N841" s="421"/>
      <c r="O841" s="421"/>
      <c r="P841" s="317" t="s">
        <v>661</v>
      </c>
      <c r="Q841" s="318"/>
      <c r="R841" s="318"/>
      <c r="S841" s="318"/>
      <c r="T841" s="318"/>
      <c r="U841" s="318"/>
      <c r="V841" s="318"/>
      <c r="W841" s="318"/>
      <c r="X841" s="318"/>
      <c r="Y841" s="319">
        <v>2</v>
      </c>
      <c r="Z841" s="320"/>
      <c r="AA841" s="320"/>
      <c r="AB841" s="321"/>
      <c r="AC841" s="323" t="s">
        <v>500</v>
      </c>
      <c r="AD841" s="323"/>
      <c r="AE841" s="323"/>
      <c r="AF841" s="323"/>
      <c r="AG841" s="323"/>
      <c r="AH841" s="324" t="s">
        <v>662</v>
      </c>
      <c r="AI841" s="325"/>
      <c r="AJ841" s="325"/>
      <c r="AK841" s="325"/>
      <c r="AL841" s="326">
        <v>100</v>
      </c>
      <c r="AM841" s="327"/>
      <c r="AN841" s="327"/>
      <c r="AO841" s="328"/>
      <c r="AP841" s="322" t="s">
        <v>663</v>
      </c>
      <c r="AQ841" s="322"/>
      <c r="AR841" s="322"/>
      <c r="AS841" s="322"/>
      <c r="AT841" s="322"/>
      <c r="AU841" s="322"/>
      <c r="AV841" s="322"/>
      <c r="AW841" s="322"/>
      <c r="AX841" s="322"/>
    </row>
    <row r="842" spans="1:50" ht="30" customHeight="1" x14ac:dyDescent="0.15">
      <c r="A842" s="405">
        <v>6</v>
      </c>
      <c r="B842" s="405">
        <v>1</v>
      </c>
      <c r="C842" s="425" t="s">
        <v>719</v>
      </c>
      <c r="D842" s="419"/>
      <c r="E842" s="419"/>
      <c r="F842" s="419"/>
      <c r="G842" s="419"/>
      <c r="H842" s="419"/>
      <c r="I842" s="419"/>
      <c r="J842" s="420">
        <v>5010402010070</v>
      </c>
      <c r="K842" s="421"/>
      <c r="L842" s="421"/>
      <c r="M842" s="421"/>
      <c r="N842" s="421"/>
      <c r="O842" s="421"/>
      <c r="P842" s="317" t="s">
        <v>664</v>
      </c>
      <c r="Q842" s="318"/>
      <c r="R842" s="318"/>
      <c r="S842" s="318"/>
      <c r="T842" s="318"/>
      <c r="U842" s="318"/>
      <c r="V842" s="318"/>
      <c r="W842" s="318"/>
      <c r="X842" s="318"/>
      <c r="Y842" s="319">
        <v>2</v>
      </c>
      <c r="Z842" s="320"/>
      <c r="AA842" s="320"/>
      <c r="AB842" s="321"/>
      <c r="AC842" s="323" t="s">
        <v>499</v>
      </c>
      <c r="AD842" s="323"/>
      <c r="AE842" s="323"/>
      <c r="AF842" s="323"/>
      <c r="AG842" s="323"/>
      <c r="AH842" s="324" t="s">
        <v>662</v>
      </c>
      <c r="AI842" s="325"/>
      <c r="AJ842" s="325"/>
      <c r="AK842" s="325"/>
      <c r="AL842" s="326">
        <v>100</v>
      </c>
      <c r="AM842" s="327"/>
      <c r="AN842" s="327"/>
      <c r="AO842" s="328"/>
      <c r="AP842" s="322" t="s">
        <v>662</v>
      </c>
      <c r="AQ842" s="322"/>
      <c r="AR842" s="322"/>
      <c r="AS842" s="322"/>
      <c r="AT842" s="322"/>
      <c r="AU842" s="322"/>
      <c r="AV842" s="322"/>
      <c r="AW842" s="322"/>
      <c r="AX842" s="322"/>
    </row>
    <row r="843" spans="1:50" ht="30" customHeight="1" x14ac:dyDescent="0.15">
      <c r="A843" s="405">
        <v>7</v>
      </c>
      <c r="B843" s="405">
        <v>1</v>
      </c>
      <c r="C843" s="425" t="s">
        <v>665</v>
      </c>
      <c r="D843" s="419"/>
      <c r="E843" s="419"/>
      <c r="F843" s="419"/>
      <c r="G843" s="419"/>
      <c r="H843" s="419"/>
      <c r="I843" s="419"/>
      <c r="J843" s="420">
        <v>6040001030061</v>
      </c>
      <c r="K843" s="421"/>
      <c r="L843" s="421"/>
      <c r="M843" s="421"/>
      <c r="N843" s="421"/>
      <c r="O843" s="421"/>
      <c r="P843" s="317" t="s">
        <v>666</v>
      </c>
      <c r="Q843" s="318"/>
      <c r="R843" s="318"/>
      <c r="S843" s="318"/>
      <c r="T843" s="318"/>
      <c r="U843" s="318"/>
      <c r="V843" s="318"/>
      <c r="W843" s="318"/>
      <c r="X843" s="318"/>
      <c r="Y843" s="319">
        <v>0.6</v>
      </c>
      <c r="Z843" s="320"/>
      <c r="AA843" s="320"/>
      <c r="AB843" s="321"/>
      <c r="AC843" s="323" t="s">
        <v>499</v>
      </c>
      <c r="AD843" s="323"/>
      <c r="AE843" s="323"/>
      <c r="AF843" s="323"/>
      <c r="AG843" s="323"/>
      <c r="AH843" s="324" t="s">
        <v>667</v>
      </c>
      <c r="AI843" s="325"/>
      <c r="AJ843" s="325"/>
      <c r="AK843" s="325"/>
      <c r="AL843" s="326">
        <v>100</v>
      </c>
      <c r="AM843" s="327"/>
      <c r="AN843" s="327"/>
      <c r="AO843" s="328"/>
      <c r="AP843" s="322" t="s">
        <v>668</v>
      </c>
      <c r="AQ843" s="322"/>
      <c r="AR843" s="322"/>
      <c r="AS843" s="322"/>
      <c r="AT843" s="322"/>
      <c r="AU843" s="322"/>
      <c r="AV843" s="322"/>
      <c r="AW843" s="322"/>
      <c r="AX843" s="322"/>
    </row>
    <row r="844" spans="1:50" ht="30" customHeight="1" x14ac:dyDescent="0.15">
      <c r="A844" s="405">
        <v>8</v>
      </c>
      <c r="B844" s="405">
        <v>1</v>
      </c>
      <c r="C844" s="425" t="s">
        <v>669</v>
      </c>
      <c r="D844" s="419"/>
      <c r="E844" s="419"/>
      <c r="F844" s="419"/>
      <c r="G844" s="419"/>
      <c r="H844" s="419"/>
      <c r="I844" s="419"/>
      <c r="J844" s="420">
        <v>5011501002891</v>
      </c>
      <c r="K844" s="421"/>
      <c r="L844" s="421"/>
      <c r="M844" s="421"/>
      <c r="N844" s="421"/>
      <c r="O844" s="421"/>
      <c r="P844" s="317" t="s">
        <v>670</v>
      </c>
      <c r="Q844" s="318"/>
      <c r="R844" s="318"/>
      <c r="S844" s="318"/>
      <c r="T844" s="318"/>
      <c r="U844" s="318"/>
      <c r="V844" s="318"/>
      <c r="W844" s="318"/>
      <c r="X844" s="318"/>
      <c r="Y844" s="319">
        <v>0.5</v>
      </c>
      <c r="Z844" s="320"/>
      <c r="AA844" s="320"/>
      <c r="AB844" s="321"/>
      <c r="AC844" s="323" t="s">
        <v>499</v>
      </c>
      <c r="AD844" s="323"/>
      <c r="AE844" s="323"/>
      <c r="AF844" s="323"/>
      <c r="AG844" s="323"/>
      <c r="AH844" s="324" t="s">
        <v>656</v>
      </c>
      <c r="AI844" s="325"/>
      <c r="AJ844" s="325"/>
      <c r="AK844" s="325"/>
      <c r="AL844" s="326">
        <v>100</v>
      </c>
      <c r="AM844" s="327"/>
      <c r="AN844" s="327"/>
      <c r="AO844" s="328"/>
      <c r="AP844" s="322" t="s">
        <v>667</v>
      </c>
      <c r="AQ844" s="322"/>
      <c r="AR844" s="322"/>
      <c r="AS844" s="322"/>
      <c r="AT844" s="322"/>
      <c r="AU844" s="322"/>
      <c r="AV844" s="322"/>
      <c r="AW844" s="322"/>
      <c r="AX844" s="322"/>
    </row>
    <row r="845" spans="1:50" ht="30" customHeight="1" x14ac:dyDescent="0.15">
      <c r="A845" s="405">
        <v>9</v>
      </c>
      <c r="B845" s="405">
        <v>1</v>
      </c>
      <c r="C845" s="425" t="s">
        <v>671</v>
      </c>
      <c r="D845" s="419"/>
      <c r="E845" s="419"/>
      <c r="F845" s="419"/>
      <c r="G845" s="419"/>
      <c r="H845" s="419"/>
      <c r="I845" s="419"/>
      <c r="J845" s="420">
        <v>2010001029119</v>
      </c>
      <c r="K845" s="421"/>
      <c r="L845" s="421"/>
      <c r="M845" s="421"/>
      <c r="N845" s="421"/>
      <c r="O845" s="421"/>
      <c r="P845" s="317" t="s">
        <v>672</v>
      </c>
      <c r="Q845" s="318"/>
      <c r="R845" s="318"/>
      <c r="S845" s="318"/>
      <c r="T845" s="318"/>
      <c r="U845" s="318"/>
      <c r="V845" s="318"/>
      <c r="W845" s="318"/>
      <c r="X845" s="318"/>
      <c r="Y845" s="319">
        <v>0.3</v>
      </c>
      <c r="Z845" s="320"/>
      <c r="AA845" s="320"/>
      <c r="AB845" s="321"/>
      <c r="AC845" s="323" t="s">
        <v>499</v>
      </c>
      <c r="AD845" s="323"/>
      <c r="AE845" s="323"/>
      <c r="AF845" s="323"/>
      <c r="AG845" s="323"/>
      <c r="AH845" s="324" t="s">
        <v>648</v>
      </c>
      <c r="AI845" s="325"/>
      <c r="AJ845" s="325"/>
      <c r="AK845" s="325"/>
      <c r="AL845" s="326">
        <v>100</v>
      </c>
      <c r="AM845" s="327"/>
      <c r="AN845" s="327"/>
      <c r="AO845" s="328"/>
      <c r="AP845" s="322" t="s">
        <v>673</v>
      </c>
      <c r="AQ845" s="322"/>
      <c r="AR845" s="322"/>
      <c r="AS845" s="322"/>
      <c r="AT845" s="322"/>
      <c r="AU845" s="322"/>
      <c r="AV845" s="322"/>
      <c r="AW845" s="322"/>
      <c r="AX845" s="322"/>
    </row>
    <row r="846" spans="1:50" ht="30" customHeight="1" x14ac:dyDescent="0.15">
      <c r="A846" s="405">
        <v>10</v>
      </c>
      <c r="B846" s="405">
        <v>1</v>
      </c>
      <c r="C846" s="425" t="s">
        <v>674</v>
      </c>
      <c r="D846" s="419"/>
      <c r="E846" s="419"/>
      <c r="F846" s="419"/>
      <c r="G846" s="419"/>
      <c r="H846" s="419"/>
      <c r="I846" s="419"/>
      <c r="J846" s="420">
        <v>1011101000853</v>
      </c>
      <c r="K846" s="421"/>
      <c r="L846" s="421"/>
      <c r="M846" s="421"/>
      <c r="N846" s="421"/>
      <c r="O846" s="421"/>
      <c r="P846" s="317" t="s">
        <v>675</v>
      </c>
      <c r="Q846" s="318"/>
      <c r="R846" s="318"/>
      <c r="S846" s="318"/>
      <c r="T846" s="318"/>
      <c r="U846" s="318"/>
      <c r="V846" s="318"/>
      <c r="W846" s="318"/>
      <c r="X846" s="318"/>
      <c r="Y846" s="319">
        <v>0.2</v>
      </c>
      <c r="Z846" s="320"/>
      <c r="AA846" s="320"/>
      <c r="AB846" s="321"/>
      <c r="AC846" s="323" t="s">
        <v>499</v>
      </c>
      <c r="AD846" s="323"/>
      <c r="AE846" s="323"/>
      <c r="AF846" s="323"/>
      <c r="AG846" s="323"/>
      <c r="AH846" s="324" t="s">
        <v>662</v>
      </c>
      <c r="AI846" s="325"/>
      <c r="AJ846" s="325"/>
      <c r="AK846" s="325"/>
      <c r="AL846" s="326">
        <v>100</v>
      </c>
      <c r="AM846" s="327"/>
      <c r="AN846" s="327"/>
      <c r="AO846" s="328"/>
      <c r="AP846" s="322" t="s">
        <v>676</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458</v>
      </c>
      <c r="AD869" s="277"/>
      <c r="AE869" s="277"/>
      <c r="AF869" s="277"/>
      <c r="AG869" s="277"/>
      <c r="AH869" s="345" t="s">
        <v>488</v>
      </c>
      <c r="AI869" s="347"/>
      <c r="AJ869" s="347"/>
      <c r="AK869" s="347"/>
      <c r="AL869" s="347" t="s">
        <v>21</v>
      </c>
      <c r="AM869" s="347"/>
      <c r="AN869" s="347"/>
      <c r="AO869" s="435"/>
      <c r="AP869" s="436" t="s">
        <v>420</v>
      </c>
      <c r="AQ869" s="436"/>
      <c r="AR869" s="436"/>
      <c r="AS869" s="436"/>
      <c r="AT869" s="436"/>
      <c r="AU869" s="436"/>
      <c r="AV869" s="436"/>
      <c r="AW869" s="436"/>
      <c r="AX869" s="436"/>
    </row>
    <row r="870" spans="1:50" ht="30" customHeight="1" x14ac:dyDescent="0.15">
      <c r="A870" s="405">
        <v>1</v>
      </c>
      <c r="B870" s="405">
        <v>1</v>
      </c>
      <c r="C870" s="425" t="s">
        <v>677</v>
      </c>
      <c r="D870" s="419"/>
      <c r="E870" s="419"/>
      <c r="F870" s="419"/>
      <c r="G870" s="419"/>
      <c r="H870" s="419"/>
      <c r="I870" s="419"/>
      <c r="J870" s="420" t="s">
        <v>667</v>
      </c>
      <c r="K870" s="421"/>
      <c r="L870" s="421"/>
      <c r="M870" s="421"/>
      <c r="N870" s="421"/>
      <c r="O870" s="421"/>
      <c r="P870" s="317" t="s">
        <v>689</v>
      </c>
      <c r="Q870" s="318"/>
      <c r="R870" s="318"/>
      <c r="S870" s="318"/>
      <c r="T870" s="318"/>
      <c r="U870" s="318"/>
      <c r="V870" s="318"/>
      <c r="W870" s="318"/>
      <c r="X870" s="318"/>
      <c r="Y870" s="319">
        <v>0.3</v>
      </c>
      <c r="Z870" s="320"/>
      <c r="AA870" s="320"/>
      <c r="AB870" s="321"/>
      <c r="AC870" s="329" t="s">
        <v>196</v>
      </c>
      <c r="AD870" s="424"/>
      <c r="AE870" s="424"/>
      <c r="AF870" s="424"/>
      <c r="AG870" s="424"/>
      <c r="AH870" s="422" t="s">
        <v>662</v>
      </c>
      <c r="AI870" s="423"/>
      <c r="AJ870" s="423"/>
      <c r="AK870" s="423"/>
      <c r="AL870" s="326" t="s">
        <v>656</v>
      </c>
      <c r="AM870" s="327"/>
      <c r="AN870" s="327"/>
      <c r="AO870" s="328"/>
      <c r="AP870" s="322" t="s">
        <v>662</v>
      </c>
      <c r="AQ870" s="322"/>
      <c r="AR870" s="322"/>
      <c r="AS870" s="322"/>
      <c r="AT870" s="322"/>
      <c r="AU870" s="322"/>
      <c r="AV870" s="322"/>
      <c r="AW870" s="322"/>
      <c r="AX870" s="322"/>
    </row>
    <row r="871" spans="1:50" ht="30" customHeight="1" x14ac:dyDescent="0.15">
      <c r="A871" s="405">
        <v>2</v>
      </c>
      <c r="B871" s="405">
        <v>1</v>
      </c>
      <c r="C871" s="425" t="s">
        <v>678</v>
      </c>
      <c r="D871" s="419"/>
      <c r="E871" s="419"/>
      <c r="F871" s="419"/>
      <c r="G871" s="419"/>
      <c r="H871" s="419"/>
      <c r="I871" s="419"/>
      <c r="J871" s="420" t="s">
        <v>662</v>
      </c>
      <c r="K871" s="421"/>
      <c r="L871" s="421"/>
      <c r="M871" s="421"/>
      <c r="N871" s="421"/>
      <c r="O871" s="421"/>
      <c r="P871" s="432" t="s">
        <v>690</v>
      </c>
      <c r="Q871" s="433"/>
      <c r="R871" s="433"/>
      <c r="S871" s="433"/>
      <c r="T871" s="433"/>
      <c r="U871" s="433"/>
      <c r="V871" s="433"/>
      <c r="W871" s="433"/>
      <c r="X871" s="434"/>
      <c r="Y871" s="319">
        <v>0</v>
      </c>
      <c r="Z871" s="320"/>
      <c r="AA871" s="320"/>
      <c r="AB871" s="321"/>
      <c r="AC871" s="329" t="s">
        <v>196</v>
      </c>
      <c r="AD871" s="424"/>
      <c r="AE871" s="424"/>
      <c r="AF871" s="424"/>
      <c r="AG871" s="424"/>
      <c r="AH871" s="422" t="s">
        <v>662</v>
      </c>
      <c r="AI871" s="423"/>
      <c r="AJ871" s="423"/>
      <c r="AK871" s="423"/>
      <c r="AL871" s="326" t="s">
        <v>656</v>
      </c>
      <c r="AM871" s="327"/>
      <c r="AN871" s="327"/>
      <c r="AO871" s="328"/>
      <c r="AP871" s="322" t="s">
        <v>662</v>
      </c>
      <c r="AQ871" s="322"/>
      <c r="AR871" s="322"/>
      <c r="AS871" s="322"/>
      <c r="AT871" s="322"/>
      <c r="AU871" s="322"/>
      <c r="AV871" s="322"/>
      <c r="AW871" s="322"/>
      <c r="AX871" s="322"/>
    </row>
    <row r="872" spans="1:50" ht="30" customHeight="1" x14ac:dyDescent="0.15">
      <c r="A872" s="405">
        <v>3</v>
      </c>
      <c r="B872" s="405">
        <v>1</v>
      </c>
      <c r="C872" s="425" t="s">
        <v>679</v>
      </c>
      <c r="D872" s="419"/>
      <c r="E872" s="419"/>
      <c r="F872" s="419"/>
      <c r="G872" s="419"/>
      <c r="H872" s="419"/>
      <c r="I872" s="419"/>
      <c r="J872" s="420" t="s">
        <v>662</v>
      </c>
      <c r="K872" s="421"/>
      <c r="L872" s="421"/>
      <c r="M872" s="421"/>
      <c r="N872" s="421"/>
      <c r="O872" s="421"/>
      <c r="P872" s="432" t="s">
        <v>690</v>
      </c>
      <c r="Q872" s="433"/>
      <c r="R872" s="433"/>
      <c r="S872" s="433"/>
      <c r="T872" s="433"/>
      <c r="U872" s="433"/>
      <c r="V872" s="433"/>
      <c r="W872" s="433"/>
      <c r="X872" s="434"/>
      <c r="Y872" s="319">
        <v>0</v>
      </c>
      <c r="Z872" s="320"/>
      <c r="AA872" s="320"/>
      <c r="AB872" s="321"/>
      <c r="AC872" s="329" t="s">
        <v>196</v>
      </c>
      <c r="AD872" s="424"/>
      <c r="AE872" s="424"/>
      <c r="AF872" s="424"/>
      <c r="AG872" s="424"/>
      <c r="AH872" s="422" t="s">
        <v>662</v>
      </c>
      <c r="AI872" s="423"/>
      <c r="AJ872" s="423"/>
      <c r="AK872" s="423"/>
      <c r="AL872" s="326" t="s">
        <v>656</v>
      </c>
      <c r="AM872" s="327"/>
      <c r="AN872" s="327"/>
      <c r="AO872" s="328"/>
      <c r="AP872" s="322" t="s">
        <v>662</v>
      </c>
      <c r="AQ872" s="322"/>
      <c r="AR872" s="322"/>
      <c r="AS872" s="322"/>
      <c r="AT872" s="322"/>
      <c r="AU872" s="322"/>
      <c r="AV872" s="322"/>
      <c r="AW872" s="322"/>
      <c r="AX872" s="322"/>
    </row>
    <row r="873" spans="1:50" ht="30" customHeight="1" x14ac:dyDescent="0.15">
      <c r="A873" s="405">
        <v>4</v>
      </c>
      <c r="B873" s="405">
        <v>1</v>
      </c>
      <c r="C873" s="425" t="s">
        <v>680</v>
      </c>
      <c r="D873" s="419"/>
      <c r="E873" s="419"/>
      <c r="F873" s="419"/>
      <c r="G873" s="419"/>
      <c r="H873" s="419"/>
      <c r="I873" s="419"/>
      <c r="J873" s="420" t="s">
        <v>687</v>
      </c>
      <c r="K873" s="421"/>
      <c r="L873" s="421"/>
      <c r="M873" s="421"/>
      <c r="N873" s="421"/>
      <c r="O873" s="421"/>
      <c r="P873" s="432" t="s">
        <v>690</v>
      </c>
      <c r="Q873" s="433"/>
      <c r="R873" s="433"/>
      <c r="S873" s="433"/>
      <c r="T873" s="433"/>
      <c r="U873" s="433"/>
      <c r="V873" s="433"/>
      <c r="W873" s="433"/>
      <c r="X873" s="434"/>
      <c r="Y873" s="319">
        <v>0</v>
      </c>
      <c r="Z873" s="320"/>
      <c r="AA873" s="320"/>
      <c r="AB873" s="321"/>
      <c r="AC873" s="329" t="s">
        <v>196</v>
      </c>
      <c r="AD873" s="424"/>
      <c r="AE873" s="424"/>
      <c r="AF873" s="424"/>
      <c r="AG873" s="424"/>
      <c r="AH873" s="422" t="s">
        <v>662</v>
      </c>
      <c r="AI873" s="423"/>
      <c r="AJ873" s="423"/>
      <c r="AK873" s="423"/>
      <c r="AL873" s="326" t="s">
        <v>656</v>
      </c>
      <c r="AM873" s="327"/>
      <c r="AN873" s="327"/>
      <c r="AO873" s="328"/>
      <c r="AP873" s="322" t="s">
        <v>662</v>
      </c>
      <c r="AQ873" s="322"/>
      <c r="AR873" s="322"/>
      <c r="AS873" s="322"/>
      <c r="AT873" s="322"/>
      <c r="AU873" s="322"/>
      <c r="AV873" s="322"/>
      <c r="AW873" s="322"/>
      <c r="AX873" s="322"/>
    </row>
    <row r="874" spans="1:50" ht="30" customHeight="1" x14ac:dyDescent="0.15">
      <c r="A874" s="405">
        <v>5</v>
      </c>
      <c r="B874" s="405">
        <v>1</v>
      </c>
      <c r="C874" s="425" t="s">
        <v>681</v>
      </c>
      <c r="D874" s="419"/>
      <c r="E874" s="419"/>
      <c r="F874" s="419"/>
      <c r="G874" s="419"/>
      <c r="H874" s="419"/>
      <c r="I874" s="419"/>
      <c r="J874" s="420" t="s">
        <v>662</v>
      </c>
      <c r="K874" s="421"/>
      <c r="L874" s="421"/>
      <c r="M874" s="421"/>
      <c r="N874" s="421"/>
      <c r="O874" s="421"/>
      <c r="P874" s="432" t="s">
        <v>690</v>
      </c>
      <c r="Q874" s="433"/>
      <c r="R874" s="433"/>
      <c r="S874" s="433"/>
      <c r="T874" s="433"/>
      <c r="U874" s="433"/>
      <c r="V874" s="433"/>
      <c r="W874" s="433"/>
      <c r="X874" s="434"/>
      <c r="Y874" s="319">
        <v>0</v>
      </c>
      <c r="Z874" s="320"/>
      <c r="AA874" s="320"/>
      <c r="AB874" s="321"/>
      <c r="AC874" s="329" t="s">
        <v>196</v>
      </c>
      <c r="AD874" s="424"/>
      <c r="AE874" s="424"/>
      <c r="AF874" s="424"/>
      <c r="AG874" s="424"/>
      <c r="AH874" s="422" t="s">
        <v>662</v>
      </c>
      <c r="AI874" s="423"/>
      <c r="AJ874" s="423"/>
      <c r="AK874" s="423"/>
      <c r="AL874" s="326" t="s">
        <v>656</v>
      </c>
      <c r="AM874" s="327"/>
      <c r="AN874" s="327"/>
      <c r="AO874" s="328"/>
      <c r="AP874" s="322" t="s">
        <v>662</v>
      </c>
      <c r="AQ874" s="322"/>
      <c r="AR874" s="322"/>
      <c r="AS874" s="322"/>
      <c r="AT874" s="322"/>
      <c r="AU874" s="322"/>
      <c r="AV874" s="322"/>
      <c r="AW874" s="322"/>
      <c r="AX874" s="322"/>
    </row>
    <row r="875" spans="1:50" ht="30" customHeight="1" x14ac:dyDescent="0.15">
      <c r="A875" s="405">
        <v>6</v>
      </c>
      <c r="B875" s="405">
        <v>1</v>
      </c>
      <c r="C875" s="425" t="s">
        <v>682</v>
      </c>
      <c r="D875" s="419"/>
      <c r="E875" s="419"/>
      <c r="F875" s="419"/>
      <c r="G875" s="419"/>
      <c r="H875" s="419"/>
      <c r="I875" s="419"/>
      <c r="J875" s="420" t="s">
        <v>687</v>
      </c>
      <c r="K875" s="421"/>
      <c r="L875" s="421"/>
      <c r="M875" s="421"/>
      <c r="N875" s="421"/>
      <c r="O875" s="421"/>
      <c r="P875" s="432" t="s">
        <v>690</v>
      </c>
      <c r="Q875" s="433"/>
      <c r="R875" s="433"/>
      <c r="S875" s="433"/>
      <c r="T875" s="433"/>
      <c r="U875" s="433"/>
      <c r="V875" s="433"/>
      <c r="W875" s="433"/>
      <c r="X875" s="434"/>
      <c r="Y875" s="319">
        <v>0</v>
      </c>
      <c r="Z875" s="320"/>
      <c r="AA875" s="320"/>
      <c r="AB875" s="321"/>
      <c r="AC875" s="329" t="s">
        <v>196</v>
      </c>
      <c r="AD875" s="424"/>
      <c r="AE875" s="424"/>
      <c r="AF875" s="424"/>
      <c r="AG875" s="424"/>
      <c r="AH875" s="422" t="s">
        <v>662</v>
      </c>
      <c r="AI875" s="423"/>
      <c r="AJ875" s="423"/>
      <c r="AK875" s="423"/>
      <c r="AL875" s="326" t="s">
        <v>656</v>
      </c>
      <c r="AM875" s="327"/>
      <c r="AN875" s="327"/>
      <c r="AO875" s="328"/>
      <c r="AP875" s="322" t="s">
        <v>662</v>
      </c>
      <c r="AQ875" s="322"/>
      <c r="AR875" s="322"/>
      <c r="AS875" s="322"/>
      <c r="AT875" s="322"/>
      <c r="AU875" s="322"/>
      <c r="AV875" s="322"/>
      <c r="AW875" s="322"/>
      <c r="AX875" s="322"/>
    </row>
    <row r="876" spans="1:50" ht="30" customHeight="1" x14ac:dyDescent="0.15">
      <c r="A876" s="405">
        <v>7</v>
      </c>
      <c r="B876" s="405">
        <v>1</v>
      </c>
      <c r="C876" s="425" t="s">
        <v>683</v>
      </c>
      <c r="D876" s="419"/>
      <c r="E876" s="419"/>
      <c r="F876" s="419"/>
      <c r="G876" s="419"/>
      <c r="H876" s="419"/>
      <c r="I876" s="419"/>
      <c r="J876" s="420" t="s">
        <v>662</v>
      </c>
      <c r="K876" s="421"/>
      <c r="L876" s="421"/>
      <c r="M876" s="421"/>
      <c r="N876" s="421"/>
      <c r="O876" s="421"/>
      <c r="P876" s="432" t="s">
        <v>690</v>
      </c>
      <c r="Q876" s="433"/>
      <c r="R876" s="433"/>
      <c r="S876" s="433"/>
      <c r="T876" s="433"/>
      <c r="U876" s="433"/>
      <c r="V876" s="433"/>
      <c r="W876" s="433"/>
      <c r="X876" s="434"/>
      <c r="Y876" s="319">
        <v>0</v>
      </c>
      <c r="Z876" s="320"/>
      <c r="AA876" s="320"/>
      <c r="AB876" s="321"/>
      <c r="AC876" s="329" t="s">
        <v>196</v>
      </c>
      <c r="AD876" s="424"/>
      <c r="AE876" s="424"/>
      <c r="AF876" s="424"/>
      <c r="AG876" s="424"/>
      <c r="AH876" s="422" t="s">
        <v>662</v>
      </c>
      <c r="AI876" s="423"/>
      <c r="AJ876" s="423"/>
      <c r="AK876" s="423"/>
      <c r="AL876" s="326" t="s">
        <v>656</v>
      </c>
      <c r="AM876" s="327"/>
      <c r="AN876" s="327"/>
      <c r="AO876" s="328"/>
      <c r="AP876" s="322" t="s">
        <v>662</v>
      </c>
      <c r="AQ876" s="322"/>
      <c r="AR876" s="322"/>
      <c r="AS876" s="322"/>
      <c r="AT876" s="322"/>
      <c r="AU876" s="322"/>
      <c r="AV876" s="322"/>
      <c r="AW876" s="322"/>
      <c r="AX876" s="322"/>
    </row>
    <row r="877" spans="1:50" ht="30" customHeight="1" x14ac:dyDescent="0.15">
      <c r="A877" s="405">
        <v>8</v>
      </c>
      <c r="B877" s="405">
        <v>1</v>
      </c>
      <c r="C877" s="425" t="s">
        <v>684</v>
      </c>
      <c r="D877" s="419"/>
      <c r="E877" s="419"/>
      <c r="F877" s="419"/>
      <c r="G877" s="419"/>
      <c r="H877" s="419"/>
      <c r="I877" s="419"/>
      <c r="J877" s="420" t="s">
        <v>688</v>
      </c>
      <c r="K877" s="421"/>
      <c r="L877" s="421"/>
      <c r="M877" s="421"/>
      <c r="N877" s="421"/>
      <c r="O877" s="421"/>
      <c r="P877" s="432" t="s">
        <v>690</v>
      </c>
      <c r="Q877" s="433"/>
      <c r="R877" s="433"/>
      <c r="S877" s="433"/>
      <c r="T877" s="433"/>
      <c r="U877" s="433"/>
      <c r="V877" s="433"/>
      <c r="W877" s="433"/>
      <c r="X877" s="434"/>
      <c r="Y877" s="319">
        <v>0</v>
      </c>
      <c r="Z877" s="320"/>
      <c r="AA877" s="320"/>
      <c r="AB877" s="321"/>
      <c r="AC877" s="329" t="s">
        <v>196</v>
      </c>
      <c r="AD877" s="424"/>
      <c r="AE877" s="424"/>
      <c r="AF877" s="424"/>
      <c r="AG877" s="424"/>
      <c r="AH877" s="422" t="s">
        <v>662</v>
      </c>
      <c r="AI877" s="423"/>
      <c r="AJ877" s="423"/>
      <c r="AK877" s="423"/>
      <c r="AL877" s="326" t="s">
        <v>656</v>
      </c>
      <c r="AM877" s="327"/>
      <c r="AN877" s="327"/>
      <c r="AO877" s="328"/>
      <c r="AP877" s="322" t="s">
        <v>662</v>
      </c>
      <c r="AQ877" s="322"/>
      <c r="AR877" s="322"/>
      <c r="AS877" s="322"/>
      <c r="AT877" s="322"/>
      <c r="AU877" s="322"/>
      <c r="AV877" s="322"/>
      <c r="AW877" s="322"/>
      <c r="AX877" s="322"/>
    </row>
    <row r="878" spans="1:50" ht="30" customHeight="1" x14ac:dyDescent="0.15">
      <c r="A878" s="405">
        <v>9</v>
      </c>
      <c r="B878" s="405">
        <v>1</v>
      </c>
      <c r="C878" s="425" t="s">
        <v>685</v>
      </c>
      <c r="D878" s="419"/>
      <c r="E878" s="419"/>
      <c r="F878" s="419"/>
      <c r="G878" s="419"/>
      <c r="H878" s="419"/>
      <c r="I878" s="419"/>
      <c r="J878" s="420" t="s">
        <v>688</v>
      </c>
      <c r="K878" s="421"/>
      <c r="L878" s="421"/>
      <c r="M878" s="421"/>
      <c r="N878" s="421"/>
      <c r="O878" s="421"/>
      <c r="P878" s="432" t="s">
        <v>690</v>
      </c>
      <c r="Q878" s="433"/>
      <c r="R878" s="433"/>
      <c r="S878" s="433"/>
      <c r="T878" s="433"/>
      <c r="U878" s="433"/>
      <c r="V878" s="433"/>
      <c r="W878" s="433"/>
      <c r="X878" s="434"/>
      <c r="Y878" s="319">
        <v>0</v>
      </c>
      <c r="Z878" s="320"/>
      <c r="AA878" s="320"/>
      <c r="AB878" s="321"/>
      <c r="AC878" s="329" t="s">
        <v>196</v>
      </c>
      <c r="AD878" s="424"/>
      <c r="AE878" s="424"/>
      <c r="AF878" s="424"/>
      <c r="AG878" s="424"/>
      <c r="AH878" s="422" t="s">
        <v>662</v>
      </c>
      <c r="AI878" s="423"/>
      <c r="AJ878" s="423"/>
      <c r="AK878" s="423"/>
      <c r="AL878" s="326" t="s">
        <v>656</v>
      </c>
      <c r="AM878" s="327"/>
      <c r="AN878" s="327"/>
      <c r="AO878" s="328"/>
      <c r="AP878" s="322" t="s">
        <v>662</v>
      </c>
      <c r="AQ878" s="322"/>
      <c r="AR878" s="322"/>
      <c r="AS878" s="322"/>
      <c r="AT878" s="322"/>
      <c r="AU878" s="322"/>
      <c r="AV878" s="322"/>
      <c r="AW878" s="322"/>
      <c r="AX878" s="322"/>
    </row>
    <row r="879" spans="1:50" ht="30" customHeight="1" x14ac:dyDescent="0.15">
      <c r="A879" s="405">
        <v>10</v>
      </c>
      <c r="B879" s="405">
        <v>1</v>
      </c>
      <c r="C879" s="425" t="s">
        <v>686</v>
      </c>
      <c r="D879" s="419"/>
      <c r="E879" s="419"/>
      <c r="F879" s="419"/>
      <c r="G879" s="419"/>
      <c r="H879" s="419"/>
      <c r="I879" s="419"/>
      <c r="J879" s="420" t="s">
        <v>662</v>
      </c>
      <c r="K879" s="421"/>
      <c r="L879" s="421"/>
      <c r="M879" s="421"/>
      <c r="N879" s="421"/>
      <c r="O879" s="421"/>
      <c r="P879" s="432" t="s">
        <v>690</v>
      </c>
      <c r="Q879" s="433"/>
      <c r="R879" s="433"/>
      <c r="S879" s="433"/>
      <c r="T879" s="433"/>
      <c r="U879" s="433"/>
      <c r="V879" s="433"/>
      <c r="W879" s="433"/>
      <c r="X879" s="434"/>
      <c r="Y879" s="319">
        <v>0</v>
      </c>
      <c r="Z879" s="320"/>
      <c r="AA879" s="320"/>
      <c r="AB879" s="321"/>
      <c r="AC879" s="329" t="s">
        <v>196</v>
      </c>
      <c r="AD879" s="424"/>
      <c r="AE879" s="424"/>
      <c r="AF879" s="424"/>
      <c r="AG879" s="424"/>
      <c r="AH879" s="422" t="s">
        <v>662</v>
      </c>
      <c r="AI879" s="423"/>
      <c r="AJ879" s="423"/>
      <c r="AK879" s="423"/>
      <c r="AL879" s="326" t="s">
        <v>656</v>
      </c>
      <c r="AM879" s="327"/>
      <c r="AN879" s="327"/>
      <c r="AO879" s="328"/>
      <c r="AP879" s="322" t="s">
        <v>662</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t="s">
        <v>662</v>
      </c>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t="s">
        <v>662</v>
      </c>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t="s">
        <v>662</v>
      </c>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t="s">
        <v>662</v>
      </c>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t="s">
        <v>662</v>
      </c>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t="s">
        <v>662</v>
      </c>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t="s">
        <v>662</v>
      </c>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t="s">
        <v>662</v>
      </c>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t="s">
        <v>662</v>
      </c>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t="s">
        <v>662</v>
      </c>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t="s">
        <v>662</v>
      </c>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t="s">
        <v>662</v>
      </c>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t="s">
        <v>662</v>
      </c>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t="s">
        <v>662</v>
      </c>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t="s">
        <v>662</v>
      </c>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t="s">
        <v>662</v>
      </c>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t="s">
        <v>662</v>
      </c>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t="s">
        <v>662</v>
      </c>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t="s">
        <v>662</v>
      </c>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t="s">
        <v>662</v>
      </c>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458</v>
      </c>
      <c r="AD902" s="277"/>
      <c r="AE902" s="277"/>
      <c r="AF902" s="277"/>
      <c r="AG902" s="277"/>
      <c r="AH902" s="345" t="s">
        <v>488</v>
      </c>
      <c r="AI902" s="347"/>
      <c r="AJ902" s="347"/>
      <c r="AK902" s="347"/>
      <c r="AL902" s="347" t="s">
        <v>21</v>
      </c>
      <c r="AM902" s="347"/>
      <c r="AN902" s="347"/>
      <c r="AO902" s="435"/>
      <c r="AP902" s="436" t="s">
        <v>420</v>
      </c>
      <c r="AQ902" s="436"/>
      <c r="AR902" s="436"/>
      <c r="AS902" s="436"/>
      <c r="AT902" s="436"/>
      <c r="AU902" s="436"/>
      <c r="AV902" s="436"/>
      <c r="AW902" s="436"/>
      <c r="AX902" s="436"/>
    </row>
    <row r="903" spans="1:50" ht="30" customHeight="1" x14ac:dyDescent="0.15">
      <c r="A903" s="405">
        <v>1</v>
      </c>
      <c r="B903" s="405">
        <v>1</v>
      </c>
      <c r="C903" s="425" t="s">
        <v>692</v>
      </c>
      <c r="D903" s="419"/>
      <c r="E903" s="419"/>
      <c r="F903" s="419"/>
      <c r="G903" s="419"/>
      <c r="H903" s="419"/>
      <c r="I903" s="419"/>
      <c r="J903" s="420">
        <v>1000020320005</v>
      </c>
      <c r="K903" s="421"/>
      <c r="L903" s="421"/>
      <c r="M903" s="421"/>
      <c r="N903" s="421"/>
      <c r="O903" s="421"/>
      <c r="P903" s="317" t="s">
        <v>691</v>
      </c>
      <c r="Q903" s="318"/>
      <c r="R903" s="318"/>
      <c r="S903" s="318"/>
      <c r="T903" s="318"/>
      <c r="U903" s="318"/>
      <c r="V903" s="318"/>
      <c r="W903" s="318"/>
      <c r="X903" s="318"/>
      <c r="Y903" s="319">
        <v>4</v>
      </c>
      <c r="Z903" s="320"/>
      <c r="AA903" s="320"/>
      <c r="AB903" s="321"/>
      <c r="AC903" s="329" t="s">
        <v>196</v>
      </c>
      <c r="AD903" s="424"/>
      <c r="AE903" s="424"/>
      <c r="AF903" s="424"/>
      <c r="AG903" s="424"/>
      <c r="AH903" s="422" t="s">
        <v>676</v>
      </c>
      <c r="AI903" s="423"/>
      <c r="AJ903" s="423"/>
      <c r="AK903" s="423"/>
      <c r="AL903" s="326" t="s">
        <v>662</v>
      </c>
      <c r="AM903" s="327"/>
      <c r="AN903" s="327"/>
      <c r="AO903" s="328"/>
      <c r="AP903" s="322" t="s">
        <v>652</v>
      </c>
      <c r="AQ903" s="322"/>
      <c r="AR903" s="322"/>
      <c r="AS903" s="322"/>
      <c r="AT903" s="322"/>
      <c r="AU903" s="322"/>
      <c r="AV903" s="322"/>
      <c r="AW903" s="322"/>
      <c r="AX903" s="322"/>
    </row>
    <row r="904" spans="1:50" ht="30" customHeight="1" x14ac:dyDescent="0.15">
      <c r="A904" s="405">
        <v>2</v>
      </c>
      <c r="B904" s="405">
        <v>1</v>
      </c>
      <c r="C904" s="425" t="s">
        <v>693</v>
      </c>
      <c r="D904" s="419"/>
      <c r="E904" s="419"/>
      <c r="F904" s="419"/>
      <c r="G904" s="419"/>
      <c r="H904" s="419"/>
      <c r="I904" s="419"/>
      <c r="J904" s="420">
        <v>1000020470007</v>
      </c>
      <c r="K904" s="421"/>
      <c r="L904" s="421"/>
      <c r="M904" s="421"/>
      <c r="N904" s="421"/>
      <c r="O904" s="421"/>
      <c r="P904" s="317" t="s">
        <v>691</v>
      </c>
      <c r="Q904" s="318"/>
      <c r="R904" s="318"/>
      <c r="S904" s="318"/>
      <c r="T904" s="318"/>
      <c r="U904" s="318"/>
      <c r="V904" s="318"/>
      <c r="W904" s="318"/>
      <c r="X904" s="318"/>
      <c r="Y904" s="319">
        <v>4</v>
      </c>
      <c r="Z904" s="320"/>
      <c r="AA904" s="320"/>
      <c r="AB904" s="321"/>
      <c r="AC904" s="329" t="s">
        <v>196</v>
      </c>
      <c r="AD904" s="424"/>
      <c r="AE904" s="424"/>
      <c r="AF904" s="424"/>
      <c r="AG904" s="424"/>
      <c r="AH904" s="422" t="s">
        <v>676</v>
      </c>
      <c r="AI904" s="423"/>
      <c r="AJ904" s="423"/>
      <c r="AK904" s="423"/>
      <c r="AL904" s="326" t="s">
        <v>662</v>
      </c>
      <c r="AM904" s="327"/>
      <c r="AN904" s="327"/>
      <c r="AO904" s="328"/>
      <c r="AP904" s="322" t="s">
        <v>652</v>
      </c>
      <c r="AQ904" s="322"/>
      <c r="AR904" s="322"/>
      <c r="AS904" s="322"/>
      <c r="AT904" s="322"/>
      <c r="AU904" s="322"/>
      <c r="AV904" s="322"/>
      <c r="AW904" s="322"/>
      <c r="AX904" s="322"/>
    </row>
    <row r="905" spans="1:50" ht="30" customHeight="1" x14ac:dyDescent="0.15">
      <c r="A905" s="405">
        <v>3</v>
      </c>
      <c r="B905" s="405">
        <v>1</v>
      </c>
      <c r="C905" s="425" t="s">
        <v>694</v>
      </c>
      <c r="D905" s="419"/>
      <c r="E905" s="419"/>
      <c r="F905" s="419"/>
      <c r="G905" s="419"/>
      <c r="H905" s="419"/>
      <c r="I905" s="419"/>
      <c r="J905" s="420">
        <v>5000020390003</v>
      </c>
      <c r="K905" s="421"/>
      <c r="L905" s="421"/>
      <c r="M905" s="421"/>
      <c r="N905" s="421"/>
      <c r="O905" s="421"/>
      <c r="P905" s="317" t="s">
        <v>691</v>
      </c>
      <c r="Q905" s="318"/>
      <c r="R905" s="318"/>
      <c r="S905" s="318"/>
      <c r="T905" s="318"/>
      <c r="U905" s="318"/>
      <c r="V905" s="318"/>
      <c r="W905" s="318"/>
      <c r="X905" s="318"/>
      <c r="Y905" s="319">
        <v>4</v>
      </c>
      <c r="Z905" s="320"/>
      <c r="AA905" s="320"/>
      <c r="AB905" s="321"/>
      <c r="AC905" s="329" t="s">
        <v>196</v>
      </c>
      <c r="AD905" s="424"/>
      <c r="AE905" s="424"/>
      <c r="AF905" s="424"/>
      <c r="AG905" s="424"/>
      <c r="AH905" s="422" t="s">
        <v>676</v>
      </c>
      <c r="AI905" s="423"/>
      <c r="AJ905" s="423"/>
      <c r="AK905" s="423"/>
      <c r="AL905" s="326" t="s">
        <v>662</v>
      </c>
      <c r="AM905" s="327"/>
      <c r="AN905" s="327"/>
      <c r="AO905" s="328"/>
      <c r="AP905" s="322" t="s">
        <v>652</v>
      </c>
      <c r="AQ905" s="322"/>
      <c r="AR905" s="322"/>
      <c r="AS905" s="322"/>
      <c r="AT905" s="322"/>
      <c r="AU905" s="322"/>
      <c r="AV905" s="322"/>
      <c r="AW905" s="322"/>
      <c r="AX905" s="322"/>
    </row>
    <row r="906" spans="1:50" ht="30" customHeight="1" x14ac:dyDescent="0.15">
      <c r="A906" s="405">
        <v>4</v>
      </c>
      <c r="B906" s="405">
        <v>1</v>
      </c>
      <c r="C906" s="425" t="s">
        <v>695</v>
      </c>
      <c r="D906" s="419"/>
      <c r="E906" s="419"/>
      <c r="F906" s="419"/>
      <c r="G906" s="419"/>
      <c r="H906" s="419"/>
      <c r="I906" s="419"/>
      <c r="J906" s="420">
        <v>7000020310000</v>
      </c>
      <c r="K906" s="421"/>
      <c r="L906" s="421"/>
      <c r="M906" s="421"/>
      <c r="N906" s="421"/>
      <c r="O906" s="421"/>
      <c r="P906" s="317" t="s">
        <v>691</v>
      </c>
      <c r="Q906" s="318"/>
      <c r="R906" s="318"/>
      <c r="S906" s="318"/>
      <c r="T906" s="318"/>
      <c r="U906" s="318"/>
      <c r="V906" s="318"/>
      <c r="W906" s="318"/>
      <c r="X906" s="318"/>
      <c r="Y906" s="319">
        <v>4</v>
      </c>
      <c r="Z906" s="320"/>
      <c r="AA906" s="320"/>
      <c r="AB906" s="321"/>
      <c r="AC906" s="329" t="s">
        <v>196</v>
      </c>
      <c r="AD906" s="424"/>
      <c r="AE906" s="424"/>
      <c r="AF906" s="424"/>
      <c r="AG906" s="424"/>
      <c r="AH906" s="422" t="s">
        <v>676</v>
      </c>
      <c r="AI906" s="423"/>
      <c r="AJ906" s="423"/>
      <c r="AK906" s="423"/>
      <c r="AL906" s="326" t="s">
        <v>662</v>
      </c>
      <c r="AM906" s="327"/>
      <c r="AN906" s="327"/>
      <c r="AO906" s="328"/>
      <c r="AP906" s="322" t="s">
        <v>652</v>
      </c>
      <c r="AQ906" s="322"/>
      <c r="AR906" s="322"/>
      <c r="AS906" s="322"/>
      <c r="AT906" s="322"/>
      <c r="AU906" s="322"/>
      <c r="AV906" s="322"/>
      <c r="AW906" s="322"/>
      <c r="AX906" s="322"/>
    </row>
    <row r="907" spans="1:50" ht="30" customHeight="1" x14ac:dyDescent="0.15">
      <c r="A907" s="405">
        <v>5</v>
      </c>
      <c r="B907" s="405">
        <v>1</v>
      </c>
      <c r="C907" s="425" t="s">
        <v>696</v>
      </c>
      <c r="D907" s="419"/>
      <c r="E907" s="419"/>
      <c r="F907" s="419"/>
      <c r="G907" s="419"/>
      <c r="H907" s="419"/>
      <c r="I907" s="419"/>
      <c r="J907" s="420">
        <v>2000020350001</v>
      </c>
      <c r="K907" s="421"/>
      <c r="L907" s="421"/>
      <c r="M907" s="421"/>
      <c r="N907" s="421"/>
      <c r="O907" s="421"/>
      <c r="P907" s="317" t="s">
        <v>691</v>
      </c>
      <c r="Q907" s="318"/>
      <c r="R907" s="318"/>
      <c r="S907" s="318"/>
      <c r="T907" s="318"/>
      <c r="U907" s="318"/>
      <c r="V907" s="318"/>
      <c r="W907" s="318"/>
      <c r="X907" s="318"/>
      <c r="Y907" s="319">
        <v>4</v>
      </c>
      <c r="Z907" s="320"/>
      <c r="AA907" s="320"/>
      <c r="AB907" s="321"/>
      <c r="AC907" s="329" t="s">
        <v>196</v>
      </c>
      <c r="AD907" s="424"/>
      <c r="AE907" s="424"/>
      <c r="AF907" s="424"/>
      <c r="AG907" s="424"/>
      <c r="AH907" s="422" t="s">
        <v>676</v>
      </c>
      <c r="AI907" s="423"/>
      <c r="AJ907" s="423"/>
      <c r="AK907" s="423"/>
      <c r="AL907" s="326" t="s">
        <v>662</v>
      </c>
      <c r="AM907" s="327"/>
      <c r="AN907" s="327"/>
      <c r="AO907" s="328"/>
      <c r="AP907" s="322" t="s">
        <v>652</v>
      </c>
      <c r="AQ907" s="322"/>
      <c r="AR907" s="322"/>
      <c r="AS907" s="322"/>
      <c r="AT907" s="322"/>
      <c r="AU907" s="322"/>
      <c r="AV907" s="322"/>
      <c r="AW907" s="322"/>
      <c r="AX907" s="322"/>
    </row>
    <row r="908" spans="1:50" ht="30" customHeight="1" x14ac:dyDescent="0.15">
      <c r="A908" s="405">
        <v>6</v>
      </c>
      <c r="B908" s="405">
        <v>1</v>
      </c>
      <c r="C908" s="425" t="s">
        <v>697</v>
      </c>
      <c r="D908" s="419"/>
      <c r="E908" s="419"/>
      <c r="F908" s="419"/>
      <c r="G908" s="419"/>
      <c r="H908" s="419"/>
      <c r="I908" s="419"/>
      <c r="J908" s="420">
        <v>4000020420000</v>
      </c>
      <c r="K908" s="421"/>
      <c r="L908" s="421"/>
      <c r="M908" s="421"/>
      <c r="N908" s="421"/>
      <c r="O908" s="421"/>
      <c r="P908" s="317" t="s">
        <v>691</v>
      </c>
      <c r="Q908" s="318"/>
      <c r="R908" s="318"/>
      <c r="S908" s="318"/>
      <c r="T908" s="318"/>
      <c r="U908" s="318"/>
      <c r="V908" s="318"/>
      <c r="W908" s="318"/>
      <c r="X908" s="318"/>
      <c r="Y908" s="319">
        <v>4</v>
      </c>
      <c r="Z908" s="320"/>
      <c r="AA908" s="320"/>
      <c r="AB908" s="321"/>
      <c r="AC908" s="329" t="s">
        <v>196</v>
      </c>
      <c r="AD908" s="424"/>
      <c r="AE908" s="424"/>
      <c r="AF908" s="424"/>
      <c r="AG908" s="424"/>
      <c r="AH908" s="422" t="s">
        <v>676</v>
      </c>
      <c r="AI908" s="423"/>
      <c r="AJ908" s="423"/>
      <c r="AK908" s="423"/>
      <c r="AL908" s="326" t="s">
        <v>662</v>
      </c>
      <c r="AM908" s="327"/>
      <c r="AN908" s="327"/>
      <c r="AO908" s="328"/>
      <c r="AP908" s="322" t="s">
        <v>652</v>
      </c>
      <c r="AQ908" s="322"/>
      <c r="AR908" s="322"/>
      <c r="AS908" s="322"/>
      <c r="AT908" s="322"/>
      <c r="AU908" s="322"/>
      <c r="AV908" s="322"/>
      <c r="AW908" s="322"/>
      <c r="AX908" s="322"/>
    </row>
    <row r="909" spans="1:50" ht="30" customHeight="1" x14ac:dyDescent="0.15">
      <c r="A909" s="405">
        <v>7</v>
      </c>
      <c r="B909" s="405">
        <v>1</v>
      </c>
      <c r="C909" s="425" t="s">
        <v>698</v>
      </c>
      <c r="D909" s="419"/>
      <c r="E909" s="419"/>
      <c r="F909" s="419"/>
      <c r="G909" s="419"/>
      <c r="H909" s="419"/>
      <c r="I909" s="419"/>
      <c r="J909" s="420">
        <v>8000020370002</v>
      </c>
      <c r="K909" s="421"/>
      <c r="L909" s="421"/>
      <c r="M909" s="421"/>
      <c r="N909" s="421"/>
      <c r="O909" s="421"/>
      <c r="P909" s="317" t="s">
        <v>691</v>
      </c>
      <c r="Q909" s="318"/>
      <c r="R909" s="318"/>
      <c r="S909" s="318"/>
      <c r="T909" s="318"/>
      <c r="U909" s="318"/>
      <c r="V909" s="318"/>
      <c r="W909" s="318"/>
      <c r="X909" s="318"/>
      <c r="Y909" s="319">
        <v>4</v>
      </c>
      <c r="Z909" s="320"/>
      <c r="AA909" s="320"/>
      <c r="AB909" s="321"/>
      <c r="AC909" s="329" t="s">
        <v>196</v>
      </c>
      <c r="AD909" s="424"/>
      <c r="AE909" s="424"/>
      <c r="AF909" s="424"/>
      <c r="AG909" s="424"/>
      <c r="AH909" s="422" t="s">
        <v>676</v>
      </c>
      <c r="AI909" s="423"/>
      <c r="AJ909" s="423"/>
      <c r="AK909" s="423"/>
      <c r="AL909" s="326" t="s">
        <v>662</v>
      </c>
      <c r="AM909" s="327"/>
      <c r="AN909" s="327"/>
      <c r="AO909" s="328"/>
      <c r="AP909" s="322" t="s">
        <v>652</v>
      </c>
      <c r="AQ909" s="322"/>
      <c r="AR909" s="322"/>
      <c r="AS909" s="322"/>
      <c r="AT909" s="322"/>
      <c r="AU909" s="322"/>
      <c r="AV909" s="322"/>
      <c r="AW909" s="322"/>
      <c r="AX909" s="322"/>
    </row>
    <row r="910" spans="1:50" ht="30" customHeight="1" x14ac:dyDescent="0.15">
      <c r="A910" s="405">
        <v>8</v>
      </c>
      <c r="B910" s="405">
        <v>1</v>
      </c>
      <c r="C910" s="425" t="s">
        <v>699</v>
      </c>
      <c r="D910" s="419"/>
      <c r="E910" s="419"/>
      <c r="F910" s="419"/>
      <c r="G910" s="419"/>
      <c r="H910" s="419"/>
      <c r="I910" s="419"/>
      <c r="J910" s="420">
        <v>1000020410004</v>
      </c>
      <c r="K910" s="421"/>
      <c r="L910" s="421"/>
      <c r="M910" s="421"/>
      <c r="N910" s="421"/>
      <c r="O910" s="421"/>
      <c r="P910" s="317" t="s">
        <v>691</v>
      </c>
      <c r="Q910" s="318"/>
      <c r="R910" s="318"/>
      <c r="S910" s="318"/>
      <c r="T910" s="318"/>
      <c r="U910" s="318"/>
      <c r="V910" s="318"/>
      <c r="W910" s="318"/>
      <c r="X910" s="318"/>
      <c r="Y910" s="319">
        <v>4</v>
      </c>
      <c r="Z910" s="320"/>
      <c r="AA910" s="320"/>
      <c r="AB910" s="321"/>
      <c r="AC910" s="329" t="s">
        <v>196</v>
      </c>
      <c r="AD910" s="424"/>
      <c r="AE910" s="424"/>
      <c r="AF910" s="424"/>
      <c r="AG910" s="424"/>
      <c r="AH910" s="422" t="s">
        <v>676</v>
      </c>
      <c r="AI910" s="423"/>
      <c r="AJ910" s="423"/>
      <c r="AK910" s="423"/>
      <c r="AL910" s="326" t="s">
        <v>662</v>
      </c>
      <c r="AM910" s="327"/>
      <c r="AN910" s="327"/>
      <c r="AO910" s="328"/>
      <c r="AP910" s="322" t="s">
        <v>652</v>
      </c>
      <c r="AQ910" s="322"/>
      <c r="AR910" s="322"/>
      <c r="AS910" s="322"/>
      <c r="AT910" s="322"/>
      <c r="AU910" s="322"/>
      <c r="AV910" s="322"/>
      <c r="AW910" s="322"/>
      <c r="AX910" s="322"/>
    </row>
    <row r="911" spans="1:50" ht="30" customHeight="1" x14ac:dyDescent="0.15">
      <c r="A911" s="405">
        <v>9</v>
      </c>
      <c r="B911" s="405">
        <v>1</v>
      </c>
      <c r="C911" s="425" t="s">
        <v>700</v>
      </c>
      <c r="D911" s="419"/>
      <c r="E911" s="419"/>
      <c r="F911" s="419"/>
      <c r="G911" s="419"/>
      <c r="H911" s="419"/>
      <c r="I911" s="419"/>
      <c r="J911" s="420">
        <v>1000020440001</v>
      </c>
      <c r="K911" s="421"/>
      <c r="L911" s="421"/>
      <c r="M911" s="421"/>
      <c r="N911" s="421"/>
      <c r="O911" s="421"/>
      <c r="P911" s="317" t="s">
        <v>691</v>
      </c>
      <c r="Q911" s="318"/>
      <c r="R911" s="318"/>
      <c r="S911" s="318"/>
      <c r="T911" s="318"/>
      <c r="U911" s="318"/>
      <c r="V911" s="318"/>
      <c r="W911" s="318"/>
      <c r="X911" s="318"/>
      <c r="Y911" s="319">
        <v>4</v>
      </c>
      <c r="Z911" s="320"/>
      <c r="AA911" s="320"/>
      <c r="AB911" s="321"/>
      <c r="AC911" s="329" t="s">
        <v>196</v>
      </c>
      <c r="AD911" s="424"/>
      <c r="AE911" s="424"/>
      <c r="AF911" s="424"/>
      <c r="AG911" s="424"/>
      <c r="AH911" s="422" t="s">
        <v>676</v>
      </c>
      <c r="AI911" s="423"/>
      <c r="AJ911" s="423"/>
      <c r="AK911" s="423"/>
      <c r="AL911" s="326" t="s">
        <v>662</v>
      </c>
      <c r="AM911" s="327"/>
      <c r="AN911" s="327"/>
      <c r="AO911" s="328"/>
      <c r="AP911" s="322" t="s">
        <v>652</v>
      </c>
      <c r="AQ911" s="322"/>
      <c r="AR911" s="322"/>
      <c r="AS911" s="322"/>
      <c r="AT911" s="322"/>
      <c r="AU911" s="322"/>
      <c r="AV911" s="322"/>
      <c r="AW911" s="322"/>
      <c r="AX911" s="322"/>
    </row>
    <row r="912" spans="1:50" ht="30" customHeight="1" x14ac:dyDescent="0.15">
      <c r="A912" s="405">
        <v>10</v>
      </c>
      <c r="B912" s="405">
        <v>1</v>
      </c>
      <c r="C912" s="425" t="s">
        <v>701</v>
      </c>
      <c r="D912" s="419"/>
      <c r="E912" s="419"/>
      <c r="F912" s="419"/>
      <c r="G912" s="419"/>
      <c r="H912" s="419"/>
      <c r="I912" s="419"/>
      <c r="J912" s="420">
        <v>7000020430005</v>
      </c>
      <c r="K912" s="421"/>
      <c r="L912" s="421"/>
      <c r="M912" s="421"/>
      <c r="N912" s="421"/>
      <c r="O912" s="421"/>
      <c r="P912" s="317" t="s">
        <v>691</v>
      </c>
      <c r="Q912" s="318"/>
      <c r="R912" s="318"/>
      <c r="S912" s="318"/>
      <c r="T912" s="318"/>
      <c r="U912" s="318"/>
      <c r="V912" s="318"/>
      <c r="W912" s="318"/>
      <c r="X912" s="318"/>
      <c r="Y912" s="319">
        <v>3</v>
      </c>
      <c r="Z912" s="320"/>
      <c r="AA912" s="320"/>
      <c r="AB912" s="321"/>
      <c r="AC912" s="329" t="s">
        <v>196</v>
      </c>
      <c r="AD912" s="424"/>
      <c r="AE912" s="424"/>
      <c r="AF912" s="424"/>
      <c r="AG912" s="424"/>
      <c r="AH912" s="422" t="s">
        <v>676</v>
      </c>
      <c r="AI912" s="423"/>
      <c r="AJ912" s="423"/>
      <c r="AK912" s="423"/>
      <c r="AL912" s="326" t="s">
        <v>662</v>
      </c>
      <c r="AM912" s="327"/>
      <c r="AN912" s="327"/>
      <c r="AO912" s="328"/>
      <c r="AP912" s="322" t="s">
        <v>652</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9" t="s">
        <v>196</v>
      </c>
      <c r="AD913" s="424"/>
      <c r="AE913" s="424"/>
      <c r="AF913" s="424"/>
      <c r="AG913" s="424"/>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9" t="s">
        <v>196</v>
      </c>
      <c r="AD914" s="424"/>
      <c r="AE914" s="424"/>
      <c r="AF914" s="424"/>
      <c r="AG914" s="424"/>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9" t="s">
        <v>196</v>
      </c>
      <c r="AD915" s="424"/>
      <c r="AE915" s="424"/>
      <c r="AF915" s="424"/>
      <c r="AG915" s="424"/>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9" t="s">
        <v>196</v>
      </c>
      <c r="AD916" s="424"/>
      <c r="AE916" s="424"/>
      <c r="AF916" s="424"/>
      <c r="AG916" s="424"/>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9" t="s">
        <v>196</v>
      </c>
      <c r="AD917" s="424"/>
      <c r="AE917" s="424"/>
      <c r="AF917" s="424"/>
      <c r="AG917" s="424"/>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9" t="s">
        <v>196</v>
      </c>
      <c r="AD918" s="424"/>
      <c r="AE918" s="424"/>
      <c r="AF918" s="424"/>
      <c r="AG918" s="424"/>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9" t="s">
        <v>196</v>
      </c>
      <c r="AD919" s="424"/>
      <c r="AE919" s="424"/>
      <c r="AF919" s="424"/>
      <c r="AG919" s="424"/>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9" t="s">
        <v>196</v>
      </c>
      <c r="AD920" s="424"/>
      <c r="AE920" s="424"/>
      <c r="AF920" s="424"/>
      <c r="AG920" s="424"/>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9" t="s">
        <v>196</v>
      </c>
      <c r="AD921" s="424"/>
      <c r="AE921" s="424"/>
      <c r="AF921" s="424"/>
      <c r="AG921" s="424"/>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9" t="s">
        <v>196</v>
      </c>
      <c r="AD922" s="424"/>
      <c r="AE922" s="424"/>
      <c r="AF922" s="424"/>
      <c r="AG922" s="424"/>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9" t="s">
        <v>196</v>
      </c>
      <c r="AD923" s="424"/>
      <c r="AE923" s="424"/>
      <c r="AF923" s="424"/>
      <c r="AG923" s="424"/>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9" t="s">
        <v>196</v>
      </c>
      <c r="AD924" s="424"/>
      <c r="AE924" s="424"/>
      <c r="AF924" s="424"/>
      <c r="AG924" s="424"/>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9" t="s">
        <v>196</v>
      </c>
      <c r="AD925" s="424"/>
      <c r="AE925" s="424"/>
      <c r="AF925" s="424"/>
      <c r="AG925" s="424"/>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9" t="s">
        <v>196</v>
      </c>
      <c r="AD926" s="424"/>
      <c r="AE926" s="424"/>
      <c r="AF926" s="424"/>
      <c r="AG926" s="424"/>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9" t="s">
        <v>196</v>
      </c>
      <c r="AD927" s="424"/>
      <c r="AE927" s="424"/>
      <c r="AF927" s="424"/>
      <c r="AG927" s="424"/>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9" t="s">
        <v>196</v>
      </c>
      <c r="AD928" s="424"/>
      <c r="AE928" s="424"/>
      <c r="AF928" s="424"/>
      <c r="AG928" s="424"/>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9" t="s">
        <v>196</v>
      </c>
      <c r="AD929" s="424"/>
      <c r="AE929" s="424"/>
      <c r="AF929" s="424"/>
      <c r="AG929" s="424"/>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9" t="s">
        <v>196</v>
      </c>
      <c r="AD930" s="424"/>
      <c r="AE930" s="424"/>
      <c r="AF930" s="424"/>
      <c r="AG930" s="424"/>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9" t="s">
        <v>196</v>
      </c>
      <c r="AD931" s="424"/>
      <c r="AE931" s="424"/>
      <c r="AF931" s="424"/>
      <c r="AG931" s="424"/>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9" t="s">
        <v>196</v>
      </c>
      <c r="AD932" s="424"/>
      <c r="AE932" s="424"/>
      <c r="AF932" s="424"/>
      <c r="AG932" s="424"/>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458</v>
      </c>
      <c r="AD935" s="277"/>
      <c r="AE935" s="277"/>
      <c r="AF935" s="277"/>
      <c r="AG935" s="277"/>
      <c r="AH935" s="345" t="s">
        <v>488</v>
      </c>
      <c r="AI935" s="347"/>
      <c r="AJ935" s="347"/>
      <c r="AK935" s="347"/>
      <c r="AL935" s="347" t="s">
        <v>21</v>
      </c>
      <c r="AM935" s="347"/>
      <c r="AN935" s="347"/>
      <c r="AO935" s="435"/>
      <c r="AP935" s="436" t="s">
        <v>420</v>
      </c>
      <c r="AQ935" s="436"/>
      <c r="AR935" s="436"/>
      <c r="AS935" s="436"/>
      <c r="AT935" s="436"/>
      <c r="AU935" s="436"/>
      <c r="AV935" s="436"/>
      <c r="AW935" s="436"/>
      <c r="AX935" s="436"/>
    </row>
    <row r="936" spans="1:50" ht="30" customHeight="1" x14ac:dyDescent="0.15">
      <c r="A936" s="405">
        <v>1</v>
      </c>
      <c r="B936" s="405">
        <v>1</v>
      </c>
      <c r="C936" s="425" t="s">
        <v>697</v>
      </c>
      <c r="D936" s="419"/>
      <c r="E936" s="419"/>
      <c r="F936" s="419"/>
      <c r="G936" s="419"/>
      <c r="H936" s="419"/>
      <c r="I936" s="419"/>
      <c r="J936" s="420">
        <v>4000020420000</v>
      </c>
      <c r="K936" s="421"/>
      <c r="L936" s="421"/>
      <c r="M936" s="421"/>
      <c r="N936" s="421"/>
      <c r="O936" s="421"/>
      <c r="P936" s="317" t="s">
        <v>730</v>
      </c>
      <c r="Q936" s="318"/>
      <c r="R936" s="318"/>
      <c r="S936" s="318"/>
      <c r="T936" s="318"/>
      <c r="U936" s="318"/>
      <c r="V936" s="318"/>
      <c r="W936" s="318"/>
      <c r="X936" s="318"/>
      <c r="Y936" s="319">
        <v>0.1</v>
      </c>
      <c r="Z936" s="320"/>
      <c r="AA936" s="320"/>
      <c r="AB936" s="321"/>
      <c r="AC936" s="329" t="s">
        <v>196</v>
      </c>
      <c r="AD936" s="424"/>
      <c r="AE936" s="424"/>
      <c r="AF936" s="424"/>
      <c r="AG936" s="424"/>
      <c r="AH936" s="422" t="s">
        <v>709</v>
      </c>
      <c r="AI936" s="423"/>
      <c r="AJ936" s="423"/>
      <c r="AK936" s="423"/>
      <c r="AL936" s="326" t="s">
        <v>662</v>
      </c>
      <c r="AM936" s="327"/>
      <c r="AN936" s="327"/>
      <c r="AO936" s="328"/>
      <c r="AP936" s="322" t="s">
        <v>662</v>
      </c>
      <c r="AQ936" s="322"/>
      <c r="AR936" s="322"/>
      <c r="AS936" s="322"/>
      <c r="AT936" s="322"/>
      <c r="AU936" s="322"/>
      <c r="AV936" s="322"/>
      <c r="AW936" s="322"/>
      <c r="AX936" s="322"/>
    </row>
    <row r="937" spans="1:50" ht="30" customHeight="1" x14ac:dyDescent="0.15">
      <c r="A937" s="405">
        <v>2</v>
      </c>
      <c r="B937" s="405">
        <v>1</v>
      </c>
      <c r="C937" s="425" t="s">
        <v>700</v>
      </c>
      <c r="D937" s="419"/>
      <c r="E937" s="419"/>
      <c r="F937" s="419"/>
      <c r="G937" s="419"/>
      <c r="H937" s="419"/>
      <c r="I937" s="419"/>
      <c r="J937" s="420">
        <v>1000020440001</v>
      </c>
      <c r="K937" s="421"/>
      <c r="L937" s="421"/>
      <c r="M937" s="421"/>
      <c r="N937" s="421"/>
      <c r="O937" s="421"/>
      <c r="P937" s="317" t="s">
        <v>730</v>
      </c>
      <c r="Q937" s="318"/>
      <c r="R937" s="318"/>
      <c r="S937" s="318"/>
      <c r="T937" s="318"/>
      <c r="U937" s="318"/>
      <c r="V937" s="318"/>
      <c r="W937" s="318"/>
      <c r="X937" s="318"/>
      <c r="Y937" s="319">
        <v>0.1</v>
      </c>
      <c r="Z937" s="320"/>
      <c r="AA937" s="320"/>
      <c r="AB937" s="321"/>
      <c r="AC937" s="329" t="s">
        <v>196</v>
      </c>
      <c r="AD937" s="424"/>
      <c r="AE937" s="424"/>
      <c r="AF937" s="424"/>
      <c r="AG937" s="424"/>
      <c r="AH937" s="422" t="s">
        <v>709</v>
      </c>
      <c r="AI937" s="423"/>
      <c r="AJ937" s="423"/>
      <c r="AK937" s="423"/>
      <c r="AL937" s="326" t="s">
        <v>662</v>
      </c>
      <c r="AM937" s="327"/>
      <c r="AN937" s="327"/>
      <c r="AO937" s="328"/>
      <c r="AP937" s="322" t="s">
        <v>648</v>
      </c>
      <c r="AQ937" s="322"/>
      <c r="AR937" s="322"/>
      <c r="AS937" s="322"/>
      <c r="AT937" s="322"/>
      <c r="AU937" s="322"/>
      <c r="AV937" s="322"/>
      <c r="AW937" s="322"/>
      <c r="AX937" s="322"/>
    </row>
    <row r="938" spans="1:50" ht="30" customHeight="1" x14ac:dyDescent="0.15">
      <c r="A938" s="405">
        <v>3</v>
      </c>
      <c r="B938" s="405">
        <v>1</v>
      </c>
      <c r="C938" s="425" t="s">
        <v>698</v>
      </c>
      <c r="D938" s="419"/>
      <c r="E938" s="419"/>
      <c r="F938" s="419"/>
      <c r="G938" s="419"/>
      <c r="H938" s="419"/>
      <c r="I938" s="419"/>
      <c r="J938" s="420">
        <v>8000020370002</v>
      </c>
      <c r="K938" s="421"/>
      <c r="L938" s="421"/>
      <c r="M938" s="421"/>
      <c r="N938" s="421"/>
      <c r="O938" s="421"/>
      <c r="P938" s="317" t="s">
        <v>730</v>
      </c>
      <c r="Q938" s="318"/>
      <c r="R938" s="318"/>
      <c r="S938" s="318"/>
      <c r="T938" s="318"/>
      <c r="U938" s="318"/>
      <c r="V938" s="318"/>
      <c r="W938" s="318"/>
      <c r="X938" s="318"/>
      <c r="Y938" s="319">
        <v>0.1</v>
      </c>
      <c r="Z938" s="320"/>
      <c r="AA938" s="320"/>
      <c r="AB938" s="321"/>
      <c r="AC938" s="329" t="s">
        <v>196</v>
      </c>
      <c r="AD938" s="424"/>
      <c r="AE938" s="424"/>
      <c r="AF938" s="424"/>
      <c r="AG938" s="424"/>
      <c r="AH938" s="422" t="s">
        <v>709</v>
      </c>
      <c r="AI938" s="423"/>
      <c r="AJ938" s="423"/>
      <c r="AK938" s="423"/>
      <c r="AL938" s="326" t="s">
        <v>662</v>
      </c>
      <c r="AM938" s="327"/>
      <c r="AN938" s="327"/>
      <c r="AO938" s="328"/>
      <c r="AP938" s="322" t="s">
        <v>662</v>
      </c>
      <c r="AQ938" s="322"/>
      <c r="AR938" s="322"/>
      <c r="AS938" s="322"/>
      <c r="AT938" s="322"/>
      <c r="AU938" s="322"/>
      <c r="AV938" s="322"/>
      <c r="AW938" s="322"/>
      <c r="AX938" s="322"/>
    </row>
    <row r="939" spans="1:50" ht="30" customHeight="1" x14ac:dyDescent="0.15">
      <c r="A939" s="405">
        <v>4</v>
      </c>
      <c r="B939" s="405">
        <v>1</v>
      </c>
      <c r="C939" s="425" t="s">
        <v>702</v>
      </c>
      <c r="D939" s="419"/>
      <c r="E939" s="419"/>
      <c r="F939" s="419"/>
      <c r="G939" s="419"/>
      <c r="H939" s="419"/>
      <c r="I939" s="419"/>
      <c r="J939" s="420">
        <v>4000020360007</v>
      </c>
      <c r="K939" s="421"/>
      <c r="L939" s="421"/>
      <c r="M939" s="421"/>
      <c r="N939" s="421"/>
      <c r="O939" s="421"/>
      <c r="P939" s="317" t="s">
        <v>730</v>
      </c>
      <c r="Q939" s="318"/>
      <c r="R939" s="318"/>
      <c r="S939" s="318"/>
      <c r="T939" s="318"/>
      <c r="U939" s="318"/>
      <c r="V939" s="318"/>
      <c r="W939" s="318"/>
      <c r="X939" s="318"/>
      <c r="Y939" s="319">
        <v>0.1</v>
      </c>
      <c r="Z939" s="320"/>
      <c r="AA939" s="320"/>
      <c r="AB939" s="321"/>
      <c r="AC939" s="329" t="s">
        <v>196</v>
      </c>
      <c r="AD939" s="424"/>
      <c r="AE939" s="424"/>
      <c r="AF939" s="424"/>
      <c r="AG939" s="424"/>
      <c r="AH939" s="422" t="s">
        <v>709</v>
      </c>
      <c r="AI939" s="423"/>
      <c r="AJ939" s="423"/>
      <c r="AK939" s="423"/>
      <c r="AL939" s="326" t="s">
        <v>662</v>
      </c>
      <c r="AM939" s="327"/>
      <c r="AN939" s="327"/>
      <c r="AO939" s="328"/>
      <c r="AP939" s="322" t="s">
        <v>648</v>
      </c>
      <c r="AQ939" s="322"/>
      <c r="AR939" s="322"/>
      <c r="AS939" s="322"/>
      <c r="AT939" s="322"/>
      <c r="AU939" s="322"/>
      <c r="AV939" s="322"/>
      <c r="AW939" s="322"/>
      <c r="AX939" s="322"/>
    </row>
    <row r="940" spans="1:50" ht="30" customHeight="1" x14ac:dyDescent="0.15">
      <c r="A940" s="405">
        <v>5</v>
      </c>
      <c r="B940" s="405">
        <v>1</v>
      </c>
      <c r="C940" s="425" t="s">
        <v>703</v>
      </c>
      <c r="D940" s="419"/>
      <c r="E940" s="419"/>
      <c r="F940" s="419"/>
      <c r="G940" s="419"/>
      <c r="H940" s="419"/>
      <c r="I940" s="419"/>
      <c r="J940" s="420">
        <v>8000020280003</v>
      </c>
      <c r="K940" s="421"/>
      <c r="L940" s="421"/>
      <c r="M940" s="421"/>
      <c r="N940" s="421"/>
      <c r="O940" s="421"/>
      <c r="P940" s="317" t="s">
        <v>730</v>
      </c>
      <c r="Q940" s="318"/>
      <c r="R940" s="318"/>
      <c r="S940" s="318"/>
      <c r="T940" s="318"/>
      <c r="U940" s="318"/>
      <c r="V940" s="318"/>
      <c r="W940" s="318"/>
      <c r="X940" s="318"/>
      <c r="Y940" s="319">
        <v>0</v>
      </c>
      <c r="Z940" s="320"/>
      <c r="AA940" s="320"/>
      <c r="AB940" s="321"/>
      <c r="AC940" s="329" t="s">
        <v>196</v>
      </c>
      <c r="AD940" s="424"/>
      <c r="AE940" s="424"/>
      <c r="AF940" s="424"/>
      <c r="AG940" s="424"/>
      <c r="AH940" s="422" t="s">
        <v>709</v>
      </c>
      <c r="AI940" s="423"/>
      <c r="AJ940" s="423"/>
      <c r="AK940" s="423"/>
      <c r="AL940" s="326" t="s">
        <v>662</v>
      </c>
      <c r="AM940" s="327"/>
      <c r="AN940" s="327"/>
      <c r="AO940" s="328"/>
      <c r="AP940" s="322" t="s">
        <v>662</v>
      </c>
      <c r="AQ940" s="322"/>
      <c r="AR940" s="322"/>
      <c r="AS940" s="322"/>
      <c r="AT940" s="322"/>
      <c r="AU940" s="322"/>
      <c r="AV940" s="322"/>
      <c r="AW940" s="322"/>
      <c r="AX940" s="322"/>
    </row>
    <row r="941" spans="1:50" ht="30" customHeight="1" x14ac:dyDescent="0.15">
      <c r="A941" s="405">
        <v>6</v>
      </c>
      <c r="B941" s="405">
        <v>1</v>
      </c>
      <c r="C941" s="425" t="s">
        <v>704</v>
      </c>
      <c r="D941" s="419"/>
      <c r="E941" s="419"/>
      <c r="F941" s="419"/>
      <c r="G941" s="419"/>
      <c r="H941" s="419"/>
      <c r="I941" s="419"/>
      <c r="J941" s="420">
        <v>2000020170003</v>
      </c>
      <c r="K941" s="421"/>
      <c r="L941" s="421"/>
      <c r="M941" s="421"/>
      <c r="N941" s="421"/>
      <c r="O941" s="421"/>
      <c r="P941" s="317" t="s">
        <v>730</v>
      </c>
      <c r="Q941" s="318"/>
      <c r="R941" s="318"/>
      <c r="S941" s="318"/>
      <c r="T941" s="318"/>
      <c r="U941" s="318"/>
      <c r="V941" s="318"/>
      <c r="W941" s="318"/>
      <c r="X941" s="318"/>
      <c r="Y941" s="319">
        <v>0</v>
      </c>
      <c r="Z941" s="320"/>
      <c r="AA941" s="320"/>
      <c r="AB941" s="321"/>
      <c r="AC941" s="329" t="s">
        <v>196</v>
      </c>
      <c r="AD941" s="424"/>
      <c r="AE941" s="424"/>
      <c r="AF941" s="424"/>
      <c r="AG941" s="424"/>
      <c r="AH941" s="422" t="s">
        <v>709</v>
      </c>
      <c r="AI941" s="423"/>
      <c r="AJ941" s="423"/>
      <c r="AK941" s="423"/>
      <c r="AL941" s="326" t="s">
        <v>662</v>
      </c>
      <c r="AM941" s="327"/>
      <c r="AN941" s="327"/>
      <c r="AO941" s="328"/>
      <c r="AP941" s="322" t="s">
        <v>662</v>
      </c>
      <c r="AQ941" s="322"/>
      <c r="AR941" s="322"/>
      <c r="AS941" s="322"/>
      <c r="AT941" s="322"/>
      <c r="AU941" s="322"/>
      <c r="AV941" s="322"/>
      <c r="AW941" s="322"/>
      <c r="AX941" s="322"/>
    </row>
    <row r="942" spans="1:50" ht="30" customHeight="1" x14ac:dyDescent="0.15">
      <c r="A942" s="405">
        <v>7</v>
      </c>
      <c r="B942" s="405">
        <v>1</v>
      </c>
      <c r="C942" s="425" t="s">
        <v>705</v>
      </c>
      <c r="D942" s="419"/>
      <c r="E942" s="419"/>
      <c r="F942" s="419"/>
      <c r="G942" s="419"/>
      <c r="H942" s="419"/>
      <c r="I942" s="419"/>
      <c r="J942" s="420">
        <v>4000020300004</v>
      </c>
      <c r="K942" s="421"/>
      <c r="L942" s="421"/>
      <c r="M942" s="421"/>
      <c r="N942" s="421"/>
      <c r="O942" s="421"/>
      <c r="P942" s="317" t="s">
        <v>730</v>
      </c>
      <c r="Q942" s="318"/>
      <c r="R942" s="318"/>
      <c r="S942" s="318"/>
      <c r="T942" s="318"/>
      <c r="U942" s="318"/>
      <c r="V942" s="318"/>
      <c r="W942" s="318"/>
      <c r="X942" s="318"/>
      <c r="Y942" s="319">
        <v>0</v>
      </c>
      <c r="Z942" s="320"/>
      <c r="AA942" s="320"/>
      <c r="AB942" s="321"/>
      <c r="AC942" s="329" t="s">
        <v>196</v>
      </c>
      <c r="AD942" s="424"/>
      <c r="AE942" s="424"/>
      <c r="AF942" s="424"/>
      <c r="AG942" s="424"/>
      <c r="AH942" s="422" t="s">
        <v>709</v>
      </c>
      <c r="AI942" s="423"/>
      <c r="AJ942" s="423"/>
      <c r="AK942" s="423"/>
      <c r="AL942" s="326" t="s">
        <v>662</v>
      </c>
      <c r="AM942" s="327"/>
      <c r="AN942" s="327"/>
      <c r="AO942" s="328"/>
      <c r="AP942" s="322" t="s">
        <v>662</v>
      </c>
      <c r="AQ942" s="322"/>
      <c r="AR942" s="322"/>
      <c r="AS942" s="322"/>
      <c r="AT942" s="322"/>
      <c r="AU942" s="322"/>
      <c r="AV942" s="322"/>
      <c r="AW942" s="322"/>
      <c r="AX942" s="322"/>
    </row>
    <row r="943" spans="1:50" ht="30" customHeight="1" x14ac:dyDescent="0.15">
      <c r="A943" s="405">
        <v>8</v>
      </c>
      <c r="B943" s="405">
        <v>1</v>
      </c>
      <c r="C943" s="425" t="s">
        <v>706</v>
      </c>
      <c r="D943" s="419"/>
      <c r="E943" s="419"/>
      <c r="F943" s="419"/>
      <c r="G943" s="419"/>
      <c r="H943" s="419"/>
      <c r="I943" s="419"/>
      <c r="J943" s="420">
        <v>4000020030007</v>
      </c>
      <c r="K943" s="421"/>
      <c r="L943" s="421"/>
      <c r="M943" s="421"/>
      <c r="N943" s="421"/>
      <c r="O943" s="421"/>
      <c r="P943" s="317" t="s">
        <v>730</v>
      </c>
      <c r="Q943" s="318"/>
      <c r="R943" s="318"/>
      <c r="S943" s="318"/>
      <c r="T943" s="318"/>
      <c r="U943" s="318"/>
      <c r="V943" s="318"/>
      <c r="W943" s="318"/>
      <c r="X943" s="318"/>
      <c r="Y943" s="319">
        <v>0</v>
      </c>
      <c r="Z943" s="320"/>
      <c r="AA943" s="320"/>
      <c r="AB943" s="321"/>
      <c r="AC943" s="329" t="s">
        <v>196</v>
      </c>
      <c r="AD943" s="424"/>
      <c r="AE943" s="424"/>
      <c r="AF943" s="424"/>
      <c r="AG943" s="424"/>
      <c r="AH943" s="422" t="s">
        <v>709</v>
      </c>
      <c r="AI943" s="423"/>
      <c r="AJ943" s="423"/>
      <c r="AK943" s="423"/>
      <c r="AL943" s="326" t="s">
        <v>662</v>
      </c>
      <c r="AM943" s="327"/>
      <c r="AN943" s="327"/>
      <c r="AO943" s="328"/>
      <c r="AP943" s="322" t="s">
        <v>662</v>
      </c>
      <c r="AQ943" s="322"/>
      <c r="AR943" s="322"/>
      <c r="AS943" s="322"/>
      <c r="AT943" s="322"/>
      <c r="AU943" s="322"/>
      <c r="AV943" s="322"/>
      <c r="AW943" s="322"/>
      <c r="AX943" s="322"/>
    </row>
    <row r="944" spans="1:50" ht="30" customHeight="1" x14ac:dyDescent="0.15">
      <c r="A944" s="405">
        <v>9</v>
      </c>
      <c r="B944" s="405">
        <v>1</v>
      </c>
      <c r="C944" s="425" t="s">
        <v>707</v>
      </c>
      <c r="D944" s="419"/>
      <c r="E944" s="419"/>
      <c r="F944" s="419"/>
      <c r="G944" s="419"/>
      <c r="H944" s="419"/>
      <c r="I944" s="419"/>
      <c r="J944" s="420">
        <v>4000020210005</v>
      </c>
      <c r="K944" s="421"/>
      <c r="L944" s="421"/>
      <c r="M944" s="421"/>
      <c r="N944" s="421"/>
      <c r="O944" s="421"/>
      <c r="P944" s="317" t="s">
        <v>730</v>
      </c>
      <c r="Q944" s="318"/>
      <c r="R944" s="318"/>
      <c r="S944" s="318"/>
      <c r="T944" s="318"/>
      <c r="U944" s="318"/>
      <c r="V944" s="318"/>
      <c r="W944" s="318"/>
      <c r="X944" s="318"/>
      <c r="Y944" s="319">
        <v>0</v>
      </c>
      <c r="Z944" s="320"/>
      <c r="AA944" s="320"/>
      <c r="AB944" s="321"/>
      <c r="AC944" s="329" t="s">
        <v>196</v>
      </c>
      <c r="AD944" s="424"/>
      <c r="AE944" s="424"/>
      <c r="AF944" s="424"/>
      <c r="AG944" s="424"/>
      <c r="AH944" s="422" t="s">
        <v>709</v>
      </c>
      <c r="AI944" s="423"/>
      <c r="AJ944" s="423"/>
      <c r="AK944" s="423"/>
      <c r="AL944" s="326" t="s">
        <v>662</v>
      </c>
      <c r="AM944" s="327"/>
      <c r="AN944" s="327"/>
      <c r="AO944" s="328"/>
      <c r="AP944" s="322" t="s">
        <v>662</v>
      </c>
      <c r="AQ944" s="322"/>
      <c r="AR944" s="322"/>
      <c r="AS944" s="322"/>
      <c r="AT944" s="322"/>
      <c r="AU944" s="322"/>
      <c r="AV944" s="322"/>
      <c r="AW944" s="322"/>
      <c r="AX944" s="322"/>
    </row>
    <row r="945" spans="1:50" ht="30" customHeight="1" x14ac:dyDescent="0.15">
      <c r="A945" s="405">
        <v>10</v>
      </c>
      <c r="B945" s="405">
        <v>1</v>
      </c>
      <c r="C945" s="425" t="s">
        <v>708</v>
      </c>
      <c r="D945" s="419"/>
      <c r="E945" s="419"/>
      <c r="F945" s="419"/>
      <c r="G945" s="419"/>
      <c r="H945" s="419"/>
      <c r="I945" s="419"/>
      <c r="J945" s="420">
        <v>4000020270008</v>
      </c>
      <c r="K945" s="421"/>
      <c r="L945" s="421"/>
      <c r="M945" s="421"/>
      <c r="N945" s="421"/>
      <c r="O945" s="421"/>
      <c r="P945" s="317" t="s">
        <v>730</v>
      </c>
      <c r="Q945" s="318"/>
      <c r="R945" s="318"/>
      <c r="S945" s="318"/>
      <c r="T945" s="318"/>
      <c r="U945" s="318"/>
      <c r="V945" s="318"/>
      <c r="W945" s="318"/>
      <c r="X945" s="318"/>
      <c r="Y945" s="319">
        <v>0</v>
      </c>
      <c r="Z945" s="320"/>
      <c r="AA945" s="320"/>
      <c r="AB945" s="321"/>
      <c r="AC945" s="329" t="s">
        <v>196</v>
      </c>
      <c r="AD945" s="424"/>
      <c r="AE945" s="424"/>
      <c r="AF945" s="424"/>
      <c r="AG945" s="424"/>
      <c r="AH945" s="422" t="s">
        <v>709</v>
      </c>
      <c r="AI945" s="423"/>
      <c r="AJ945" s="423"/>
      <c r="AK945" s="423"/>
      <c r="AL945" s="326" t="s">
        <v>662</v>
      </c>
      <c r="AM945" s="327"/>
      <c r="AN945" s="327"/>
      <c r="AO945" s="328"/>
      <c r="AP945" s="322" t="s">
        <v>662</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458</v>
      </c>
      <c r="AD968" s="277"/>
      <c r="AE968" s="277"/>
      <c r="AF968" s="277"/>
      <c r="AG968" s="277"/>
      <c r="AH968" s="345" t="s">
        <v>488</v>
      </c>
      <c r="AI968" s="347"/>
      <c r="AJ968" s="347"/>
      <c r="AK968" s="347"/>
      <c r="AL968" s="347" t="s">
        <v>21</v>
      </c>
      <c r="AM968" s="347"/>
      <c r="AN968" s="347"/>
      <c r="AO968" s="435"/>
      <c r="AP968" s="436" t="s">
        <v>420</v>
      </c>
      <c r="AQ968" s="436"/>
      <c r="AR968" s="436"/>
      <c r="AS968" s="436"/>
      <c r="AT968" s="436"/>
      <c r="AU968" s="436"/>
      <c r="AV968" s="436"/>
      <c r="AW968" s="436"/>
      <c r="AX968" s="436"/>
    </row>
    <row r="969" spans="1:50" ht="30" customHeight="1" x14ac:dyDescent="0.15">
      <c r="A969" s="405">
        <v>1</v>
      </c>
      <c r="B969" s="405">
        <v>1</v>
      </c>
      <c r="C969" s="425" t="s">
        <v>646</v>
      </c>
      <c r="D969" s="419"/>
      <c r="E969" s="419"/>
      <c r="F969" s="419"/>
      <c r="G969" s="419"/>
      <c r="H969" s="419"/>
      <c r="I969" s="419"/>
      <c r="J969" s="420">
        <v>5010001007765</v>
      </c>
      <c r="K969" s="421"/>
      <c r="L969" s="421"/>
      <c r="M969" s="421"/>
      <c r="N969" s="421"/>
      <c r="O969" s="421"/>
      <c r="P969" s="317" t="s">
        <v>710</v>
      </c>
      <c r="Q969" s="318"/>
      <c r="R969" s="318"/>
      <c r="S969" s="318"/>
      <c r="T969" s="318"/>
      <c r="U969" s="318"/>
      <c r="V969" s="318"/>
      <c r="W969" s="318"/>
      <c r="X969" s="318"/>
      <c r="Y969" s="319">
        <v>4</v>
      </c>
      <c r="Z969" s="320"/>
      <c r="AA969" s="320"/>
      <c r="AB969" s="321"/>
      <c r="AC969" s="329" t="s">
        <v>493</v>
      </c>
      <c r="AD969" s="424"/>
      <c r="AE969" s="424"/>
      <c r="AF969" s="424"/>
      <c r="AG969" s="424"/>
      <c r="AH969" s="422">
        <v>2</v>
      </c>
      <c r="AI969" s="423"/>
      <c r="AJ969" s="423"/>
      <c r="AK969" s="423"/>
      <c r="AL969" s="326">
        <v>93.8</v>
      </c>
      <c r="AM969" s="327"/>
      <c r="AN969" s="327"/>
      <c r="AO969" s="328"/>
      <c r="AP969" s="322" t="s">
        <v>648</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458</v>
      </c>
      <c r="AD1001" s="277"/>
      <c r="AE1001" s="277"/>
      <c r="AF1001" s="277"/>
      <c r="AG1001" s="277"/>
      <c r="AH1001" s="345" t="s">
        <v>488</v>
      </c>
      <c r="AI1001" s="347"/>
      <c r="AJ1001" s="347"/>
      <c r="AK1001" s="347"/>
      <c r="AL1001" s="347" t="s">
        <v>21</v>
      </c>
      <c r="AM1001" s="347"/>
      <c r="AN1001" s="347"/>
      <c r="AO1001" s="435"/>
      <c r="AP1001" s="436" t="s">
        <v>420</v>
      </c>
      <c r="AQ1001" s="436"/>
      <c r="AR1001" s="436"/>
      <c r="AS1001" s="436"/>
      <c r="AT1001" s="436"/>
      <c r="AU1001" s="436"/>
      <c r="AV1001" s="436"/>
      <c r="AW1001" s="436"/>
      <c r="AX1001" s="436"/>
    </row>
    <row r="1002" spans="1:50" ht="60" customHeight="1" x14ac:dyDescent="0.15">
      <c r="A1002" s="405">
        <v>1</v>
      </c>
      <c r="B1002" s="405">
        <v>1</v>
      </c>
      <c r="C1002" s="425" t="s">
        <v>731</v>
      </c>
      <c r="D1002" s="419"/>
      <c r="E1002" s="419"/>
      <c r="F1002" s="419"/>
      <c r="G1002" s="419"/>
      <c r="H1002" s="419"/>
      <c r="I1002" s="419"/>
      <c r="J1002" s="420">
        <v>6011602005677</v>
      </c>
      <c r="K1002" s="421"/>
      <c r="L1002" s="421"/>
      <c r="M1002" s="421"/>
      <c r="N1002" s="421"/>
      <c r="O1002" s="421"/>
      <c r="P1002" s="317" t="s">
        <v>711</v>
      </c>
      <c r="Q1002" s="318"/>
      <c r="R1002" s="318"/>
      <c r="S1002" s="318"/>
      <c r="T1002" s="318"/>
      <c r="U1002" s="318"/>
      <c r="V1002" s="318"/>
      <c r="W1002" s="318"/>
      <c r="X1002" s="318"/>
      <c r="Y1002" s="319">
        <v>0.6</v>
      </c>
      <c r="Z1002" s="320"/>
      <c r="AA1002" s="320"/>
      <c r="AB1002" s="321"/>
      <c r="AC1002" s="329" t="s">
        <v>499</v>
      </c>
      <c r="AD1002" s="424"/>
      <c r="AE1002" s="424"/>
      <c r="AF1002" s="424"/>
      <c r="AG1002" s="424"/>
      <c r="AH1002" s="422" t="s">
        <v>662</v>
      </c>
      <c r="AI1002" s="423"/>
      <c r="AJ1002" s="423"/>
      <c r="AK1002" s="423"/>
      <c r="AL1002" s="326">
        <v>100</v>
      </c>
      <c r="AM1002" s="327"/>
      <c r="AN1002" s="327"/>
      <c r="AO1002" s="328"/>
      <c r="AP1002" s="322" t="s">
        <v>662</v>
      </c>
      <c r="AQ1002" s="322"/>
      <c r="AR1002" s="322"/>
      <c r="AS1002" s="322"/>
      <c r="AT1002" s="322"/>
      <c r="AU1002" s="322"/>
      <c r="AV1002" s="322"/>
      <c r="AW1002" s="322"/>
      <c r="AX1002" s="322"/>
    </row>
    <row r="1003" spans="1:50" ht="30" customHeight="1" x14ac:dyDescent="0.15">
      <c r="A1003" s="405">
        <v>2</v>
      </c>
      <c r="B1003" s="405">
        <v>1</v>
      </c>
      <c r="C1003" s="425" t="s">
        <v>712</v>
      </c>
      <c r="D1003" s="419"/>
      <c r="E1003" s="419"/>
      <c r="F1003" s="419"/>
      <c r="G1003" s="419"/>
      <c r="H1003" s="419"/>
      <c r="I1003" s="419"/>
      <c r="J1003" s="420">
        <v>1012401012233</v>
      </c>
      <c r="K1003" s="421"/>
      <c r="L1003" s="421"/>
      <c r="M1003" s="421"/>
      <c r="N1003" s="421"/>
      <c r="O1003" s="421"/>
      <c r="P1003" s="317" t="s">
        <v>713</v>
      </c>
      <c r="Q1003" s="318"/>
      <c r="R1003" s="318"/>
      <c r="S1003" s="318"/>
      <c r="T1003" s="318"/>
      <c r="U1003" s="318"/>
      <c r="V1003" s="318"/>
      <c r="W1003" s="318"/>
      <c r="X1003" s="318"/>
      <c r="Y1003" s="319">
        <v>0.5</v>
      </c>
      <c r="Z1003" s="320"/>
      <c r="AA1003" s="320"/>
      <c r="AB1003" s="321"/>
      <c r="AC1003" s="329" t="s">
        <v>499</v>
      </c>
      <c r="AD1003" s="329"/>
      <c r="AE1003" s="329"/>
      <c r="AF1003" s="329"/>
      <c r="AG1003" s="329"/>
      <c r="AH1003" s="422" t="s">
        <v>714</v>
      </c>
      <c r="AI1003" s="423"/>
      <c r="AJ1003" s="423"/>
      <c r="AK1003" s="423"/>
      <c r="AL1003" s="326">
        <v>100</v>
      </c>
      <c r="AM1003" s="327"/>
      <c r="AN1003" s="327"/>
      <c r="AO1003" s="328"/>
      <c r="AP1003" s="322" t="s">
        <v>648</v>
      </c>
      <c r="AQ1003" s="322"/>
      <c r="AR1003" s="322"/>
      <c r="AS1003" s="322"/>
      <c r="AT1003" s="322"/>
      <c r="AU1003" s="322"/>
      <c r="AV1003" s="322"/>
      <c r="AW1003" s="322"/>
      <c r="AX1003" s="322"/>
    </row>
    <row r="1004" spans="1:50" ht="30" customHeight="1" x14ac:dyDescent="0.15">
      <c r="A1004" s="405">
        <v>3</v>
      </c>
      <c r="B1004" s="405">
        <v>1</v>
      </c>
      <c r="C1004" s="425" t="s">
        <v>719</v>
      </c>
      <c r="D1004" s="419"/>
      <c r="E1004" s="419"/>
      <c r="F1004" s="419"/>
      <c r="G1004" s="419"/>
      <c r="H1004" s="419"/>
      <c r="I1004" s="419"/>
      <c r="J1004" s="420">
        <v>5010402010070</v>
      </c>
      <c r="K1004" s="421"/>
      <c r="L1004" s="421"/>
      <c r="M1004" s="421"/>
      <c r="N1004" s="421"/>
      <c r="O1004" s="421"/>
      <c r="P1004" s="317" t="s">
        <v>716</v>
      </c>
      <c r="Q1004" s="318"/>
      <c r="R1004" s="318"/>
      <c r="S1004" s="318"/>
      <c r="T1004" s="318"/>
      <c r="U1004" s="318"/>
      <c r="V1004" s="318"/>
      <c r="W1004" s="318"/>
      <c r="X1004" s="318"/>
      <c r="Y1004" s="319">
        <v>0.2</v>
      </c>
      <c r="Z1004" s="320"/>
      <c r="AA1004" s="320"/>
      <c r="AB1004" s="321"/>
      <c r="AC1004" s="329" t="s">
        <v>499</v>
      </c>
      <c r="AD1004" s="329"/>
      <c r="AE1004" s="329"/>
      <c r="AF1004" s="329"/>
      <c r="AG1004" s="329"/>
      <c r="AH1004" s="324" t="s">
        <v>662</v>
      </c>
      <c r="AI1004" s="325"/>
      <c r="AJ1004" s="325"/>
      <c r="AK1004" s="325"/>
      <c r="AL1004" s="326">
        <v>100</v>
      </c>
      <c r="AM1004" s="327"/>
      <c r="AN1004" s="327"/>
      <c r="AO1004" s="328"/>
      <c r="AP1004" s="322" t="s">
        <v>714</v>
      </c>
      <c r="AQ1004" s="322"/>
      <c r="AR1004" s="322"/>
      <c r="AS1004" s="322"/>
      <c r="AT1004" s="322"/>
      <c r="AU1004" s="322"/>
      <c r="AV1004" s="322"/>
      <c r="AW1004" s="322"/>
      <c r="AX1004" s="322"/>
    </row>
    <row r="1005" spans="1:50" ht="30" customHeight="1" x14ac:dyDescent="0.15">
      <c r="A1005" s="405">
        <v>4</v>
      </c>
      <c r="B1005" s="405">
        <v>1</v>
      </c>
      <c r="C1005" s="425" t="s">
        <v>717</v>
      </c>
      <c r="D1005" s="419"/>
      <c r="E1005" s="419"/>
      <c r="F1005" s="419"/>
      <c r="G1005" s="419"/>
      <c r="H1005" s="419"/>
      <c r="I1005" s="419"/>
      <c r="J1005" s="420">
        <v>3010001038928</v>
      </c>
      <c r="K1005" s="421"/>
      <c r="L1005" s="421"/>
      <c r="M1005" s="421"/>
      <c r="N1005" s="421"/>
      <c r="O1005" s="421"/>
      <c r="P1005" s="317" t="s">
        <v>715</v>
      </c>
      <c r="Q1005" s="318"/>
      <c r="R1005" s="318"/>
      <c r="S1005" s="318"/>
      <c r="T1005" s="318"/>
      <c r="U1005" s="318"/>
      <c r="V1005" s="318"/>
      <c r="W1005" s="318"/>
      <c r="X1005" s="318"/>
      <c r="Y1005" s="319">
        <v>0.2</v>
      </c>
      <c r="Z1005" s="320"/>
      <c r="AA1005" s="320"/>
      <c r="AB1005" s="321"/>
      <c r="AC1005" s="329" t="s">
        <v>499</v>
      </c>
      <c r="AD1005" s="329"/>
      <c r="AE1005" s="329"/>
      <c r="AF1005" s="329"/>
      <c r="AG1005" s="329"/>
      <c r="AH1005" s="324" t="s">
        <v>662</v>
      </c>
      <c r="AI1005" s="325"/>
      <c r="AJ1005" s="325"/>
      <c r="AK1005" s="325"/>
      <c r="AL1005" s="326">
        <v>100</v>
      </c>
      <c r="AM1005" s="327"/>
      <c r="AN1005" s="327"/>
      <c r="AO1005" s="328"/>
      <c r="AP1005" s="322" t="s">
        <v>714</v>
      </c>
      <c r="AQ1005" s="322"/>
      <c r="AR1005" s="322"/>
      <c r="AS1005" s="322"/>
      <c r="AT1005" s="322"/>
      <c r="AU1005" s="322"/>
      <c r="AV1005" s="322"/>
      <c r="AW1005" s="322"/>
      <c r="AX1005" s="322"/>
    </row>
    <row r="1006" spans="1:50" ht="30" customHeight="1" x14ac:dyDescent="0.15">
      <c r="A1006" s="405">
        <v>5</v>
      </c>
      <c r="B1006" s="405">
        <v>1</v>
      </c>
      <c r="C1006" s="425" t="s">
        <v>674</v>
      </c>
      <c r="D1006" s="419"/>
      <c r="E1006" s="419"/>
      <c r="F1006" s="419"/>
      <c r="G1006" s="419"/>
      <c r="H1006" s="419"/>
      <c r="I1006" s="419"/>
      <c r="J1006" s="420">
        <v>1011101000853</v>
      </c>
      <c r="K1006" s="421"/>
      <c r="L1006" s="421"/>
      <c r="M1006" s="421"/>
      <c r="N1006" s="421"/>
      <c r="O1006" s="421"/>
      <c r="P1006" s="317" t="s">
        <v>675</v>
      </c>
      <c r="Q1006" s="318"/>
      <c r="R1006" s="318"/>
      <c r="S1006" s="318"/>
      <c r="T1006" s="318"/>
      <c r="U1006" s="318"/>
      <c r="V1006" s="318"/>
      <c r="W1006" s="318"/>
      <c r="X1006" s="318"/>
      <c r="Y1006" s="319">
        <v>0.1</v>
      </c>
      <c r="Z1006" s="320"/>
      <c r="AA1006" s="320"/>
      <c r="AB1006" s="321"/>
      <c r="AC1006" s="329" t="s">
        <v>499</v>
      </c>
      <c r="AD1006" s="329"/>
      <c r="AE1006" s="329"/>
      <c r="AF1006" s="329"/>
      <c r="AG1006" s="329"/>
      <c r="AH1006" s="324" t="s">
        <v>662</v>
      </c>
      <c r="AI1006" s="325"/>
      <c r="AJ1006" s="325"/>
      <c r="AK1006" s="325"/>
      <c r="AL1006" s="326">
        <v>100</v>
      </c>
      <c r="AM1006" s="327"/>
      <c r="AN1006" s="327"/>
      <c r="AO1006" s="328"/>
      <c r="AP1006" s="322" t="s">
        <v>714</v>
      </c>
      <c r="AQ1006" s="322"/>
      <c r="AR1006" s="322"/>
      <c r="AS1006" s="322"/>
      <c r="AT1006" s="322"/>
      <c r="AU1006" s="322"/>
      <c r="AV1006" s="322"/>
      <c r="AW1006" s="322"/>
      <c r="AX1006" s="322"/>
    </row>
    <row r="1007" spans="1:50" ht="30" customHeight="1" x14ac:dyDescent="0.15">
      <c r="A1007" s="405">
        <v>6</v>
      </c>
      <c r="B1007" s="405">
        <v>1</v>
      </c>
      <c r="C1007" s="425" t="s">
        <v>725</v>
      </c>
      <c r="D1007" s="419"/>
      <c r="E1007" s="419"/>
      <c r="F1007" s="419"/>
      <c r="G1007" s="419"/>
      <c r="H1007" s="419"/>
      <c r="I1007" s="419"/>
      <c r="J1007" s="420">
        <v>1010005000555</v>
      </c>
      <c r="K1007" s="421"/>
      <c r="L1007" s="421"/>
      <c r="M1007" s="421"/>
      <c r="N1007" s="421"/>
      <c r="O1007" s="421"/>
      <c r="P1007" s="317" t="s">
        <v>726</v>
      </c>
      <c r="Q1007" s="318"/>
      <c r="R1007" s="318"/>
      <c r="S1007" s="318"/>
      <c r="T1007" s="318"/>
      <c r="U1007" s="318"/>
      <c r="V1007" s="318"/>
      <c r="W1007" s="318"/>
      <c r="X1007" s="318"/>
      <c r="Y1007" s="319">
        <v>0.1</v>
      </c>
      <c r="Z1007" s="320"/>
      <c r="AA1007" s="320"/>
      <c r="AB1007" s="321"/>
      <c r="AC1007" s="329" t="s">
        <v>499</v>
      </c>
      <c r="AD1007" s="329"/>
      <c r="AE1007" s="329"/>
      <c r="AF1007" s="329"/>
      <c r="AG1007" s="329"/>
      <c r="AH1007" s="324" t="s">
        <v>662</v>
      </c>
      <c r="AI1007" s="325"/>
      <c r="AJ1007" s="325"/>
      <c r="AK1007" s="325"/>
      <c r="AL1007" s="326">
        <v>100</v>
      </c>
      <c r="AM1007" s="327"/>
      <c r="AN1007" s="327"/>
      <c r="AO1007" s="328"/>
      <c r="AP1007" s="322" t="s">
        <v>714</v>
      </c>
      <c r="AQ1007" s="322"/>
      <c r="AR1007" s="322"/>
      <c r="AS1007" s="322"/>
      <c r="AT1007" s="322"/>
      <c r="AU1007" s="322"/>
      <c r="AV1007" s="322"/>
      <c r="AW1007" s="322"/>
      <c r="AX1007" s="322"/>
    </row>
    <row r="1008" spans="1:50" ht="30" customHeight="1" x14ac:dyDescent="0.15">
      <c r="A1008" s="405">
        <v>7</v>
      </c>
      <c r="B1008" s="405">
        <v>1</v>
      </c>
      <c r="C1008" s="425" t="s">
        <v>719</v>
      </c>
      <c r="D1008" s="419"/>
      <c r="E1008" s="419"/>
      <c r="F1008" s="419"/>
      <c r="G1008" s="419"/>
      <c r="H1008" s="419"/>
      <c r="I1008" s="419"/>
      <c r="J1008" s="420">
        <v>5010402010070</v>
      </c>
      <c r="K1008" s="421"/>
      <c r="L1008" s="421"/>
      <c r="M1008" s="421"/>
      <c r="N1008" s="421"/>
      <c r="O1008" s="421"/>
      <c r="P1008" s="317" t="s">
        <v>718</v>
      </c>
      <c r="Q1008" s="318"/>
      <c r="R1008" s="318"/>
      <c r="S1008" s="318"/>
      <c r="T1008" s="318"/>
      <c r="U1008" s="318"/>
      <c r="V1008" s="318"/>
      <c r="W1008" s="318"/>
      <c r="X1008" s="318"/>
      <c r="Y1008" s="319">
        <v>0</v>
      </c>
      <c r="Z1008" s="320"/>
      <c r="AA1008" s="320"/>
      <c r="AB1008" s="321"/>
      <c r="AC1008" s="329" t="s">
        <v>499</v>
      </c>
      <c r="AD1008" s="329"/>
      <c r="AE1008" s="329"/>
      <c r="AF1008" s="329"/>
      <c r="AG1008" s="329"/>
      <c r="AH1008" s="324" t="s">
        <v>662</v>
      </c>
      <c r="AI1008" s="325"/>
      <c r="AJ1008" s="325"/>
      <c r="AK1008" s="325"/>
      <c r="AL1008" s="326">
        <v>100</v>
      </c>
      <c r="AM1008" s="327"/>
      <c r="AN1008" s="327"/>
      <c r="AO1008" s="328"/>
      <c r="AP1008" s="322" t="s">
        <v>714</v>
      </c>
      <c r="AQ1008" s="322"/>
      <c r="AR1008" s="322"/>
      <c r="AS1008" s="322"/>
      <c r="AT1008" s="322"/>
      <c r="AU1008" s="322"/>
      <c r="AV1008" s="322"/>
      <c r="AW1008" s="322"/>
      <c r="AX1008" s="322"/>
    </row>
    <row r="1009" spans="1:50" ht="30" customHeight="1" x14ac:dyDescent="0.15">
      <c r="A1009" s="405">
        <v>8</v>
      </c>
      <c r="B1009" s="405">
        <v>1</v>
      </c>
      <c r="C1009" s="426" t="s">
        <v>720</v>
      </c>
      <c r="D1009" s="427"/>
      <c r="E1009" s="427"/>
      <c r="F1009" s="427"/>
      <c r="G1009" s="427"/>
      <c r="H1009" s="427"/>
      <c r="I1009" s="428"/>
      <c r="J1009" s="429">
        <v>3010002049767</v>
      </c>
      <c r="K1009" s="430"/>
      <c r="L1009" s="430"/>
      <c r="M1009" s="430"/>
      <c r="N1009" s="430"/>
      <c r="O1009" s="431"/>
      <c r="P1009" s="432" t="s">
        <v>721</v>
      </c>
      <c r="Q1009" s="433"/>
      <c r="R1009" s="433"/>
      <c r="S1009" s="433"/>
      <c r="T1009" s="433"/>
      <c r="U1009" s="433"/>
      <c r="V1009" s="433"/>
      <c r="W1009" s="433"/>
      <c r="X1009" s="434"/>
      <c r="Y1009" s="319">
        <v>0</v>
      </c>
      <c r="Z1009" s="320"/>
      <c r="AA1009" s="320"/>
      <c r="AB1009" s="321"/>
      <c r="AC1009" s="329" t="s">
        <v>499</v>
      </c>
      <c r="AD1009" s="329"/>
      <c r="AE1009" s="329"/>
      <c r="AF1009" s="329"/>
      <c r="AG1009" s="329"/>
      <c r="AH1009" s="324" t="s">
        <v>662</v>
      </c>
      <c r="AI1009" s="325"/>
      <c r="AJ1009" s="325"/>
      <c r="AK1009" s="325"/>
      <c r="AL1009" s="326">
        <v>100</v>
      </c>
      <c r="AM1009" s="327"/>
      <c r="AN1009" s="327"/>
      <c r="AO1009" s="328"/>
      <c r="AP1009" s="322" t="s">
        <v>714</v>
      </c>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9" t="s">
        <v>499</v>
      </c>
      <c r="AD1010" s="329"/>
      <c r="AE1010" s="329"/>
      <c r="AF1010" s="329"/>
      <c r="AG1010" s="329"/>
      <c r="AH1010" s="324" t="s">
        <v>662</v>
      </c>
      <c r="AI1010" s="325"/>
      <c r="AJ1010" s="325"/>
      <c r="AK1010" s="325"/>
      <c r="AL1010" s="326">
        <v>106</v>
      </c>
      <c r="AM1010" s="327"/>
      <c r="AN1010" s="327"/>
      <c r="AO1010" s="328"/>
      <c r="AP1010" s="322" t="s">
        <v>714</v>
      </c>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9" t="s">
        <v>499</v>
      </c>
      <c r="AD1011" s="329"/>
      <c r="AE1011" s="329"/>
      <c r="AF1011" s="329"/>
      <c r="AG1011" s="329"/>
      <c r="AH1011" s="324" t="s">
        <v>662</v>
      </c>
      <c r="AI1011" s="325"/>
      <c r="AJ1011" s="325"/>
      <c r="AK1011" s="325"/>
      <c r="AL1011" s="326">
        <v>107</v>
      </c>
      <c r="AM1011" s="327"/>
      <c r="AN1011" s="327"/>
      <c r="AO1011" s="328"/>
      <c r="AP1011" s="322" t="s">
        <v>714</v>
      </c>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458</v>
      </c>
      <c r="AD1034" s="277"/>
      <c r="AE1034" s="277"/>
      <c r="AF1034" s="277"/>
      <c r="AG1034" s="277"/>
      <c r="AH1034" s="345" t="s">
        <v>488</v>
      </c>
      <c r="AI1034" s="347"/>
      <c r="AJ1034" s="347"/>
      <c r="AK1034" s="347"/>
      <c r="AL1034" s="347" t="s">
        <v>21</v>
      </c>
      <c r="AM1034" s="347"/>
      <c r="AN1034" s="347"/>
      <c r="AO1034" s="435"/>
      <c r="AP1034" s="436" t="s">
        <v>420</v>
      </c>
      <c r="AQ1034" s="436"/>
      <c r="AR1034" s="436"/>
      <c r="AS1034" s="436"/>
      <c r="AT1034" s="436"/>
      <c r="AU1034" s="436"/>
      <c r="AV1034" s="436"/>
      <c r="AW1034" s="436"/>
      <c r="AX1034" s="436"/>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458</v>
      </c>
      <c r="AD1067" s="277"/>
      <c r="AE1067" s="277"/>
      <c r="AF1067" s="277"/>
      <c r="AG1067" s="277"/>
      <c r="AH1067" s="345" t="s">
        <v>488</v>
      </c>
      <c r="AI1067" s="347"/>
      <c r="AJ1067" s="347"/>
      <c r="AK1067" s="347"/>
      <c r="AL1067" s="347" t="s">
        <v>21</v>
      </c>
      <c r="AM1067" s="347"/>
      <c r="AN1067" s="347"/>
      <c r="AO1067" s="435"/>
      <c r="AP1067" s="436" t="s">
        <v>420</v>
      </c>
      <c r="AQ1067" s="436"/>
      <c r="AR1067" s="436"/>
      <c r="AS1067" s="436"/>
      <c r="AT1067" s="436"/>
      <c r="AU1067" s="436"/>
      <c r="AV1067" s="436"/>
      <c r="AW1067" s="436"/>
      <c r="AX1067" s="436"/>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7" t="s">
        <v>448</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464</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0"/>
      <c r="E1101" s="277" t="s">
        <v>384</v>
      </c>
      <c r="F1101" s="900"/>
      <c r="G1101" s="900"/>
      <c r="H1101" s="900"/>
      <c r="I1101" s="900"/>
      <c r="J1101" s="277" t="s">
        <v>419</v>
      </c>
      <c r="K1101" s="277"/>
      <c r="L1101" s="277"/>
      <c r="M1101" s="277"/>
      <c r="N1101" s="277"/>
      <c r="O1101" s="277"/>
      <c r="P1101" s="345" t="s">
        <v>27</v>
      </c>
      <c r="Q1101" s="345"/>
      <c r="R1101" s="345"/>
      <c r="S1101" s="345"/>
      <c r="T1101" s="345"/>
      <c r="U1101" s="345"/>
      <c r="V1101" s="345"/>
      <c r="W1101" s="345"/>
      <c r="X1101" s="345"/>
      <c r="Y1101" s="277" t="s">
        <v>421</v>
      </c>
      <c r="Z1101" s="900"/>
      <c r="AA1101" s="900"/>
      <c r="AB1101" s="900"/>
      <c r="AC1101" s="277" t="s">
        <v>367</v>
      </c>
      <c r="AD1101" s="277"/>
      <c r="AE1101" s="277"/>
      <c r="AF1101" s="277"/>
      <c r="AG1101" s="277"/>
      <c r="AH1101" s="345" t="s">
        <v>380</v>
      </c>
      <c r="AI1101" s="346"/>
      <c r="AJ1101" s="346"/>
      <c r="AK1101" s="346"/>
      <c r="AL1101" s="346" t="s">
        <v>21</v>
      </c>
      <c r="AM1101" s="346"/>
      <c r="AN1101" s="346"/>
      <c r="AO1101" s="903"/>
      <c r="AP1101" s="436" t="s">
        <v>449</v>
      </c>
      <c r="AQ1101" s="436"/>
      <c r="AR1101" s="436"/>
      <c r="AS1101" s="436"/>
      <c r="AT1101" s="436"/>
      <c r="AU1101" s="436"/>
      <c r="AV1101" s="436"/>
      <c r="AW1101" s="436"/>
      <c r="AX1101" s="436"/>
    </row>
    <row r="1102" spans="1:50" ht="30" customHeight="1" x14ac:dyDescent="0.15">
      <c r="A1102" s="405">
        <v>1</v>
      </c>
      <c r="B1102" s="405">
        <v>1</v>
      </c>
      <c r="C1102" s="902"/>
      <c r="D1102" s="902"/>
      <c r="E1102" s="261" t="s">
        <v>673</v>
      </c>
      <c r="F1102" s="901"/>
      <c r="G1102" s="901"/>
      <c r="H1102" s="901"/>
      <c r="I1102" s="901"/>
      <c r="J1102" s="420" t="s">
        <v>662</v>
      </c>
      <c r="K1102" s="421"/>
      <c r="L1102" s="421"/>
      <c r="M1102" s="421"/>
      <c r="N1102" s="421"/>
      <c r="O1102" s="421"/>
      <c r="P1102" s="317" t="s">
        <v>662</v>
      </c>
      <c r="Q1102" s="318"/>
      <c r="R1102" s="318"/>
      <c r="S1102" s="318"/>
      <c r="T1102" s="318"/>
      <c r="U1102" s="318"/>
      <c r="V1102" s="318"/>
      <c r="W1102" s="318"/>
      <c r="X1102" s="318"/>
      <c r="Y1102" s="319" t="s">
        <v>722</v>
      </c>
      <c r="Z1102" s="320"/>
      <c r="AA1102" s="320"/>
      <c r="AB1102" s="321"/>
      <c r="AC1102" s="323"/>
      <c r="AD1102" s="323"/>
      <c r="AE1102" s="323"/>
      <c r="AF1102" s="323"/>
      <c r="AG1102" s="323"/>
      <c r="AH1102" s="324" t="s">
        <v>662</v>
      </c>
      <c r="AI1102" s="325"/>
      <c r="AJ1102" s="325"/>
      <c r="AK1102" s="325"/>
      <c r="AL1102" s="326" t="s">
        <v>723</v>
      </c>
      <c r="AM1102" s="327"/>
      <c r="AN1102" s="327"/>
      <c r="AO1102" s="328"/>
      <c r="AP1102" s="322" t="s">
        <v>724</v>
      </c>
      <c r="AQ1102" s="322"/>
      <c r="AR1102" s="322"/>
      <c r="AS1102" s="322"/>
      <c r="AT1102" s="322"/>
      <c r="AU1102" s="322"/>
      <c r="AV1102" s="322"/>
      <c r="AW1102" s="322"/>
      <c r="AX1102" s="322"/>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2"/>
      <c r="D1119" s="902"/>
      <c r="E1119" s="261"/>
      <c r="F1119" s="901"/>
      <c r="G1119" s="901"/>
      <c r="H1119" s="901"/>
      <c r="I1119" s="90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46:AO965">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36:AO945">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4" max="49" man="1"/>
    <brk id="739" max="49" man="1"/>
    <brk id="804" max="49" man="1"/>
    <brk id="900"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469</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3"/>
      <c r="Z2" s="413"/>
      <c r="AA2" s="414"/>
      <c r="AB2" s="1017" t="s">
        <v>11</v>
      </c>
      <c r="AC2" s="1018"/>
      <c r="AD2" s="1019"/>
      <c r="AE2" s="1005" t="s">
        <v>552</v>
      </c>
      <c r="AF2" s="1005"/>
      <c r="AG2" s="1005"/>
      <c r="AH2" s="1005"/>
      <c r="AI2" s="1005" t="s">
        <v>549</v>
      </c>
      <c r="AJ2" s="1005"/>
      <c r="AK2" s="1005"/>
      <c r="AL2" s="1005"/>
      <c r="AM2" s="1005" t="s">
        <v>523</v>
      </c>
      <c r="AN2" s="1005"/>
      <c r="AO2" s="1005"/>
      <c r="AP2" s="467"/>
      <c r="AQ2" s="176" t="s">
        <v>354</v>
      </c>
      <c r="AR2" s="169"/>
      <c r="AS2" s="169"/>
      <c r="AT2" s="170"/>
      <c r="AU2" s="374" t="s">
        <v>253</v>
      </c>
      <c r="AV2" s="374"/>
      <c r="AW2" s="374"/>
      <c r="AX2" s="375"/>
    </row>
    <row r="3" spans="1:50" ht="18.75" customHeight="1" x14ac:dyDescent="0.15">
      <c r="A3" s="521"/>
      <c r="B3" s="522"/>
      <c r="C3" s="522"/>
      <c r="D3" s="522"/>
      <c r="E3" s="522"/>
      <c r="F3" s="523"/>
      <c r="G3" s="576"/>
      <c r="H3" s="380"/>
      <c r="I3" s="380"/>
      <c r="J3" s="380"/>
      <c r="K3" s="380"/>
      <c r="L3" s="380"/>
      <c r="M3" s="380"/>
      <c r="N3" s="380"/>
      <c r="O3" s="577"/>
      <c r="P3" s="589"/>
      <c r="Q3" s="380"/>
      <c r="R3" s="380"/>
      <c r="S3" s="380"/>
      <c r="T3" s="380"/>
      <c r="U3" s="380"/>
      <c r="V3" s="380"/>
      <c r="W3" s="380"/>
      <c r="X3" s="577"/>
      <c r="Y3" s="1014"/>
      <c r="Z3" s="1015"/>
      <c r="AA3" s="1016"/>
      <c r="AB3" s="1020"/>
      <c r="AC3" s="1021"/>
      <c r="AD3" s="1022"/>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4"/>
      <c r="B4" s="522"/>
      <c r="C4" s="522"/>
      <c r="D4" s="522"/>
      <c r="E4" s="522"/>
      <c r="F4" s="523"/>
      <c r="G4" s="549"/>
      <c r="H4" s="1023"/>
      <c r="I4" s="1023"/>
      <c r="J4" s="1023"/>
      <c r="K4" s="1023"/>
      <c r="L4" s="1023"/>
      <c r="M4" s="1023"/>
      <c r="N4" s="1023"/>
      <c r="O4" s="1024"/>
      <c r="P4" s="161"/>
      <c r="Q4" s="1031"/>
      <c r="R4" s="1031"/>
      <c r="S4" s="1031"/>
      <c r="T4" s="1031"/>
      <c r="U4" s="1031"/>
      <c r="V4" s="1031"/>
      <c r="W4" s="1031"/>
      <c r="X4" s="1032"/>
      <c r="Y4" s="1009" t="s">
        <v>12</v>
      </c>
      <c r="Z4" s="1010"/>
      <c r="AA4" s="1011"/>
      <c r="AB4" s="560"/>
      <c r="AC4" s="1012"/>
      <c r="AD4" s="1012"/>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3" t="s">
        <v>54</v>
      </c>
      <c r="Z5" s="1006"/>
      <c r="AA5" s="1007"/>
      <c r="AB5" s="531"/>
      <c r="AC5" s="1008"/>
      <c r="AD5" s="1008"/>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70" t="s">
        <v>301</v>
      </c>
      <c r="AC6" s="1038"/>
      <c r="AD6" s="1038"/>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6" t="s">
        <v>501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1" t="s">
        <v>469</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3"/>
      <c r="Z9" s="413"/>
      <c r="AA9" s="414"/>
      <c r="AB9" s="1017" t="s">
        <v>11</v>
      </c>
      <c r="AC9" s="1018"/>
      <c r="AD9" s="1019"/>
      <c r="AE9" s="1005" t="s">
        <v>553</v>
      </c>
      <c r="AF9" s="1005"/>
      <c r="AG9" s="1005"/>
      <c r="AH9" s="1005"/>
      <c r="AI9" s="1005" t="s">
        <v>549</v>
      </c>
      <c r="AJ9" s="1005"/>
      <c r="AK9" s="1005"/>
      <c r="AL9" s="1005"/>
      <c r="AM9" s="1005" t="s">
        <v>523</v>
      </c>
      <c r="AN9" s="1005"/>
      <c r="AO9" s="1005"/>
      <c r="AP9" s="467"/>
      <c r="AQ9" s="176" t="s">
        <v>354</v>
      </c>
      <c r="AR9" s="169"/>
      <c r="AS9" s="169"/>
      <c r="AT9" s="170"/>
      <c r="AU9" s="374" t="s">
        <v>253</v>
      </c>
      <c r="AV9" s="374"/>
      <c r="AW9" s="374"/>
      <c r="AX9" s="375"/>
    </row>
    <row r="10" spans="1:50" ht="18.75" customHeight="1" x14ac:dyDescent="0.15">
      <c r="A10" s="521"/>
      <c r="B10" s="522"/>
      <c r="C10" s="522"/>
      <c r="D10" s="522"/>
      <c r="E10" s="522"/>
      <c r="F10" s="523"/>
      <c r="G10" s="576"/>
      <c r="H10" s="380"/>
      <c r="I10" s="380"/>
      <c r="J10" s="380"/>
      <c r="K10" s="380"/>
      <c r="L10" s="380"/>
      <c r="M10" s="380"/>
      <c r="N10" s="380"/>
      <c r="O10" s="577"/>
      <c r="P10" s="589"/>
      <c r="Q10" s="380"/>
      <c r="R10" s="380"/>
      <c r="S10" s="380"/>
      <c r="T10" s="380"/>
      <c r="U10" s="380"/>
      <c r="V10" s="380"/>
      <c r="W10" s="380"/>
      <c r="X10" s="577"/>
      <c r="Y10" s="1014"/>
      <c r="Z10" s="1015"/>
      <c r="AA10" s="1016"/>
      <c r="AB10" s="1020"/>
      <c r="AC10" s="1021"/>
      <c r="AD10" s="1022"/>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4"/>
      <c r="B11" s="522"/>
      <c r="C11" s="522"/>
      <c r="D11" s="522"/>
      <c r="E11" s="522"/>
      <c r="F11" s="523"/>
      <c r="G11" s="549"/>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60"/>
      <c r="AC11" s="1012"/>
      <c r="AD11" s="1012"/>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1"/>
      <c r="AC12" s="1008"/>
      <c r="AD12" s="1008"/>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0" t="s">
        <v>301</v>
      </c>
      <c r="AC13" s="1038"/>
      <c r="AD13" s="1038"/>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6" t="s">
        <v>501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1" t="s">
        <v>469</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3"/>
      <c r="Z16" s="413"/>
      <c r="AA16" s="414"/>
      <c r="AB16" s="1017" t="s">
        <v>11</v>
      </c>
      <c r="AC16" s="1018"/>
      <c r="AD16" s="1019"/>
      <c r="AE16" s="1005" t="s">
        <v>552</v>
      </c>
      <c r="AF16" s="1005"/>
      <c r="AG16" s="1005"/>
      <c r="AH16" s="1005"/>
      <c r="AI16" s="1005" t="s">
        <v>550</v>
      </c>
      <c r="AJ16" s="1005"/>
      <c r="AK16" s="1005"/>
      <c r="AL16" s="1005"/>
      <c r="AM16" s="1005" t="s">
        <v>523</v>
      </c>
      <c r="AN16" s="1005"/>
      <c r="AO16" s="1005"/>
      <c r="AP16" s="467"/>
      <c r="AQ16" s="176" t="s">
        <v>354</v>
      </c>
      <c r="AR16" s="169"/>
      <c r="AS16" s="169"/>
      <c r="AT16" s="170"/>
      <c r="AU16" s="374" t="s">
        <v>253</v>
      </c>
      <c r="AV16" s="374"/>
      <c r="AW16" s="374"/>
      <c r="AX16" s="375"/>
    </row>
    <row r="17" spans="1:50" ht="18.75" customHeight="1" x14ac:dyDescent="0.15">
      <c r="A17" s="521"/>
      <c r="B17" s="522"/>
      <c r="C17" s="522"/>
      <c r="D17" s="522"/>
      <c r="E17" s="522"/>
      <c r="F17" s="523"/>
      <c r="G17" s="576"/>
      <c r="H17" s="380"/>
      <c r="I17" s="380"/>
      <c r="J17" s="380"/>
      <c r="K17" s="380"/>
      <c r="L17" s="380"/>
      <c r="M17" s="380"/>
      <c r="N17" s="380"/>
      <c r="O17" s="577"/>
      <c r="P17" s="589"/>
      <c r="Q17" s="380"/>
      <c r="R17" s="380"/>
      <c r="S17" s="380"/>
      <c r="T17" s="380"/>
      <c r="U17" s="380"/>
      <c r="V17" s="380"/>
      <c r="W17" s="380"/>
      <c r="X17" s="577"/>
      <c r="Y17" s="1014"/>
      <c r="Z17" s="1015"/>
      <c r="AA17" s="1016"/>
      <c r="AB17" s="1020"/>
      <c r="AC17" s="1021"/>
      <c r="AD17" s="1022"/>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4"/>
      <c r="B18" s="522"/>
      <c r="C18" s="522"/>
      <c r="D18" s="522"/>
      <c r="E18" s="522"/>
      <c r="F18" s="523"/>
      <c r="G18" s="549"/>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60"/>
      <c r="AC18" s="1012"/>
      <c r="AD18" s="1012"/>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1"/>
      <c r="AC19" s="1008"/>
      <c r="AD19" s="1008"/>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0" t="s">
        <v>301</v>
      </c>
      <c r="AC20" s="1038"/>
      <c r="AD20" s="1038"/>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6" t="s">
        <v>501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1" t="s">
        <v>469</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3"/>
      <c r="Z23" s="413"/>
      <c r="AA23" s="414"/>
      <c r="AB23" s="1017" t="s">
        <v>11</v>
      </c>
      <c r="AC23" s="1018"/>
      <c r="AD23" s="1019"/>
      <c r="AE23" s="1005" t="s">
        <v>554</v>
      </c>
      <c r="AF23" s="1005"/>
      <c r="AG23" s="1005"/>
      <c r="AH23" s="1005"/>
      <c r="AI23" s="1005" t="s">
        <v>549</v>
      </c>
      <c r="AJ23" s="1005"/>
      <c r="AK23" s="1005"/>
      <c r="AL23" s="1005"/>
      <c r="AM23" s="1005" t="s">
        <v>523</v>
      </c>
      <c r="AN23" s="1005"/>
      <c r="AO23" s="1005"/>
      <c r="AP23" s="467"/>
      <c r="AQ23" s="176" t="s">
        <v>354</v>
      </c>
      <c r="AR23" s="169"/>
      <c r="AS23" s="169"/>
      <c r="AT23" s="170"/>
      <c r="AU23" s="374" t="s">
        <v>253</v>
      </c>
      <c r="AV23" s="374"/>
      <c r="AW23" s="374"/>
      <c r="AX23" s="375"/>
    </row>
    <row r="24" spans="1:50" ht="18.75" customHeight="1" x14ac:dyDescent="0.15">
      <c r="A24" s="521"/>
      <c r="B24" s="522"/>
      <c r="C24" s="522"/>
      <c r="D24" s="522"/>
      <c r="E24" s="522"/>
      <c r="F24" s="523"/>
      <c r="G24" s="576"/>
      <c r="H24" s="380"/>
      <c r="I24" s="380"/>
      <c r="J24" s="380"/>
      <c r="K24" s="380"/>
      <c r="L24" s="380"/>
      <c r="M24" s="380"/>
      <c r="N24" s="380"/>
      <c r="O24" s="577"/>
      <c r="P24" s="589"/>
      <c r="Q24" s="380"/>
      <c r="R24" s="380"/>
      <c r="S24" s="380"/>
      <c r="T24" s="380"/>
      <c r="U24" s="380"/>
      <c r="V24" s="380"/>
      <c r="W24" s="380"/>
      <c r="X24" s="577"/>
      <c r="Y24" s="1014"/>
      <c r="Z24" s="1015"/>
      <c r="AA24" s="1016"/>
      <c r="AB24" s="1020"/>
      <c r="AC24" s="1021"/>
      <c r="AD24" s="1022"/>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4"/>
      <c r="B25" s="522"/>
      <c r="C25" s="522"/>
      <c r="D25" s="522"/>
      <c r="E25" s="522"/>
      <c r="F25" s="523"/>
      <c r="G25" s="549"/>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60"/>
      <c r="AC25" s="1012"/>
      <c r="AD25" s="1012"/>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1"/>
      <c r="AC26" s="1008"/>
      <c r="AD26" s="1008"/>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0" t="s">
        <v>301</v>
      </c>
      <c r="AC27" s="1038"/>
      <c r="AD27" s="1038"/>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6" t="s">
        <v>501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1" t="s">
        <v>469</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3"/>
      <c r="Z30" s="413"/>
      <c r="AA30" s="414"/>
      <c r="AB30" s="1017" t="s">
        <v>11</v>
      </c>
      <c r="AC30" s="1018"/>
      <c r="AD30" s="1019"/>
      <c r="AE30" s="1005" t="s">
        <v>552</v>
      </c>
      <c r="AF30" s="1005"/>
      <c r="AG30" s="1005"/>
      <c r="AH30" s="1005"/>
      <c r="AI30" s="1005" t="s">
        <v>549</v>
      </c>
      <c r="AJ30" s="1005"/>
      <c r="AK30" s="1005"/>
      <c r="AL30" s="1005"/>
      <c r="AM30" s="1005" t="s">
        <v>547</v>
      </c>
      <c r="AN30" s="1005"/>
      <c r="AO30" s="1005"/>
      <c r="AP30" s="467"/>
      <c r="AQ30" s="176" t="s">
        <v>354</v>
      </c>
      <c r="AR30" s="169"/>
      <c r="AS30" s="169"/>
      <c r="AT30" s="170"/>
      <c r="AU30" s="374" t="s">
        <v>253</v>
      </c>
      <c r="AV30" s="374"/>
      <c r="AW30" s="374"/>
      <c r="AX30" s="375"/>
    </row>
    <row r="31" spans="1:50" ht="18.75" customHeight="1" x14ac:dyDescent="0.15">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1014"/>
      <c r="Z31" s="1015"/>
      <c r="AA31" s="1016"/>
      <c r="AB31" s="1020"/>
      <c r="AC31" s="1021"/>
      <c r="AD31" s="1022"/>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4"/>
      <c r="B32" s="522"/>
      <c r="C32" s="522"/>
      <c r="D32" s="522"/>
      <c r="E32" s="522"/>
      <c r="F32" s="523"/>
      <c r="G32" s="549"/>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60"/>
      <c r="AC32" s="1012"/>
      <c r="AD32" s="1012"/>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1"/>
      <c r="AC33" s="1008"/>
      <c r="AD33" s="1008"/>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0" t="s">
        <v>301</v>
      </c>
      <c r="AC34" s="1038"/>
      <c r="AD34" s="1038"/>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6" t="s">
        <v>501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1" t="s">
        <v>469</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3"/>
      <c r="Z37" s="413"/>
      <c r="AA37" s="414"/>
      <c r="AB37" s="1017" t="s">
        <v>11</v>
      </c>
      <c r="AC37" s="1018"/>
      <c r="AD37" s="1019"/>
      <c r="AE37" s="1005" t="s">
        <v>554</v>
      </c>
      <c r="AF37" s="1005"/>
      <c r="AG37" s="1005"/>
      <c r="AH37" s="1005"/>
      <c r="AI37" s="1005" t="s">
        <v>551</v>
      </c>
      <c r="AJ37" s="1005"/>
      <c r="AK37" s="1005"/>
      <c r="AL37" s="1005"/>
      <c r="AM37" s="1005" t="s">
        <v>548</v>
      </c>
      <c r="AN37" s="1005"/>
      <c r="AO37" s="1005"/>
      <c r="AP37" s="467"/>
      <c r="AQ37" s="176" t="s">
        <v>354</v>
      </c>
      <c r="AR37" s="169"/>
      <c r="AS37" s="169"/>
      <c r="AT37" s="170"/>
      <c r="AU37" s="374" t="s">
        <v>253</v>
      </c>
      <c r="AV37" s="374"/>
      <c r="AW37" s="374"/>
      <c r="AX37" s="375"/>
    </row>
    <row r="38" spans="1:50" ht="18.75" customHeight="1" x14ac:dyDescent="0.15">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1014"/>
      <c r="Z38" s="1015"/>
      <c r="AA38" s="1016"/>
      <c r="AB38" s="1020"/>
      <c r="AC38" s="1021"/>
      <c r="AD38" s="1022"/>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4"/>
      <c r="B39" s="522"/>
      <c r="C39" s="522"/>
      <c r="D39" s="522"/>
      <c r="E39" s="522"/>
      <c r="F39" s="523"/>
      <c r="G39" s="549"/>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60"/>
      <c r="AC39" s="1012"/>
      <c r="AD39" s="101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1"/>
      <c r="AC40" s="1008"/>
      <c r="AD40" s="100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0" t="s">
        <v>301</v>
      </c>
      <c r="AC41" s="1038"/>
      <c r="AD41" s="103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1" t="s">
        <v>469</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3"/>
      <c r="Z44" s="413"/>
      <c r="AA44" s="414"/>
      <c r="AB44" s="1017" t="s">
        <v>11</v>
      </c>
      <c r="AC44" s="1018"/>
      <c r="AD44" s="1019"/>
      <c r="AE44" s="1005" t="s">
        <v>552</v>
      </c>
      <c r="AF44" s="1005"/>
      <c r="AG44" s="1005"/>
      <c r="AH44" s="1005"/>
      <c r="AI44" s="1005" t="s">
        <v>549</v>
      </c>
      <c r="AJ44" s="1005"/>
      <c r="AK44" s="1005"/>
      <c r="AL44" s="1005"/>
      <c r="AM44" s="1005" t="s">
        <v>523</v>
      </c>
      <c r="AN44" s="1005"/>
      <c r="AO44" s="1005"/>
      <c r="AP44" s="467"/>
      <c r="AQ44" s="176" t="s">
        <v>354</v>
      </c>
      <c r="AR44" s="169"/>
      <c r="AS44" s="169"/>
      <c r="AT44" s="170"/>
      <c r="AU44" s="374" t="s">
        <v>253</v>
      </c>
      <c r="AV44" s="374"/>
      <c r="AW44" s="374"/>
      <c r="AX44" s="375"/>
    </row>
    <row r="45" spans="1:50" ht="18.75" customHeight="1" x14ac:dyDescent="0.15">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1014"/>
      <c r="Z45" s="1015"/>
      <c r="AA45" s="1016"/>
      <c r="AB45" s="1020"/>
      <c r="AC45" s="1021"/>
      <c r="AD45" s="1022"/>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4"/>
      <c r="B46" s="522"/>
      <c r="C46" s="522"/>
      <c r="D46" s="522"/>
      <c r="E46" s="522"/>
      <c r="F46" s="523"/>
      <c r="G46" s="549"/>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60"/>
      <c r="AC46" s="1012"/>
      <c r="AD46" s="101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1"/>
      <c r="AC47" s="1008"/>
      <c r="AD47" s="100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0" t="s">
        <v>301</v>
      </c>
      <c r="AC48" s="1038"/>
      <c r="AD48" s="103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1" t="s">
        <v>469</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3"/>
      <c r="Z51" s="413"/>
      <c r="AA51" s="414"/>
      <c r="AB51" s="467" t="s">
        <v>11</v>
      </c>
      <c r="AC51" s="1018"/>
      <c r="AD51" s="1019"/>
      <c r="AE51" s="1005" t="s">
        <v>552</v>
      </c>
      <c r="AF51" s="1005"/>
      <c r="AG51" s="1005"/>
      <c r="AH51" s="1005"/>
      <c r="AI51" s="1005" t="s">
        <v>549</v>
      </c>
      <c r="AJ51" s="1005"/>
      <c r="AK51" s="1005"/>
      <c r="AL51" s="1005"/>
      <c r="AM51" s="1005" t="s">
        <v>523</v>
      </c>
      <c r="AN51" s="1005"/>
      <c r="AO51" s="1005"/>
      <c r="AP51" s="467"/>
      <c r="AQ51" s="176" t="s">
        <v>354</v>
      </c>
      <c r="AR51" s="169"/>
      <c r="AS51" s="169"/>
      <c r="AT51" s="170"/>
      <c r="AU51" s="374" t="s">
        <v>253</v>
      </c>
      <c r="AV51" s="374"/>
      <c r="AW51" s="374"/>
      <c r="AX51" s="375"/>
    </row>
    <row r="52" spans="1:50" ht="18.75" customHeight="1" x14ac:dyDescent="0.15">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1014"/>
      <c r="Z52" s="1015"/>
      <c r="AA52" s="1016"/>
      <c r="AB52" s="1020"/>
      <c r="AC52" s="1021"/>
      <c r="AD52" s="1022"/>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4"/>
      <c r="B53" s="522"/>
      <c r="C53" s="522"/>
      <c r="D53" s="522"/>
      <c r="E53" s="522"/>
      <c r="F53" s="523"/>
      <c r="G53" s="549"/>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60"/>
      <c r="AC53" s="1012"/>
      <c r="AD53" s="101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1"/>
      <c r="AC54" s="1008"/>
      <c r="AD54" s="100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0" t="s">
        <v>301</v>
      </c>
      <c r="AC55" s="1038"/>
      <c r="AD55" s="103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1" t="s">
        <v>469</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3"/>
      <c r="Z58" s="413"/>
      <c r="AA58" s="414"/>
      <c r="AB58" s="1017" t="s">
        <v>11</v>
      </c>
      <c r="AC58" s="1018"/>
      <c r="AD58" s="1019"/>
      <c r="AE58" s="1005" t="s">
        <v>552</v>
      </c>
      <c r="AF58" s="1005"/>
      <c r="AG58" s="1005"/>
      <c r="AH58" s="1005"/>
      <c r="AI58" s="1005" t="s">
        <v>549</v>
      </c>
      <c r="AJ58" s="1005"/>
      <c r="AK58" s="1005"/>
      <c r="AL58" s="1005"/>
      <c r="AM58" s="1005" t="s">
        <v>523</v>
      </c>
      <c r="AN58" s="1005"/>
      <c r="AO58" s="1005"/>
      <c r="AP58" s="467"/>
      <c r="AQ58" s="176" t="s">
        <v>354</v>
      </c>
      <c r="AR58" s="169"/>
      <c r="AS58" s="169"/>
      <c r="AT58" s="170"/>
      <c r="AU58" s="374" t="s">
        <v>253</v>
      </c>
      <c r="AV58" s="374"/>
      <c r="AW58" s="374"/>
      <c r="AX58" s="375"/>
    </row>
    <row r="59" spans="1:50" ht="18.75" customHeight="1" x14ac:dyDescent="0.15">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1014"/>
      <c r="Z59" s="1015"/>
      <c r="AA59" s="1016"/>
      <c r="AB59" s="1020"/>
      <c r="AC59" s="1021"/>
      <c r="AD59" s="1022"/>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4"/>
      <c r="B60" s="522"/>
      <c r="C60" s="522"/>
      <c r="D60" s="522"/>
      <c r="E60" s="522"/>
      <c r="F60" s="523"/>
      <c r="G60" s="549"/>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60"/>
      <c r="AC60" s="1012"/>
      <c r="AD60" s="101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1"/>
      <c r="AC61" s="1008"/>
      <c r="AD61" s="100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0" t="s">
        <v>301</v>
      </c>
      <c r="AC62" s="1038"/>
      <c r="AD62" s="103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1" t="s">
        <v>469</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3"/>
      <c r="Z65" s="413"/>
      <c r="AA65" s="414"/>
      <c r="AB65" s="1017" t="s">
        <v>11</v>
      </c>
      <c r="AC65" s="1018"/>
      <c r="AD65" s="1019"/>
      <c r="AE65" s="1005" t="s">
        <v>552</v>
      </c>
      <c r="AF65" s="1005"/>
      <c r="AG65" s="1005"/>
      <c r="AH65" s="1005"/>
      <c r="AI65" s="1005" t="s">
        <v>549</v>
      </c>
      <c r="AJ65" s="1005"/>
      <c r="AK65" s="1005"/>
      <c r="AL65" s="1005"/>
      <c r="AM65" s="1005" t="s">
        <v>523</v>
      </c>
      <c r="AN65" s="1005"/>
      <c r="AO65" s="1005"/>
      <c r="AP65" s="467"/>
      <c r="AQ65" s="176" t="s">
        <v>354</v>
      </c>
      <c r="AR65" s="169"/>
      <c r="AS65" s="169"/>
      <c r="AT65" s="170"/>
      <c r="AU65" s="374" t="s">
        <v>253</v>
      </c>
      <c r="AV65" s="374"/>
      <c r="AW65" s="374"/>
      <c r="AX65" s="375"/>
    </row>
    <row r="66" spans="1:50" ht="18.75" customHeight="1" x14ac:dyDescent="0.15">
      <c r="A66" s="521"/>
      <c r="B66" s="522"/>
      <c r="C66" s="522"/>
      <c r="D66" s="522"/>
      <c r="E66" s="522"/>
      <c r="F66" s="523"/>
      <c r="G66" s="576"/>
      <c r="H66" s="380"/>
      <c r="I66" s="380"/>
      <c r="J66" s="380"/>
      <c r="K66" s="380"/>
      <c r="L66" s="380"/>
      <c r="M66" s="380"/>
      <c r="N66" s="380"/>
      <c r="O66" s="577"/>
      <c r="P66" s="589"/>
      <c r="Q66" s="380"/>
      <c r="R66" s="380"/>
      <c r="S66" s="380"/>
      <c r="T66" s="380"/>
      <c r="U66" s="380"/>
      <c r="V66" s="380"/>
      <c r="W66" s="380"/>
      <c r="X66" s="577"/>
      <c r="Y66" s="1014"/>
      <c r="Z66" s="1015"/>
      <c r="AA66" s="1016"/>
      <c r="AB66" s="1020"/>
      <c r="AC66" s="1021"/>
      <c r="AD66" s="1022"/>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4"/>
      <c r="B67" s="522"/>
      <c r="C67" s="522"/>
      <c r="D67" s="522"/>
      <c r="E67" s="522"/>
      <c r="F67" s="523"/>
      <c r="G67" s="549"/>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60"/>
      <c r="AC67" s="1012"/>
      <c r="AD67" s="1012"/>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1"/>
      <c r="AC68" s="1008"/>
      <c r="AD68" s="1008"/>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6" t="s">
        <v>301</v>
      </c>
      <c r="AC69" s="435"/>
      <c r="AD69" s="435"/>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6" t="s">
        <v>501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8" t="s">
        <v>487</v>
      </c>
      <c r="H2" s="449"/>
      <c r="I2" s="449"/>
      <c r="J2" s="449"/>
      <c r="K2" s="449"/>
      <c r="L2" s="449"/>
      <c r="M2" s="449"/>
      <c r="N2" s="449"/>
      <c r="O2" s="449"/>
      <c r="P2" s="449"/>
      <c r="Q2" s="449"/>
      <c r="R2" s="449"/>
      <c r="S2" s="449"/>
      <c r="T2" s="449"/>
      <c r="U2" s="449"/>
      <c r="V2" s="449"/>
      <c r="W2" s="449"/>
      <c r="X2" s="449"/>
      <c r="Y2" s="449"/>
      <c r="Z2" s="449"/>
      <c r="AA2" s="449"/>
      <c r="AB2" s="450"/>
      <c r="AC2" s="448"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5"/>
      <c r="B4" s="1046"/>
      <c r="C4" s="1046"/>
      <c r="D4" s="1046"/>
      <c r="E4" s="1046"/>
      <c r="F4" s="1047"/>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5"/>
      <c r="B15" s="1046"/>
      <c r="C15" s="1046"/>
      <c r="D15" s="1046"/>
      <c r="E15" s="1046"/>
      <c r="F15" s="1047"/>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5"/>
      <c r="B16" s="1046"/>
      <c r="C16" s="1046"/>
      <c r="D16" s="1046"/>
      <c r="E16" s="1046"/>
      <c r="F16" s="1047"/>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5"/>
      <c r="B17" s="1046"/>
      <c r="C17" s="1046"/>
      <c r="D17" s="1046"/>
      <c r="E17" s="1046"/>
      <c r="F17" s="1047"/>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5"/>
      <c r="B28" s="1046"/>
      <c r="C28" s="1046"/>
      <c r="D28" s="1046"/>
      <c r="E28" s="1046"/>
      <c r="F28" s="1047"/>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5"/>
      <c r="B29" s="1046"/>
      <c r="C29" s="1046"/>
      <c r="D29" s="1046"/>
      <c r="E29" s="1046"/>
      <c r="F29" s="1047"/>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5"/>
      <c r="B30" s="1046"/>
      <c r="C30" s="1046"/>
      <c r="D30" s="1046"/>
      <c r="E30" s="1046"/>
      <c r="F30" s="1047"/>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5"/>
      <c r="B41" s="1046"/>
      <c r="C41" s="1046"/>
      <c r="D41" s="1046"/>
      <c r="E41" s="1046"/>
      <c r="F41" s="1047"/>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5"/>
      <c r="B42" s="1046"/>
      <c r="C42" s="1046"/>
      <c r="D42" s="1046"/>
      <c r="E42" s="1046"/>
      <c r="F42" s="1047"/>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5"/>
      <c r="B43" s="1046"/>
      <c r="C43" s="1046"/>
      <c r="D43" s="1046"/>
      <c r="E43" s="1046"/>
      <c r="F43" s="1047"/>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5"/>
      <c r="B56" s="1046"/>
      <c r="C56" s="1046"/>
      <c r="D56" s="1046"/>
      <c r="E56" s="1046"/>
      <c r="F56" s="1047"/>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5"/>
      <c r="B57" s="1046"/>
      <c r="C57" s="1046"/>
      <c r="D57" s="1046"/>
      <c r="E57" s="1046"/>
      <c r="F57" s="1047"/>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5"/>
      <c r="B68" s="1046"/>
      <c r="C68" s="1046"/>
      <c r="D68" s="1046"/>
      <c r="E68" s="1046"/>
      <c r="F68" s="1047"/>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5"/>
      <c r="B69" s="1046"/>
      <c r="C69" s="1046"/>
      <c r="D69" s="1046"/>
      <c r="E69" s="1046"/>
      <c r="F69" s="1047"/>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5"/>
      <c r="B70" s="1046"/>
      <c r="C70" s="1046"/>
      <c r="D70" s="1046"/>
      <c r="E70" s="1046"/>
      <c r="F70" s="1047"/>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5"/>
      <c r="B81" s="1046"/>
      <c r="C81" s="1046"/>
      <c r="D81" s="1046"/>
      <c r="E81" s="1046"/>
      <c r="F81" s="1047"/>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5"/>
      <c r="B82" s="1046"/>
      <c r="C82" s="1046"/>
      <c r="D82" s="1046"/>
      <c r="E82" s="1046"/>
      <c r="F82" s="1047"/>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5"/>
      <c r="B83" s="1046"/>
      <c r="C83" s="1046"/>
      <c r="D83" s="1046"/>
      <c r="E83" s="1046"/>
      <c r="F83" s="1047"/>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5"/>
      <c r="B94" s="1046"/>
      <c r="C94" s="1046"/>
      <c r="D94" s="1046"/>
      <c r="E94" s="1046"/>
      <c r="F94" s="1047"/>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5"/>
      <c r="B95" s="1046"/>
      <c r="C95" s="1046"/>
      <c r="D95" s="1046"/>
      <c r="E95" s="1046"/>
      <c r="F95" s="1047"/>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5"/>
      <c r="B96" s="1046"/>
      <c r="C96" s="1046"/>
      <c r="D96" s="1046"/>
      <c r="E96" s="1046"/>
      <c r="F96" s="1047"/>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5"/>
      <c r="B109" s="1046"/>
      <c r="C109" s="1046"/>
      <c r="D109" s="1046"/>
      <c r="E109" s="1046"/>
      <c r="F109" s="1047"/>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5"/>
      <c r="B110" s="1046"/>
      <c r="C110" s="1046"/>
      <c r="D110" s="1046"/>
      <c r="E110" s="1046"/>
      <c r="F110" s="1047"/>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5"/>
      <c r="B121" s="1046"/>
      <c r="C121" s="1046"/>
      <c r="D121" s="1046"/>
      <c r="E121" s="1046"/>
      <c r="F121" s="1047"/>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5"/>
      <c r="B122" s="1046"/>
      <c r="C122" s="1046"/>
      <c r="D122" s="1046"/>
      <c r="E122" s="1046"/>
      <c r="F122" s="1047"/>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5"/>
      <c r="B123" s="1046"/>
      <c r="C123" s="1046"/>
      <c r="D123" s="1046"/>
      <c r="E123" s="1046"/>
      <c r="F123" s="1047"/>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5"/>
      <c r="B134" s="1046"/>
      <c r="C134" s="1046"/>
      <c r="D134" s="1046"/>
      <c r="E134" s="1046"/>
      <c r="F134" s="1047"/>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5"/>
      <c r="B135" s="1046"/>
      <c r="C135" s="1046"/>
      <c r="D135" s="1046"/>
      <c r="E135" s="1046"/>
      <c r="F135" s="1047"/>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5"/>
      <c r="B136" s="1046"/>
      <c r="C136" s="1046"/>
      <c r="D136" s="1046"/>
      <c r="E136" s="1046"/>
      <c r="F136" s="1047"/>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5"/>
      <c r="B147" s="1046"/>
      <c r="C147" s="1046"/>
      <c r="D147" s="1046"/>
      <c r="E147" s="1046"/>
      <c r="F147" s="1047"/>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5"/>
      <c r="B148" s="1046"/>
      <c r="C148" s="1046"/>
      <c r="D148" s="1046"/>
      <c r="E148" s="1046"/>
      <c r="F148" s="1047"/>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5"/>
      <c r="B149" s="1046"/>
      <c r="C149" s="1046"/>
      <c r="D149" s="1046"/>
      <c r="E149" s="1046"/>
      <c r="F149" s="1047"/>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5"/>
      <c r="B162" s="1046"/>
      <c r="C162" s="1046"/>
      <c r="D162" s="1046"/>
      <c r="E162" s="1046"/>
      <c r="F162" s="1047"/>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5"/>
      <c r="B163" s="1046"/>
      <c r="C163" s="1046"/>
      <c r="D163" s="1046"/>
      <c r="E163" s="1046"/>
      <c r="F163" s="1047"/>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5"/>
      <c r="B174" s="1046"/>
      <c r="C174" s="1046"/>
      <c r="D174" s="1046"/>
      <c r="E174" s="1046"/>
      <c r="F174" s="1047"/>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5"/>
      <c r="B175" s="1046"/>
      <c r="C175" s="1046"/>
      <c r="D175" s="1046"/>
      <c r="E175" s="1046"/>
      <c r="F175" s="1047"/>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5"/>
      <c r="B176" s="1046"/>
      <c r="C176" s="1046"/>
      <c r="D176" s="1046"/>
      <c r="E176" s="1046"/>
      <c r="F176" s="1047"/>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5"/>
      <c r="B187" s="1046"/>
      <c r="C187" s="1046"/>
      <c r="D187" s="1046"/>
      <c r="E187" s="1046"/>
      <c r="F187" s="1047"/>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5"/>
      <c r="B188" s="1046"/>
      <c r="C188" s="1046"/>
      <c r="D188" s="1046"/>
      <c r="E188" s="1046"/>
      <c r="F188" s="1047"/>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5"/>
      <c r="B189" s="1046"/>
      <c r="C189" s="1046"/>
      <c r="D189" s="1046"/>
      <c r="E189" s="1046"/>
      <c r="F189" s="1047"/>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5"/>
      <c r="B200" s="1046"/>
      <c r="C200" s="1046"/>
      <c r="D200" s="1046"/>
      <c r="E200" s="1046"/>
      <c r="F200" s="1047"/>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5"/>
      <c r="B201" s="1046"/>
      <c r="C201" s="1046"/>
      <c r="D201" s="1046"/>
      <c r="E201" s="1046"/>
      <c r="F201" s="1047"/>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5"/>
      <c r="B202" s="1046"/>
      <c r="C202" s="1046"/>
      <c r="D202" s="1046"/>
      <c r="E202" s="1046"/>
      <c r="F202" s="1047"/>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5"/>
      <c r="B215" s="1046"/>
      <c r="C215" s="1046"/>
      <c r="D215" s="1046"/>
      <c r="E215" s="1046"/>
      <c r="F215" s="1047"/>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5"/>
      <c r="B216" s="1046"/>
      <c r="C216" s="1046"/>
      <c r="D216" s="1046"/>
      <c r="E216" s="1046"/>
      <c r="F216" s="1047"/>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5"/>
      <c r="B227" s="1046"/>
      <c r="C227" s="1046"/>
      <c r="D227" s="1046"/>
      <c r="E227" s="1046"/>
      <c r="F227" s="1047"/>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5"/>
      <c r="B228" s="1046"/>
      <c r="C228" s="1046"/>
      <c r="D228" s="1046"/>
      <c r="E228" s="1046"/>
      <c r="F228" s="1047"/>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5"/>
      <c r="B229" s="1046"/>
      <c r="C229" s="1046"/>
      <c r="D229" s="1046"/>
      <c r="E229" s="1046"/>
      <c r="F229" s="1047"/>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5"/>
      <c r="B240" s="1046"/>
      <c r="C240" s="1046"/>
      <c r="D240" s="1046"/>
      <c r="E240" s="1046"/>
      <c r="F240" s="1047"/>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5"/>
      <c r="B241" s="1046"/>
      <c r="C241" s="1046"/>
      <c r="D241" s="1046"/>
      <c r="E241" s="1046"/>
      <c r="F241" s="1047"/>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5"/>
      <c r="B242" s="1046"/>
      <c r="C242" s="1046"/>
      <c r="D242" s="1046"/>
      <c r="E242" s="1046"/>
      <c r="F242" s="1047"/>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5"/>
      <c r="B253" s="1046"/>
      <c r="C253" s="1046"/>
      <c r="D253" s="1046"/>
      <c r="E253" s="1046"/>
      <c r="F253" s="1047"/>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5"/>
      <c r="B254" s="1046"/>
      <c r="C254" s="1046"/>
      <c r="D254" s="1046"/>
      <c r="E254" s="1046"/>
      <c r="F254" s="1047"/>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5"/>
      <c r="B255" s="1046"/>
      <c r="C255" s="1046"/>
      <c r="D255" s="1046"/>
      <c r="E255" s="1046"/>
      <c r="F255" s="1047"/>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473</v>
      </c>
      <c r="Z3" s="346"/>
      <c r="AA3" s="346"/>
      <c r="AB3" s="346"/>
      <c r="AC3" s="277" t="s">
        <v>458</v>
      </c>
      <c r="AD3" s="277"/>
      <c r="AE3" s="277"/>
      <c r="AF3" s="277"/>
      <c r="AG3" s="277"/>
      <c r="AH3" s="345" t="s">
        <v>380</v>
      </c>
      <c r="AI3" s="347"/>
      <c r="AJ3" s="347"/>
      <c r="AK3" s="347"/>
      <c r="AL3" s="347" t="s">
        <v>21</v>
      </c>
      <c r="AM3" s="347"/>
      <c r="AN3" s="347"/>
      <c r="AO3" s="435"/>
      <c r="AP3" s="436" t="s">
        <v>420</v>
      </c>
      <c r="AQ3" s="436"/>
      <c r="AR3" s="436"/>
      <c r="AS3" s="436"/>
      <c r="AT3" s="436"/>
      <c r="AU3" s="436"/>
      <c r="AV3" s="436"/>
      <c r="AW3" s="436"/>
      <c r="AX3" s="436"/>
    </row>
    <row r="4" spans="1:50" ht="26.25" customHeight="1" x14ac:dyDescent="0.15">
      <c r="A4" s="1065">
        <v>1</v>
      </c>
      <c r="B4" s="1065">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473</v>
      </c>
      <c r="Z36" s="346"/>
      <c r="AA36" s="346"/>
      <c r="AB36" s="346"/>
      <c r="AC36" s="277" t="s">
        <v>458</v>
      </c>
      <c r="AD36" s="277"/>
      <c r="AE36" s="277"/>
      <c r="AF36" s="277"/>
      <c r="AG36" s="277"/>
      <c r="AH36" s="345" t="s">
        <v>380</v>
      </c>
      <c r="AI36" s="347"/>
      <c r="AJ36" s="347"/>
      <c r="AK36" s="347"/>
      <c r="AL36" s="347" t="s">
        <v>21</v>
      </c>
      <c r="AM36" s="347"/>
      <c r="AN36" s="347"/>
      <c r="AO36" s="435"/>
      <c r="AP36" s="436" t="s">
        <v>420</v>
      </c>
      <c r="AQ36" s="436"/>
      <c r="AR36" s="436"/>
      <c r="AS36" s="436"/>
      <c r="AT36" s="436"/>
      <c r="AU36" s="436"/>
      <c r="AV36" s="436"/>
      <c r="AW36" s="436"/>
      <c r="AX36" s="436"/>
    </row>
    <row r="37" spans="1:50" ht="26.25" customHeight="1" x14ac:dyDescent="0.15">
      <c r="A37" s="1065">
        <v>1</v>
      </c>
      <c r="B37" s="1065">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473</v>
      </c>
      <c r="Z69" s="346"/>
      <c r="AA69" s="346"/>
      <c r="AB69" s="346"/>
      <c r="AC69" s="277" t="s">
        <v>458</v>
      </c>
      <c r="AD69" s="277"/>
      <c r="AE69" s="277"/>
      <c r="AF69" s="277"/>
      <c r="AG69" s="277"/>
      <c r="AH69" s="345" t="s">
        <v>380</v>
      </c>
      <c r="AI69" s="347"/>
      <c r="AJ69" s="347"/>
      <c r="AK69" s="347"/>
      <c r="AL69" s="347" t="s">
        <v>21</v>
      </c>
      <c r="AM69" s="347"/>
      <c r="AN69" s="347"/>
      <c r="AO69" s="435"/>
      <c r="AP69" s="436" t="s">
        <v>420</v>
      </c>
      <c r="AQ69" s="436"/>
      <c r="AR69" s="436"/>
      <c r="AS69" s="436"/>
      <c r="AT69" s="436"/>
      <c r="AU69" s="436"/>
      <c r="AV69" s="436"/>
      <c r="AW69" s="436"/>
      <c r="AX69" s="436"/>
    </row>
    <row r="70" spans="1:50" ht="26.25" customHeight="1" x14ac:dyDescent="0.15">
      <c r="A70" s="1065">
        <v>1</v>
      </c>
      <c r="B70" s="1065">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473</v>
      </c>
      <c r="Z102" s="346"/>
      <c r="AA102" s="346"/>
      <c r="AB102" s="346"/>
      <c r="AC102" s="277" t="s">
        <v>458</v>
      </c>
      <c r="AD102" s="277"/>
      <c r="AE102" s="277"/>
      <c r="AF102" s="277"/>
      <c r="AG102" s="277"/>
      <c r="AH102" s="345" t="s">
        <v>380</v>
      </c>
      <c r="AI102" s="347"/>
      <c r="AJ102" s="347"/>
      <c r="AK102" s="347"/>
      <c r="AL102" s="347" t="s">
        <v>21</v>
      </c>
      <c r="AM102" s="347"/>
      <c r="AN102" s="347"/>
      <c r="AO102" s="435"/>
      <c r="AP102" s="436" t="s">
        <v>420</v>
      </c>
      <c r="AQ102" s="436"/>
      <c r="AR102" s="436"/>
      <c r="AS102" s="436"/>
      <c r="AT102" s="436"/>
      <c r="AU102" s="436"/>
      <c r="AV102" s="436"/>
      <c r="AW102" s="436"/>
      <c r="AX102" s="436"/>
    </row>
    <row r="103" spans="1:50" ht="26.25" customHeight="1" x14ac:dyDescent="0.15">
      <c r="A103" s="1065">
        <v>1</v>
      </c>
      <c r="B103" s="106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473</v>
      </c>
      <c r="Z135" s="346"/>
      <c r="AA135" s="346"/>
      <c r="AB135" s="346"/>
      <c r="AC135" s="277" t="s">
        <v>458</v>
      </c>
      <c r="AD135" s="277"/>
      <c r="AE135" s="277"/>
      <c r="AF135" s="277"/>
      <c r="AG135" s="277"/>
      <c r="AH135" s="345" t="s">
        <v>380</v>
      </c>
      <c r="AI135" s="347"/>
      <c r="AJ135" s="347"/>
      <c r="AK135" s="347"/>
      <c r="AL135" s="347" t="s">
        <v>21</v>
      </c>
      <c r="AM135" s="347"/>
      <c r="AN135" s="347"/>
      <c r="AO135" s="435"/>
      <c r="AP135" s="436" t="s">
        <v>420</v>
      </c>
      <c r="AQ135" s="436"/>
      <c r="AR135" s="436"/>
      <c r="AS135" s="436"/>
      <c r="AT135" s="436"/>
      <c r="AU135" s="436"/>
      <c r="AV135" s="436"/>
      <c r="AW135" s="436"/>
      <c r="AX135" s="436"/>
    </row>
    <row r="136" spans="1:50" ht="26.25" customHeight="1" x14ac:dyDescent="0.15">
      <c r="A136" s="1065">
        <v>1</v>
      </c>
      <c r="B136" s="106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473</v>
      </c>
      <c r="Z168" s="346"/>
      <c r="AA168" s="346"/>
      <c r="AB168" s="346"/>
      <c r="AC168" s="277" t="s">
        <v>458</v>
      </c>
      <c r="AD168" s="277"/>
      <c r="AE168" s="277"/>
      <c r="AF168" s="277"/>
      <c r="AG168" s="277"/>
      <c r="AH168" s="345" t="s">
        <v>380</v>
      </c>
      <c r="AI168" s="347"/>
      <c r="AJ168" s="347"/>
      <c r="AK168" s="347"/>
      <c r="AL168" s="347" t="s">
        <v>21</v>
      </c>
      <c r="AM168" s="347"/>
      <c r="AN168" s="347"/>
      <c r="AO168" s="435"/>
      <c r="AP168" s="436" t="s">
        <v>420</v>
      </c>
      <c r="AQ168" s="436"/>
      <c r="AR168" s="436"/>
      <c r="AS168" s="436"/>
      <c r="AT168" s="436"/>
      <c r="AU168" s="436"/>
      <c r="AV168" s="436"/>
      <c r="AW168" s="436"/>
      <c r="AX168" s="436"/>
    </row>
    <row r="169" spans="1:50" ht="26.25" customHeight="1" x14ac:dyDescent="0.15">
      <c r="A169" s="1065">
        <v>1</v>
      </c>
      <c r="B169" s="106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473</v>
      </c>
      <c r="Z201" s="346"/>
      <c r="AA201" s="346"/>
      <c r="AB201" s="346"/>
      <c r="AC201" s="277" t="s">
        <v>458</v>
      </c>
      <c r="AD201" s="277"/>
      <c r="AE201" s="277"/>
      <c r="AF201" s="277"/>
      <c r="AG201" s="277"/>
      <c r="AH201" s="345" t="s">
        <v>380</v>
      </c>
      <c r="AI201" s="347"/>
      <c r="AJ201" s="347"/>
      <c r="AK201" s="347"/>
      <c r="AL201" s="347" t="s">
        <v>21</v>
      </c>
      <c r="AM201" s="347"/>
      <c r="AN201" s="347"/>
      <c r="AO201" s="435"/>
      <c r="AP201" s="436" t="s">
        <v>420</v>
      </c>
      <c r="AQ201" s="436"/>
      <c r="AR201" s="436"/>
      <c r="AS201" s="436"/>
      <c r="AT201" s="436"/>
      <c r="AU201" s="436"/>
      <c r="AV201" s="436"/>
      <c r="AW201" s="436"/>
      <c r="AX201" s="436"/>
    </row>
    <row r="202" spans="1:50" ht="26.25" customHeight="1" x14ac:dyDescent="0.15">
      <c r="A202" s="1065">
        <v>1</v>
      </c>
      <c r="B202" s="106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473</v>
      </c>
      <c r="Z234" s="346"/>
      <c r="AA234" s="346"/>
      <c r="AB234" s="346"/>
      <c r="AC234" s="277" t="s">
        <v>458</v>
      </c>
      <c r="AD234" s="277"/>
      <c r="AE234" s="277"/>
      <c r="AF234" s="277"/>
      <c r="AG234" s="277"/>
      <c r="AH234" s="345" t="s">
        <v>380</v>
      </c>
      <c r="AI234" s="347"/>
      <c r="AJ234" s="347"/>
      <c r="AK234" s="347"/>
      <c r="AL234" s="347" t="s">
        <v>21</v>
      </c>
      <c r="AM234" s="347"/>
      <c r="AN234" s="347"/>
      <c r="AO234" s="435"/>
      <c r="AP234" s="436" t="s">
        <v>420</v>
      </c>
      <c r="AQ234" s="436"/>
      <c r="AR234" s="436"/>
      <c r="AS234" s="436"/>
      <c r="AT234" s="436"/>
      <c r="AU234" s="436"/>
      <c r="AV234" s="436"/>
      <c r="AW234" s="436"/>
      <c r="AX234" s="436"/>
    </row>
    <row r="235" spans="1:50" ht="26.25" customHeight="1" x14ac:dyDescent="0.15">
      <c r="A235" s="1065">
        <v>1</v>
      </c>
      <c r="B235" s="106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473</v>
      </c>
      <c r="Z267" s="346"/>
      <c r="AA267" s="346"/>
      <c r="AB267" s="346"/>
      <c r="AC267" s="277" t="s">
        <v>458</v>
      </c>
      <c r="AD267" s="277"/>
      <c r="AE267" s="277"/>
      <c r="AF267" s="277"/>
      <c r="AG267" s="277"/>
      <c r="AH267" s="345" t="s">
        <v>380</v>
      </c>
      <c r="AI267" s="347"/>
      <c r="AJ267" s="347"/>
      <c r="AK267" s="347"/>
      <c r="AL267" s="347" t="s">
        <v>21</v>
      </c>
      <c r="AM267" s="347"/>
      <c r="AN267" s="347"/>
      <c r="AO267" s="435"/>
      <c r="AP267" s="436" t="s">
        <v>420</v>
      </c>
      <c r="AQ267" s="436"/>
      <c r="AR267" s="436"/>
      <c r="AS267" s="436"/>
      <c r="AT267" s="436"/>
      <c r="AU267" s="436"/>
      <c r="AV267" s="436"/>
      <c r="AW267" s="436"/>
      <c r="AX267" s="436"/>
    </row>
    <row r="268" spans="1:50" ht="26.25" customHeight="1" x14ac:dyDescent="0.15">
      <c r="A268" s="1065">
        <v>1</v>
      </c>
      <c r="B268" s="106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473</v>
      </c>
      <c r="Z300" s="346"/>
      <c r="AA300" s="346"/>
      <c r="AB300" s="346"/>
      <c r="AC300" s="277" t="s">
        <v>458</v>
      </c>
      <c r="AD300" s="277"/>
      <c r="AE300" s="277"/>
      <c r="AF300" s="277"/>
      <c r="AG300" s="277"/>
      <c r="AH300" s="345" t="s">
        <v>380</v>
      </c>
      <c r="AI300" s="347"/>
      <c r="AJ300" s="347"/>
      <c r="AK300" s="347"/>
      <c r="AL300" s="347" t="s">
        <v>21</v>
      </c>
      <c r="AM300" s="347"/>
      <c r="AN300" s="347"/>
      <c r="AO300" s="435"/>
      <c r="AP300" s="436" t="s">
        <v>420</v>
      </c>
      <c r="AQ300" s="436"/>
      <c r="AR300" s="436"/>
      <c r="AS300" s="436"/>
      <c r="AT300" s="436"/>
      <c r="AU300" s="436"/>
      <c r="AV300" s="436"/>
      <c r="AW300" s="436"/>
      <c r="AX300" s="436"/>
    </row>
    <row r="301" spans="1:50" ht="26.25" customHeight="1" x14ac:dyDescent="0.15">
      <c r="A301" s="1065">
        <v>1</v>
      </c>
      <c r="B301" s="106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473</v>
      </c>
      <c r="Z333" s="346"/>
      <c r="AA333" s="346"/>
      <c r="AB333" s="346"/>
      <c r="AC333" s="277" t="s">
        <v>458</v>
      </c>
      <c r="AD333" s="277"/>
      <c r="AE333" s="277"/>
      <c r="AF333" s="277"/>
      <c r="AG333" s="277"/>
      <c r="AH333" s="345" t="s">
        <v>380</v>
      </c>
      <c r="AI333" s="347"/>
      <c r="AJ333" s="347"/>
      <c r="AK333" s="347"/>
      <c r="AL333" s="347" t="s">
        <v>21</v>
      </c>
      <c r="AM333" s="347"/>
      <c r="AN333" s="347"/>
      <c r="AO333" s="435"/>
      <c r="AP333" s="436" t="s">
        <v>420</v>
      </c>
      <c r="AQ333" s="436"/>
      <c r="AR333" s="436"/>
      <c r="AS333" s="436"/>
      <c r="AT333" s="436"/>
      <c r="AU333" s="436"/>
      <c r="AV333" s="436"/>
      <c r="AW333" s="436"/>
      <c r="AX333" s="436"/>
    </row>
    <row r="334" spans="1:50" ht="26.25" customHeight="1" x14ac:dyDescent="0.15">
      <c r="A334" s="1065">
        <v>1</v>
      </c>
      <c r="B334" s="106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473</v>
      </c>
      <c r="Z366" s="346"/>
      <c r="AA366" s="346"/>
      <c r="AB366" s="346"/>
      <c r="AC366" s="277" t="s">
        <v>458</v>
      </c>
      <c r="AD366" s="277"/>
      <c r="AE366" s="277"/>
      <c r="AF366" s="277"/>
      <c r="AG366" s="277"/>
      <c r="AH366" s="345" t="s">
        <v>380</v>
      </c>
      <c r="AI366" s="347"/>
      <c r="AJ366" s="347"/>
      <c r="AK366" s="347"/>
      <c r="AL366" s="347" t="s">
        <v>21</v>
      </c>
      <c r="AM366" s="347"/>
      <c r="AN366" s="347"/>
      <c r="AO366" s="435"/>
      <c r="AP366" s="436" t="s">
        <v>420</v>
      </c>
      <c r="AQ366" s="436"/>
      <c r="AR366" s="436"/>
      <c r="AS366" s="436"/>
      <c r="AT366" s="436"/>
      <c r="AU366" s="436"/>
      <c r="AV366" s="436"/>
      <c r="AW366" s="436"/>
      <c r="AX366" s="436"/>
    </row>
    <row r="367" spans="1:50" ht="26.25" customHeight="1" x14ac:dyDescent="0.15">
      <c r="A367" s="1065">
        <v>1</v>
      </c>
      <c r="B367" s="106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473</v>
      </c>
      <c r="Z399" s="346"/>
      <c r="AA399" s="346"/>
      <c r="AB399" s="346"/>
      <c r="AC399" s="277" t="s">
        <v>458</v>
      </c>
      <c r="AD399" s="277"/>
      <c r="AE399" s="277"/>
      <c r="AF399" s="277"/>
      <c r="AG399" s="277"/>
      <c r="AH399" s="345" t="s">
        <v>380</v>
      </c>
      <c r="AI399" s="347"/>
      <c r="AJ399" s="347"/>
      <c r="AK399" s="347"/>
      <c r="AL399" s="347" t="s">
        <v>21</v>
      </c>
      <c r="AM399" s="347"/>
      <c r="AN399" s="347"/>
      <c r="AO399" s="435"/>
      <c r="AP399" s="436" t="s">
        <v>420</v>
      </c>
      <c r="AQ399" s="436"/>
      <c r="AR399" s="436"/>
      <c r="AS399" s="436"/>
      <c r="AT399" s="436"/>
      <c r="AU399" s="436"/>
      <c r="AV399" s="436"/>
      <c r="AW399" s="436"/>
      <c r="AX399" s="436"/>
    </row>
    <row r="400" spans="1:50" ht="26.25" customHeight="1" x14ac:dyDescent="0.15">
      <c r="A400" s="1065">
        <v>1</v>
      </c>
      <c r="B400" s="106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473</v>
      </c>
      <c r="Z432" s="346"/>
      <c r="AA432" s="346"/>
      <c r="AB432" s="346"/>
      <c r="AC432" s="277" t="s">
        <v>458</v>
      </c>
      <c r="AD432" s="277"/>
      <c r="AE432" s="277"/>
      <c r="AF432" s="277"/>
      <c r="AG432" s="277"/>
      <c r="AH432" s="345" t="s">
        <v>380</v>
      </c>
      <c r="AI432" s="347"/>
      <c r="AJ432" s="347"/>
      <c r="AK432" s="347"/>
      <c r="AL432" s="347" t="s">
        <v>21</v>
      </c>
      <c r="AM432" s="347"/>
      <c r="AN432" s="347"/>
      <c r="AO432" s="435"/>
      <c r="AP432" s="436" t="s">
        <v>420</v>
      </c>
      <c r="AQ432" s="436"/>
      <c r="AR432" s="436"/>
      <c r="AS432" s="436"/>
      <c r="AT432" s="436"/>
      <c r="AU432" s="436"/>
      <c r="AV432" s="436"/>
      <c r="AW432" s="436"/>
      <c r="AX432" s="436"/>
    </row>
    <row r="433" spans="1:50" ht="26.25" customHeight="1" x14ac:dyDescent="0.15">
      <c r="A433" s="1065">
        <v>1</v>
      </c>
      <c r="B433" s="106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473</v>
      </c>
      <c r="Z465" s="346"/>
      <c r="AA465" s="346"/>
      <c r="AB465" s="346"/>
      <c r="AC465" s="277" t="s">
        <v>458</v>
      </c>
      <c r="AD465" s="277"/>
      <c r="AE465" s="277"/>
      <c r="AF465" s="277"/>
      <c r="AG465" s="277"/>
      <c r="AH465" s="345" t="s">
        <v>380</v>
      </c>
      <c r="AI465" s="347"/>
      <c r="AJ465" s="347"/>
      <c r="AK465" s="347"/>
      <c r="AL465" s="347" t="s">
        <v>21</v>
      </c>
      <c r="AM465" s="347"/>
      <c r="AN465" s="347"/>
      <c r="AO465" s="435"/>
      <c r="AP465" s="436" t="s">
        <v>420</v>
      </c>
      <c r="AQ465" s="436"/>
      <c r="AR465" s="436"/>
      <c r="AS465" s="436"/>
      <c r="AT465" s="436"/>
      <c r="AU465" s="436"/>
      <c r="AV465" s="436"/>
      <c r="AW465" s="436"/>
      <c r="AX465" s="436"/>
    </row>
    <row r="466" spans="1:50" ht="26.25" customHeight="1" x14ac:dyDescent="0.15">
      <c r="A466" s="1065">
        <v>1</v>
      </c>
      <c r="B466" s="106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473</v>
      </c>
      <c r="Z498" s="346"/>
      <c r="AA498" s="346"/>
      <c r="AB498" s="346"/>
      <c r="AC498" s="277" t="s">
        <v>458</v>
      </c>
      <c r="AD498" s="277"/>
      <c r="AE498" s="277"/>
      <c r="AF498" s="277"/>
      <c r="AG498" s="277"/>
      <c r="AH498" s="345" t="s">
        <v>380</v>
      </c>
      <c r="AI498" s="347"/>
      <c r="AJ498" s="347"/>
      <c r="AK498" s="347"/>
      <c r="AL498" s="347" t="s">
        <v>21</v>
      </c>
      <c r="AM498" s="347"/>
      <c r="AN498" s="347"/>
      <c r="AO498" s="435"/>
      <c r="AP498" s="436" t="s">
        <v>420</v>
      </c>
      <c r="AQ498" s="436"/>
      <c r="AR498" s="436"/>
      <c r="AS498" s="436"/>
      <c r="AT498" s="436"/>
      <c r="AU498" s="436"/>
      <c r="AV498" s="436"/>
      <c r="AW498" s="436"/>
      <c r="AX498" s="436"/>
    </row>
    <row r="499" spans="1:50" ht="26.25" customHeight="1" x14ac:dyDescent="0.15">
      <c r="A499" s="1065">
        <v>1</v>
      </c>
      <c r="B499" s="106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473</v>
      </c>
      <c r="Z531" s="346"/>
      <c r="AA531" s="346"/>
      <c r="AB531" s="346"/>
      <c r="AC531" s="277" t="s">
        <v>458</v>
      </c>
      <c r="AD531" s="277"/>
      <c r="AE531" s="277"/>
      <c r="AF531" s="277"/>
      <c r="AG531" s="277"/>
      <c r="AH531" s="345" t="s">
        <v>380</v>
      </c>
      <c r="AI531" s="347"/>
      <c r="AJ531" s="347"/>
      <c r="AK531" s="347"/>
      <c r="AL531" s="347" t="s">
        <v>21</v>
      </c>
      <c r="AM531" s="347"/>
      <c r="AN531" s="347"/>
      <c r="AO531" s="435"/>
      <c r="AP531" s="436" t="s">
        <v>420</v>
      </c>
      <c r="AQ531" s="436"/>
      <c r="AR531" s="436"/>
      <c r="AS531" s="436"/>
      <c r="AT531" s="436"/>
      <c r="AU531" s="436"/>
      <c r="AV531" s="436"/>
      <c r="AW531" s="436"/>
      <c r="AX531" s="436"/>
    </row>
    <row r="532" spans="1:50" ht="26.25" customHeight="1" x14ac:dyDescent="0.15">
      <c r="A532" s="1065">
        <v>1</v>
      </c>
      <c r="B532" s="106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473</v>
      </c>
      <c r="Z564" s="346"/>
      <c r="AA564" s="346"/>
      <c r="AB564" s="346"/>
      <c r="AC564" s="277" t="s">
        <v>458</v>
      </c>
      <c r="AD564" s="277"/>
      <c r="AE564" s="277"/>
      <c r="AF564" s="277"/>
      <c r="AG564" s="277"/>
      <c r="AH564" s="345" t="s">
        <v>380</v>
      </c>
      <c r="AI564" s="347"/>
      <c r="AJ564" s="347"/>
      <c r="AK564" s="347"/>
      <c r="AL564" s="347" t="s">
        <v>21</v>
      </c>
      <c r="AM564" s="347"/>
      <c r="AN564" s="347"/>
      <c r="AO564" s="435"/>
      <c r="AP564" s="436" t="s">
        <v>420</v>
      </c>
      <c r="AQ564" s="436"/>
      <c r="AR564" s="436"/>
      <c r="AS564" s="436"/>
      <c r="AT564" s="436"/>
      <c r="AU564" s="436"/>
      <c r="AV564" s="436"/>
      <c r="AW564" s="436"/>
      <c r="AX564" s="436"/>
    </row>
    <row r="565" spans="1:50" ht="26.25" customHeight="1" x14ac:dyDescent="0.15">
      <c r="A565" s="1065">
        <v>1</v>
      </c>
      <c r="B565" s="106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473</v>
      </c>
      <c r="Z597" s="346"/>
      <c r="AA597" s="346"/>
      <c r="AB597" s="346"/>
      <c r="AC597" s="277" t="s">
        <v>458</v>
      </c>
      <c r="AD597" s="277"/>
      <c r="AE597" s="277"/>
      <c r="AF597" s="277"/>
      <c r="AG597" s="277"/>
      <c r="AH597" s="345" t="s">
        <v>380</v>
      </c>
      <c r="AI597" s="347"/>
      <c r="AJ597" s="347"/>
      <c r="AK597" s="347"/>
      <c r="AL597" s="347" t="s">
        <v>21</v>
      </c>
      <c r="AM597" s="347"/>
      <c r="AN597" s="347"/>
      <c r="AO597" s="435"/>
      <c r="AP597" s="436" t="s">
        <v>420</v>
      </c>
      <c r="AQ597" s="436"/>
      <c r="AR597" s="436"/>
      <c r="AS597" s="436"/>
      <c r="AT597" s="436"/>
      <c r="AU597" s="436"/>
      <c r="AV597" s="436"/>
      <c r="AW597" s="436"/>
      <c r="AX597" s="436"/>
    </row>
    <row r="598" spans="1:50" ht="26.25" customHeight="1" x14ac:dyDescent="0.15">
      <c r="A598" s="1065">
        <v>1</v>
      </c>
      <c r="B598" s="106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473</v>
      </c>
      <c r="Z630" s="346"/>
      <c r="AA630" s="346"/>
      <c r="AB630" s="346"/>
      <c r="AC630" s="277" t="s">
        <v>458</v>
      </c>
      <c r="AD630" s="277"/>
      <c r="AE630" s="277"/>
      <c r="AF630" s="277"/>
      <c r="AG630" s="277"/>
      <c r="AH630" s="345" t="s">
        <v>380</v>
      </c>
      <c r="AI630" s="347"/>
      <c r="AJ630" s="347"/>
      <c r="AK630" s="347"/>
      <c r="AL630" s="347" t="s">
        <v>21</v>
      </c>
      <c r="AM630" s="347"/>
      <c r="AN630" s="347"/>
      <c r="AO630" s="435"/>
      <c r="AP630" s="436" t="s">
        <v>420</v>
      </c>
      <c r="AQ630" s="436"/>
      <c r="AR630" s="436"/>
      <c r="AS630" s="436"/>
      <c r="AT630" s="436"/>
      <c r="AU630" s="436"/>
      <c r="AV630" s="436"/>
      <c r="AW630" s="436"/>
      <c r="AX630" s="436"/>
    </row>
    <row r="631" spans="1:50" ht="26.25" customHeight="1" x14ac:dyDescent="0.15">
      <c r="A631" s="1065">
        <v>1</v>
      </c>
      <c r="B631" s="106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473</v>
      </c>
      <c r="Z663" s="346"/>
      <c r="AA663" s="346"/>
      <c r="AB663" s="346"/>
      <c r="AC663" s="277" t="s">
        <v>458</v>
      </c>
      <c r="AD663" s="277"/>
      <c r="AE663" s="277"/>
      <c r="AF663" s="277"/>
      <c r="AG663" s="277"/>
      <c r="AH663" s="345" t="s">
        <v>380</v>
      </c>
      <c r="AI663" s="347"/>
      <c r="AJ663" s="347"/>
      <c r="AK663" s="347"/>
      <c r="AL663" s="347" t="s">
        <v>21</v>
      </c>
      <c r="AM663" s="347"/>
      <c r="AN663" s="347"/>
      <c r="AO663" s="435"/>
      <c r="AP663" s="436" t="s">
        <v>420</v>
      </c>
      <c r="AQ663" s="436"/>
      <c r="AR663" s="436"/>
      <c r="AS663" s="436"/>
      <c r="AT663" s="436"/>
      <c r="AU663" s="436"/>
      <c r="AV663" s="436"/>
      <c r="AW663" s="436"/>
      <c r="AX663" s="436"/>
    </row>
    <row r="664" spans="1:50" ht="26.25" customHeight="1" x14ac:dyDescent="0.15">
      <c r="A664" s="1065">
        <v>1</v>
      </c>
      <c r="B664" s="106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473</v>
      </c>
      <c r="Z696" s="346"/>
      <c r="AA696" s="346"/>
      <c r="AB696" s="346"/>
      <c r="AC696" s="277" t="s">
        <v>458</v>
      </c>
      <c r="AD696" s="277"/>
      <c r="AE696" s="277"/>
      <c r="AF696" s="277"/>
      <c r="AG696" s="277"/>
      <c r="AH696" s="345" t="s">
        <v>380</v>
      </c>
      <c r="AI696" s="347"/>
      <c r="AJ696" s="347"/>
      <c r="AK696" s="347"/>
      <c r="AL696" s="347" t="s">
        <v>21</v>
      </c>
      <c r="AM696" s="347"/>
      <c r="AN696" s="347"/>
      <c r="AO696" s="435"/>
      <c r="AP696" s="436" t="s">
        <v>420</v>
      </c>
      <c r="AQ696" s="436"/>
      <c r="AR696" s="436"/>
      <c r="AS696" s="436"/>
      <c r="AT696" s="436"/>
      <c r="AU696" s="436"/>
      <c r="AV696" s="436"/>
      <c r="AW696" s="436"/>
      <c r="AX696" s="436"/>
    </row>
    <row r="697" spans="1:50" ht="26.25" customHeight="1" x14ac:dyDescent="0.15">
      <c r="A697" s="1065">
        <v>1</v>
      </c>
      <c r="B697" s="106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473</v>
      </c>
      <c r="Z729" s="346"/>
      <c r="AA729" s="346"/>
      <c r="AB729" s="346"/>
      <c r="AC729" s="277" t="s">
        <v>458</v>
      </c>
      <c r="AD729" s="277"/>
      <c r="AE729" s="277"/>
      <c r="AF729" s="277"/>
      <c r="AG729" s="277"/>
      <c r="AH729" s="345" t="s">
        <v>380</v>
      </c>
      <c r="AI729" s="347"/>
      <c r="AJ729" s="347"/>
      <c r="AK729" s="347"/>
      <c r="AL729" s="347" t="s">
        <v>21</v>
      </c>
      <c r="AM729" s="347"/>
      <c r="AN729" s="347"/>
      <c r="AO729" s="435"/>
      <c r="AP729" s="436" t="s">
        <v>420</v>
      </c>
      <c r="AQ729" s="436"/>
      <c r="AR729" s="436"/>
      <c r="AS729" s="436"/>
      <c r="AT729" s="436"/>
      <c r="AU729" s="436"/>
      <c r="AV729" s="436"/>
      <c r="AW729" s="436"/>
      <c r="AX729" s="436"/>
    </row>
    <row r="730" spans="1:50" ht="26.25" customHeight="1" x14ac:dyDescent="0.15">
      <c r="A730" s="1065">
        <v>1</v>
      </c>
      <c r="B730" s="106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473</v>
      </c>
      <c r="Z762" s="346"/>
      <c r="AA762" s="346"/>
      <c r="AB762" s="346"/>
      <c r="AC762" s="277" t="s">
        <v>458</v>
      </c>
      <c r="AD762" s="277"/>
      <c r="AE762" s="277"/>
      <c r="AF762" s="277"/>
      <c r="AG762" s="277"/>
      <c r="AH762" s="345" t="s">
        <v>380</v>
      </c>
      <c r="AI762" s="347"/>
      <c r="AJ762" s="347"/>
      <c r="AK762" s="347"/>
      <c r="AL762" s="347" t="s">
        <v>21</v>
      </c>
      <c r="AM762" s="347"/>
      <c r="AN762" s="347"/>
      <c r="AO762" s="435"/>
      <c r="AP762" s="436" t="s">
        <v>420</v>
      </c>
      <c r="AQ762" s="436"/>
      <c r="AR762" s="436"/>
      <c r="AS762" s="436"/>
      <c r="AT762" s="436"/>
      <c r="AU762" s="436"/>
      <c r="AV762" s="436"/>
      <c r="AW762" s="436"/>
      <c r="AX762" s="436"/>
    </row>
    <row r="763" spans="1:50" ht="26.25" customHeight="1" x14ac:dyDescent="0.15">
      <c r="A763" s="1065">
        <v>1</v>
      </c>
      <c r="B763" s="106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473</v>
      </c>
      <c r="Z795" s="346"/>
      <c r="AA795" s="346"/>
      <c r="AB795" s="346"/>
      <c r="AC795" s="277" t="s">
        <v>458</v>
      </c>
      <c r="AD795" s="277"/>
      <c r="AE795" s="277"/>
      <c r="AF795" s="277"/>
      <c r="AG795" s="277"/>
      <c r="AH795" s="345" t="s">
        <v>380</v>
      </c>
      <c r="AI795" s="347"/>
      <c r="AJ795" s="347"/>
      <c r="AK795" s="347"/>
      <c r="AL795" s="347" t="s">
        <v>21</v>
      </c>
      <c r="AM795" s="347"/>
      <c r="AN795" s="347"/>
      <c r="AO795" s="435"/>
      <c r="AP795" s="436" t="s">
        <v>420</v>
      </c>
      <c r="AQ795" s="436"/>
      <c r="AR795" s="436"/>
      <c r="AS795" s="436"/>
      <c r="AT795" s="436"/>
      <c r="AU795" s="436"/>
      <c r="AV795" s="436"/>
      <c r="AW795" s="436"/>
      <c r="AX795" s="436"/>
    </row>
    <row r="796" spans="1:50" ht="26.25" customHeight="1" x14ac:dyDescent="0.15">
      <c r="A796" s="1065">
        <v>1</v>
      </c>
      <c r="B796" s="106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473</v>
      </c>
      <c r="Z828" s="346"/>
      <c r="AA828" s="346"/>
      <c r="AB828" s="346"/>
      <c r="AC828" s="277" t="s">
        <v>458</v>
      </c>
      <c r="AD828" s="277"/>
      <c r="AE828" s="277"/>
      <c r="AF828" s="277"/>
      <c r="AG828" s="277"/>
      <c r="AH828" s="345" t="s">
        <v>380</v>
      </c>
      <c r="AI828" s="347"/>
      <c r="AJ828" s="347"/>
      <c r="AK828" s="347"/>
      <c r="AL828" s="347" t="s">
        <v>21</v>
      </c>
      <c r="AM828" s="347"/>
      <c r="AN828" s="347"/>
      <c r="AO828" s="435"/>
      <c r="AP828" s="436" t="s">
        <v>420</v>
      </c>
      <c r="AQ828" s="436"/>
      <c r="AR828" s="436"/>
      <c r="AS828" s="436"/>
      <c r="AT828" s="436"/>
      <c r="AU828" s="436"/>
      <c r="AV828" s="436"/>
      <c r="AW828" s="436"/>
      <c r="AX828" s="436"/>
    </row>
    <row r="829" spans="1:50" ht="26.25" customHeight="1" x14ac:dyDescent="0.15">
      <c r="A829" s="1065">
        <v>1</v>
      </c>
      <c r="B829" s="106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473</v>
      </c>
      <c r="Z861" s="346"/>
      <c r="AA861" s="346"/>
      <c r="AB861" s="346"/>
      <c r="AC861" s="277" t="s">
        <v>458</v>
      </c>
      <c r="AD861" s="277"/>
      <c r="AE861" s="277"/>
      <c r="AF861" s="277"/>
      <c r="AG861" s="277"/>
      <c r="AH861" s="345" t="s">
        <v>380</v>
      </c>
      <c r="AI861" s="347"/>
      <c r="AJ861" s="347"/>
      <c r="AK861" s="347"/>
      <c r="AL861" s="347" t="s">
        <v>21</v>
      </c>
      <c r="AM861" s="347"/>
      <c r="AN861" s="347"/>
      <c r="AO861" s="435"/>
      <c r="AP861" s="436" t="s">
        <v>420</v>
      </c>
      <c r="AQ861" s="436"/>
      <c r="AR861" s="436"/>
      <c r="AS861" s="436"/>
      <c r="AT861" s="436"/>
      <c r="AU861" s="436"/>
      <c r="AV861" s="436"/>
      <c r="AW861" s="436"/>
      <c r="AX861" s="436"/>
    </row>
    <row r="862" spans="1:50" ht="26.25" customHeight="1" x14ac:dyDescent="0.15">
      <c r="A862" s="1065">
        <v>1</v>
      </c>
      <c r="B862" s="106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473</v>
      </c>
      <c r="Z894" s="346"/>
      <c r="AA894" s="346"/>
      <c r="AB894" s="346"/>
      <c r="AC894" s="277" t="s">
        <v>458</v>
      </c>
      <c r="AD894" s="277"/>
      <c r="AE894" s="277"/>
      <c r="AF894" s="277"/>
      <c r="AG894" s="277"/>
      <c r="AH894" s="345" t="s">
        <v>380</v>
      </c>
      <c r="AI894" s="347"/>
      <c r="AJ894" s="347"/>
      <c r="AK894" s="347"/>
      <c r="AL894" s="347" t="s">
        <v>21</v>
      </c>
      <c r="AM894" s="347"/>
      <c r="AN894" s="347"/>
      <c r="AO894" s="435"/>
      <c r="AP894" s="436" t="s">
        <v>420</v>
      </c>
      <c r="AQ894" s="436"/>
      <c r="AR894" s="436"/>
      <c r="AS894" s="436"/>
      <c r="AT894" s="436"/>
      <c r="AU894" s="436"/>
      <c r="AV894" s="436"/>
      <c r="AW894" s="436"/>
      <c r="AX894" s="436"/>
    </row>
    <row r="895" spans="1:50" ht="26.25" customHeight="1" x14ac:dyDescent="0.15">
      <c r="A895" s="1065">
        <v>1</v>
      </c>
      <c r="B895" s="106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473</v>
      </c>
      <c r="Z927" s="346"/>
      <c r="AA927" s="346"/>
      <c r="AB927" s="346"/>
      <c r="AC927" s="277" t="s">
        <v>458</v>
      </c>
      <c r="AD927" s="277"/>
      <c r="AE927" s="277"/>
      <c r="AF927" s="277"/>
      <c r="AG927" s="277"/>
      <c r="AH927" s="345" t="s">
        <v>380</v>
      </c>
      <c r="AI927" s="347"/>
      <c r="AJ927" s="347"/>
      <c r="AK927" s="347"/>
      <c r="AL927" s="347" t="s">
        <v>21</v>
      </c>
      <c r="AM927" s="347"/>
      <c r="AN927" s="347"/>
      <c r="AO927" s="435"/>
      <c r="AP927" s="436" t="s">
        <v>420</v>
      </c>
      <c r="AQ927" s="436"/>
      <c r="AR927" s="436"/>
      <c r="AS927" s="436"/>
      <c r="AT927" s="436"/>
      <c r="AU927" s="436"/>
      <c r="AV927" s="436"/>
      <c r="AW927" s="436"/>
      <c r="AX927" s="436"/>
    </row>
    <row r="928" spans="1:50" ht="26.25" customHeight="1" x14ac:dyDescent="0.15">
      <c r="A928" s="1065">
        <v>1</v>
      </c>
      <c r="B928" s="106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473</v>
      </c>
      <c r="Z960" s="346"/>
      <c r="AA960" s="346"/>
      <c r="AB960" s="346"/>
      <c r="AC960" s="277" t="s">
        <v>458</v>
      </c>
      <c r="AD960" s="277"/>
      <c r="AE960" s="277"/>
      <c r="AF960" s="277"/>
      <c r="AG960" s="277"/>
      <c r="AH960" s="345" t="s">
        <v>380</v>
      </c>
      <c r="AI960" s="347"/>
      <c r="AJ960" s="347"/>
      <c r="AK960" s="347"/>
      <c r="AL960" s="347" t="s">
        <v>21</v>
      </c>
      <c r="AM960" s="347"/>
      <c r="AN960" s="347"/>
      <c r="AO960" s="435"/>
      <c r="AP960" s="436" t="s">
        <v>420</v>
      </c>
      <c r="AQ960" s="436"/>
      <c r="AR960" s="436"/>
      <c r="AS960" s="436"/>
      <c r="AT960" s="436"/>
      <c r="AU960" s="436"/>
      <c r="AV960" s="436"/>
      <c r="AW960" s="436"/>
      <c r="AX960" s="436"/>
    </row>
    <row r="961" spans="1:50" ht="26.25" customHeight="1" x14ac:dyDescent="0.15">
      <c r="A961" s="1065">
        <v>1</v>
      </c>
      <c r="B961" s="106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473</v>
      </c>
      <c r="Z993" s="346"/>
      <c r="AA993" s="346"/>
      <c r="AB993" s="346"/>
      <c r="AC993" s="277" t="s">
        <v>458</v>
      </c>
      <c r="AD993" s="277"/>
      <c r="AE993" s="277"/>
      <c r="AF993" s="277"/>
      <c r="AG993" s="277"/>
      <c r="AH993" s="345" t="s">
        <v>380</v>
      </c>
      <c r="AI993" s="347"/>
      <c r="AJ993" s="347"/>
      <c r="AK993" s="347"/>
      <c r="AL993" s="347" t="s">
        <v>21</v>
      </c>
      <c r="AM993" s="347"/>
      <c r="AN993" s="347"/>
      <c r="AO993" s="435"/>
      <c r="AP993" s="436" t="s">
        <v>420</v>
      </c>
      <c r="AQ993" s="436"/>
      <c r="AR993" s="436"/>
      <c r="AS993" s="436"/>
      <c r="AT993" s="436"/>
      <c r="AU993" s="436"/>
      <c r="AV993" s="436"/>
      <c r="AW993" s="436"/>
      <c r="AX993" s="436"/>
    </row>
    <row r="994" spans="1:50" ht="26.25" customHeight="1" x14ac:dyDescent="0.15">
      <c r="A994" s="1065">
        <v>1</v>
      </c>
      <c r="B994" s="106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473</v>
      </c>
      <c r="Z1026" s="346"/>
      <c r="AA1026" s="346"/>
      <c r="AB1026" s="346"/>
      <c r="AC1026" s="277" t="s">
        <v>458</v>
      </c>
      <c r="AD1026" s="277"/>
      <c r="AE1026" s="277"/>
      <c r="AF1026" s="277"/>
      <c r="AG1026" s="277"/>
      <c r="AH1026" s="345" t="s">
        <v>380</v>
      </c>
      <c r="AI1026" s="347"/>
      <c r="AJ1026" s="347"/>
      <c r="AK1026" s="347"/>
      <c r="AL1026" s="347" t="s">
        <v>21</v>
      </c>
      <c r="AM1026" s="347"/>
      <c r="AN1026" s="347"/>
      <c r="AO1026" s="435"/>
      <c r="AP1026" s="436" t="s">
        <v>420</v>
      </c>
      <c r="AQ1026" s="436"/>
      <c r="AR1026" s="436"/>
      <c r="AS1026" s="436"/>
      <c r="AT1026" s="436"/>
      <c r="AU1026" s="436"/>
      <c r="AV1026" s="436"/>
      <c r="AW1026" s="436"/>
      <c r="AX1026" s="436"/>
    </row>
    <row r="1027" spans="1:50" ht="26.25" customHeight="1" x14ac:dyDescent="0.15">
      <c r="A1027" s="1065">
        <v>1</v>
      </c>
      <c r="B1027" s="106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473</v>
      </c>
      <c r="Z1059" s="346"/>
      <c r="AA1059" s="346"/>
      <c r="AB1059" s="346"/>
      <c r="AC1059" s="277" t="s">
        <v>458</v>
      </c>
      <c r="AD1059" s="277"/>
      <c r="AE1059" s="277"/>
      <c r="AF1059" s="277"/>
      <c r="AG1059" s="277"/>
      <c r="AH1059" s="345" t="s">
        <v>380</v>
      </c>
      <c r="AI1059" s="347"/>
      <c r="AJ1059" s="347"/>
      <c r="AK1059" s="347"/>
      <c r="AL1059" s="347" t="s">
        <v>21</v>
      </c>
      <c r="AM1059" s="347"/>
      <c r="AN1059" s="347"/>
      <c r="AO1059" s="435"/>
      <c r="AP1059" s="436" t="s">
        <v>420</v>
      </c>
      <c r="AQ1059" s="436"/>
      <c r="AR1059" s="436"/>
      <c r="AS1059" s="436"/>
      <c r="AT1059" s="436"/>
      <c r="AU1059" s="436"/>
      <c r="AV1059" s="436"/>
      <c r="AW1059" s="436"/>
      <c r="AX1059" s="436"/>
    </row>
    <row r="1060" spans="1:50" ht="26.25" customHeight="1" x14ac:dyDescent="0.15">
      <c r="A1060" s="1065">
        <v>1</v>
      </c>
      <c r="B1060" s="106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473</v>
      </c>
      <c r="Z1092" s="346"/>
      <c r="AA1092" s="346"/>
      <c r="AB1092" s="346"/>
      <c r="AC1092" s="277" t="s">
        <v>458</v>
      </c>
      <c r="AD1092" s="277"/>
      <c r="AE1092" s="277"/>
      <c r="AF1092" s="277"/>
      <c r="AG1092" s="277"/>
      <c r="AH1092" s="345" t="s">
        <v>380</v>
      </c>
      <c r="AI1092" s="347"/>
      <c r="AJ1092" s="347"/>
      <c r="AK1092" s="347"/>
      <c r="AL1092" s="347" t="s">
        <v>21</v>
      </c>
      <c r="AM1092" s="347"/>
      <c r="AN1092" s="347"/>
      <c r="AO1092" s="435"/>
      <c r="AP1092" s="436" t="s">
        <v>420</v>
      </c>
      <c r="AQ1092" s="436"/>
      <c r="AR1092" s="436"/>
      <c r="AS1092" s="436"/>
      <c r="AT1092" s="436"/>
      <c r="AU1092" s="436"/>
      <c r="AV1092" s="436"/>
      <c r="AW1092" s="436"/>
      <c r="AX1092" s="436"/>
    </row>
    <row r="1093" spans="1:50" ht="26.25" customHeight="1" x14ac:dyDescent="0.15">
      <c r="A1093" s="1065">
        <v>1</v>
      </c>
      <c r="B1093" s="106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473</v>
      </c>
      <c r="Z1125" s="346"/>
      <c r="AA1125" s="346"/>
      <c r="AB1125" s="346"/>
      <c r="AC1125" s="277" t="s">
        <v>458</v>
      </c>
      <c r="AD1125" s="277"/>
      <c r="AE1125" s="277"/>
      <c r="AF1125" s="277"/>
      <c r="AG1125" s="277"/>
      <c r="AH1125" s="345" t="s">
        <v>380</v>
      </c>
      <c r="AI1125" s="347"/>
      <c r="AJ1125" s="347"/>
      <c r="AK1125" s="347"/>
      <c r="AL1125" s="347" t="s">
        <v>21</v>
      </c>
      <c r="AM1125" s="347"/>
      <c r="AN1125" s="347"/>
      <c r="AO1125" s="435"/>
      <c r="AP1125" s="436" t="s">
        <v>420</v>
      </c>
      <c r="AQ1125" s="436"/>
      <c r="AR1125" s="436"/>
      <c r="AS1125" s="436"/>
      <c r="AT1125" s="436"/>
      <c r="AU1125" s="436"/>
      <c r="AV1125" s="436"/>
      <c r="AW1125" s="436"/>
      <c r="AX1125" s="436"/>
    </row>
    <row r="1126" spans="1:50" ht="26.25" customHeight="1" x14ac:dyDescent="0.15">
      <c r="A1126" s="1065">
        <v>1</v>
      </c>
      <c r="B1126" s="106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473</v>
      </c>
      <c r="Z1158" s="346"/>
      <c r="AA1158" s="346"/>
      <c r="AB1158" s="346"/>
      <c r="AC1158" s="277" t="s">
        <v>458</v>
      </c>
      <c r="AD1158" s="277"/>
      <c r="AE1158" s="277"/>
      <c r="AF1158" s="277"/>
      <c r="AG1158" s="277"/>
      <c r="AH1158" s="345" t="s">
        <v>380</v>
      </c>
      <c r="AI1158" s="347"/>
      <c r="AJ1158" s="347"/>
      <c r="AK1158" s="347"/>
      <c r="AL1158" s="347" t="s">
        <v>21</v>
      </c>
      <c r="AM1158" s="347"/>
      <c r="AN1158" s="347"/>
      <c r="AO1158" s="435"/>
      <c r="AP1158" s="436" t="s">
        <v>420</v>
      </c>
      <c r="AQ1158" s="436"/>
      <c r="AR1158" s="436"/>
      <c r="AS1158" s="436"/>
      <c r="AT1158" s="436"/>
      <c r="AU1158" s="436"/>
      <c r="AV1158" s="436"/>
      <c r="AW1158" s="436"/>
      <c r="AX1158" s="436"/>
    </row>
    <row r="1159" spans="1:50" ht="26.25" customHeight="1" x14ac:dyDescent="0.15">
      <c r="A1159" s="1065">
        <v>1</v>
      </c>
      <c r="B1159" s="106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473</v>
      </c>
      <c r="Z1191" s="346"/>
      <c r="AA1191" s="346"/>
      <c r="AB1191" s="346"/>
      <c r="AC1191" s="277" t="s">
        <v>458</v>
      </c>
      <c r="AD1191" s="277"/>
      <c r="AE1191" s="277"/>
      <c r="AF1191" s="277"/>
      <c r="AG1191" s="277"/>
      <c r="AH1191" s="345" t="s">
        <v>380</v>
      </c>
      <c r="AI1191" s="347"/>
      <c r="AJ1191" s="347"/>
      <c r="AK1191" s="347"/>
      <c r="AL1191" s="347" t="s">
        <v>21</v>
      </c>
      <c r="AM1191" s="347"/>
      <c r="AN1191" s="347"/>
      <c r="AO1191" s="435"/>
      <c r="AP1191" s="436" t="s">
        <v>420</v>
      </c>
      <c r="AQ1191" s="436"/>
      <c r="AR1191" s="436"/>
      <c r="AS1191" s="436"/>
      <c r="AT1191" s="436"/>
      <c r="AU1191" s="436"/>
      <c r="AV1191" s="436"/>
      <c r="AW1191" s="436"/>
      <c r="AX1191" s="436"/>
    </row>
    <row r="1192" spans="1:50" ht="26.25" customHeight="1" x14ac:dyDescent="0.15">
      <c r="A1192" s="1065">
        <v>1</v>
      </c>
      <c r="B1192" s="106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473</v>
      </c>
      <c r="Z1224" s="346"/>
      <c r="AA1224" s="346"/>
      <c r="AB1224" s="346"/>
      <c r="AC1224" s="277" t="s">
        <v>458</v>
      </c>
      <c r="AD1224" s="277"/>
      <c r="AE1224" s="277"/>
      <c r="AF1224" s="277"/>
      <c r="AG1224" s="277"/>
      <c r="AH1224" s="345" t="s">
        <v>380</v>
      </c>
      <c r="AI1224" s="347"/>
      <c r="AJ1224" s="347"/>
      <c r="AK1224" s="347"/>
      <c r="AL1224" s="347" t="s">
        <v>21</v>
      </c>
      <c r="AM1224" s="347"/>
      <c r="AN1224" s="347"/>
      <c r="AO1224" s="435"/>
      <c r="AP1224" s="436" t="s">
        <v>420</v>
      </c>
      <c r="AQ1224" s="436"/>
      <c r="AR1224" s="436"/>
      <c r="AS1224" s="436"/>
      <c r="AT1224" s="436"/>
      <c r="AU1224" s="436"/>
      <c r="AV1224" s="436"/>
      <c r="AW1224" s="436"/>
      <c r="AX1224" s="436"/>
    </row>
    <row r="1225" spans="1:50" ht="26.25" customHeight="1" x14ac:dyDescent="0.15">
      <c r="A1225" s="1065">
        <v>1</v>
      </c>
      <c r="B1225" s="106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473</v>
      </c>
      <c r="Z1257" s="346"/>
      <c r="AA1257" s="346"/>
      <c r="AB1257" s="346"/>
      <c r="AC1257" s="277" t="s">
        <v>458</v>
      </c>
      <c r="AD1257" s="277"/>
      <c r="AE1257" s="277"/>
      <c r="AF1257" s="277"/>
      <c r="AG1257" s="277"/>
      <c r="AH1257" s="345" t="s">
        <v>380</v>
      </c>
      <c r="AI1257" s="347"/>
      <c r="AJ1257" s="347"/>
      <c r="AK1257" s="347"/>
      <c r="AL1257" s="347" t="s">
        <v>21</v>
      </c>
      <c r="AM1257" s="347"/>
      <c r="AN1257" s="347"/>
      <c r="AO1257" s="435"/>
      <c r="AP1257" s="436" t="s">
        <v>420</v>
      </c>
      <c r="AQ1257" s="436"/>
      <c r="AR1257" s="436"/>
      <c r="AS1257" s="436"/>
      <c r="AT1257" s="436"/>
      <c r="AU1257" s="436"/>
      <c r="AV1257" s="436"/>
      <c r="AW1257" s="436"/>
      <c r="AX1257" s="436"/>
    </row>
    <row r="1258" spans="1:50" ht="26.25" customHeight="1" x14ac:dyDescent="0.15">
      <c r="A1258" s="1065">
        <v>1</v>
      </c>
      <c r="B1258" s="106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473</v>
      </c>
      <c r="Z1290" s="346"/>
      <c r="AA1290" s="346"/>
      <c r="AB1290" s="346"/>
      <c r="AC1290" s="277" t="s">
        <v>458</v>
      </c>
      <c r="AD1290" s="277"/>
      <c r="AE1290" s="277"/>
      <c r="AF1290" s="277"/>
      <c r="AG1290" s="277"/>
      <c r="AH1290" s="345" t="s">
        <v>380</v>
      </c>
      <c r="AI1290" s="347"/>
      <c r="AJ1290" s="347"/>
      <c r="AK1290" s="347"/>
      <c r="AL1290" s="347" t="s">
        <v>21</v>
      </c>
      <c r="AM1290" s="347"/>
      <c r="AN1290" s="347"/>
      <c r="AO1290" s="435"/>
      <c r="AP1290" s="436" t="s">
        <v>420</v>
      </c>
      <c r="AQ1290" s="436"/>
      <c r="AR1290" s="436"/>
      <c r="AS1290" s="436"/>
      <c r="AT1290" s="436"/>
      <c r="AU1290" s="436"/>
      <c r="AV1290" s="436"/>
      <c r="AW1290" s="436"/>
      <c r="AX1290" s="436"/>
    </row>
    <row r="1291" spans="1:50" ht="26.25" customHeight="1" x14ac:dyDescent="0.15">
      <c r="A1291" s="1065">
        <v>1</v>
      </c>
      <c r="B1291" s="106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2020-11-16T12:18:35Z</cp:lastPrinted>
  <dcterms:created xsi:type="dcterms:W3CDTF">2012-03-13T00:50:25Z</dcterms:created>
  <dcterms:modified xsi:type="dcterms:W3CDTF">2020-11-17T12:13:02Z</dcterms:modified>
</cp:coreProperties>
</file>