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UYCDI\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<sst xmlns="http://schemas.openxmlformats.org/spreadsheetml/2006/main" count="3080" uniqueCount="711">
  <si>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</si>
  <si>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</si>
  <si>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</si>
  <si>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</si>
  <si>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</si>
  <si>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</si>
  <si>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</si>
  <si>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</si>
  <si>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</si>
  <si>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</si>
  <si>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</si>
  <si>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</si>
  <si>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</si>
  <si>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</si>
  <si>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</si>
  <si>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</si>
  <si>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</si>
  <si>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</si>
  <si>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</si>
  <si>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</si>
  <si>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</si>
  <si>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</si>
  <si>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</si>
  <si>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</si>
  <si>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</si>
  <si>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</si>
  <si>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</si>
  <si>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</si>
  <si>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</si>
  <si>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</si>
  <si>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</si>
  <si>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</si>
  <si>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</si>
  <si>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</si>
  <si>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</si>
  <si>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</si>
  <si>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</si>
  <si>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</si>
  <si>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</si>
  <si>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</si>
  <si>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</si>
  <si>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</si>
  <si>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</si>
  <si>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</si>
  <si>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</si>
  <si>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</si>
  <si>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</si>
  <si>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</si>
  <si>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</si>
  <si>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</si>
  <si>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</si>
  <si>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</si>
  <si>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</si>
  <si>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</si>
  <si>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</si>
  <si>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</si>
  <si>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</si>
  <si>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</si>
  <si>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</si>
  <si>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</si>
  <si>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</si>
  <si>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</si>
  <si>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</si>
  <si>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</si>
  <si>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</si>
  <si>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</si>
  <si>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</si>
  <si>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</si>
  <si>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</si>
  <si>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</si>
  <si>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</si>
  <si>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</si>
  <si>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</si>
  <si>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</si>
  <si>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</si>
  <si>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</si>
  <si>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</si>
  <si>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</si>
  <si>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</si>
  <si>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</si>
  <si>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</si>
  <si>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</si>
  <si>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</si>
  <si>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</si>
  <si>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</si>
  <si>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</si>
  <si>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</si>
  <si>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</si>
  <si>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</si>
  <si>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</si>
  <si>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</si>
  <si>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</si>
  <si>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</si>
  <si>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</si>
  <si>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</si>
  <si>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</si>
  <si>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</si>
  <si>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</si>
  <si>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</si>
  <si>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</si>
  <si>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</si>
  <si>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</si>
  <si>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</si>
  <si>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</si>
  <si>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</si>
  <si>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</si>
  <si>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</si>
  <si>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</si>
  <si>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</si>
  <si>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</si>
  <si>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</si>
  <si>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</si>
  <si>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</si>
  <si>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</si>
  <si>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</si>
  <si>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</si>
  <si>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</si>
  <si>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</si>
  <si>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</si>
  <si>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</si>
  <si>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</si>
  <si>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</si>
  <si>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</si>
  <si>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</si>
  <si>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</si>
  <si>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</si>
  <si>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</si>
  <si>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</si>
  <si>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</si>
  <si>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</si>
  <si>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</si>
  <si>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</si>
  <si>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</si>
  <si>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</si>
  <si>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</si>
  <si>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</si>
  <si>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</si>
  <si>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</si>
  <si>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</si>
  <si>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</si>
  <si>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</si>
  <si>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</si>
  <si>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</si>
  <si>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</si>
  <si>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</si>
  <si>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</si>
  <si>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</si>
  <si>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</si>
  <si>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</si>
  <si>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</si>
  <si>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</si>
  <si>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</si>
  <si>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</si>
  <si>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</si>
  <si>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</si>
  <si>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</si>
  <si>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</si>
  <si>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</si>
  <si>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</si>
  <si>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</si>
  <si>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</si>
  <si>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</si>
  <si>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</si>
  <si>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</si>
  <si>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</si>
  <si>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</si>
  <si>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</si>
  <si>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</si>
  <si>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</si>
  <si>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</si>
  <si>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</si>
  <si>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</si>
  <si>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</si>
  <si>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</si>
  <si>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</si>
  <si>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</si>
  <si>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</si>
  <si>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</si>
  <si>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</si>
  <si>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</si>
  <si>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</si>
  <si>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</si>
  <si>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</si>
  <si>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</si>
  <si>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</si>
  <si>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</si>
  <si>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</si>
  <si>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</si>
  <si>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</si>
  <si>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</si>
  <si>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</si>
  <si>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</si>
  <si>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</si>
  <si>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</si>
  <si>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</si>
  <si>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</si>
  <si>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</si>
  <si>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</si>
  <si>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</si>
  <si>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</si>
  <si>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</si>
  <si>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</si>
  <si>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</si>
  <si>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</si>
  <si>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</si>
  <si>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</si>
  <si>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</si>
  <si>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</si>
  <si>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</si>
  <si>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</si>
  <si>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</si>
  <si>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</si>
  <si>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</si>
  <si>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</si>
  <si>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</si>
  <si>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</si>
  <si>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</si>
  <si>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</si>
  <si>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</si>
  <si>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</si>
  <si>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</si>
  <si>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</si>
  <si>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</si>
  <si>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</si>
  <si>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</si>
  <si>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</si>
  <si>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</si>
  <si>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</si>
  <si>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</si>
  <si>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</si>
  <si>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</si>
  <si>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</si>
  <si>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</si>
  <si>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</si>
  <si>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</si>
  <si>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</si>
  <si>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</si>
  <si>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</si>
  <si>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</si>
  <si>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</si>
  <si>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</si>
  <si>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</si>
  <si>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</si>
  <si>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</si>
  <si>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</si>
  <si>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</si>
  <si>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</si>
  <si>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</si>
  <si>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</si>
  <si>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</si>
  <si>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</si>
  <si>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</si>
  <si>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</si>
  <si>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</si>
  <si>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</si>
  <si>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</si>
  <si>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</si>
  <si>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</si>
  <si>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</si>
  <si>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</si>
  <si>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</si>
  <si>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</si>
  <si>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</si>
  <si>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</si>
  <si>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</si>
  <si>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</si>
  <si>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</si>
  <si>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</si>
  <si>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</si>
  <si>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</si>
  <si>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</si>
  <si>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</si>
  <si>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</si>
  <si>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</si>
  <si>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</si>
  <si>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</si>
  <si>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</si>
  <si>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</si>
  <si>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</si>
  <si>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</si>
  <si>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</si>
  <si>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</si>
  <si>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</si>
  <si>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</si>
  <si>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</si>
  <si>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</si>
  <si>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</si>
  <si>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</si>
  <si>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</si>
  <si>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</si>
  <si>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</si>
  <si>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</si>
  <si>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</si>
  <si>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</si>
  <si>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</si>
  <si>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</si>
  <si>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</si>
  <si>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</si>
  <si>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</si>
  <si>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</si>
  <si>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</si>
  <si>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</si>
  <si>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</si>
  <si>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</si>
  <si>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</si>
  <si>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</si>
  <si>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</si>
  <si>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</si>
  <si>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</si>
  <si>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</si>
  <si>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</si>
  <si>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</si>
  <si>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</si>
  <si>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</si>
  <si>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</si>
  <si>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</si>
  <si>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</si>
  <si>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</si>
  <si>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</si>
  <si>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</si>
  <si>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</si>
  <si>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</si>
  <si>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</si>
  <si>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</si>
  <si>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</si>
  <si>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</si>
  <si>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</si>
  <si>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</si>
  <si>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</si>
  <si>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</si>
  <si>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</si>
  <si>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</si>
  <si>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</si>
  <si>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</si>
  <si>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</si>
  <si>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</si>
  <si>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</si>
  <si>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</si>
  <si>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</si>
  <si>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</si>
  <si>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</si>
  <si>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</si>
  <si>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</si>
  <si>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</si>
  <si>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</si>
  <si>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</si>
  <si>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</si>
  <si>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</si>
  <si>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</si>
  <si>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</si>
  <si>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</si>
  <si>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</si>
  <si>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</si>
  <si>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</si>
  <si>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</si>
  <si>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</si>
  <si>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</si>
  <si>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</si>
  <si>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</si>
  <si>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</si>
  <si>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</si>
  <si>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</si>
  <si>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</si>
  <si>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</si>
  <si>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</si>
  <si>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</si>
  <si>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</si>
  <si>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</si>
  <si>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</si>
  <si>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</si>
  <si>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</si>
  <si>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</si>
  <si>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</si>
  <si>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</si>
  <si>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</si>
  <si>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</si>
  <si>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</si>
  <si>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</si>
  <si>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</si>
  <si>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</si>
  <si>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</si>
  <si>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</si>
  <si>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</si>
  <si>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</si>
  <si>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</si>
  <si>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</si>
  <si>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</si>
  <si>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</si>
  <si>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</si>
  <si>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</si>
  <si>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</si>
  <si>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</si>
  <si>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</si>
  <si>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</si>
  <si>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</si>
  <si>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</si>
  <si>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</si>
  <si>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</si>
  <si>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</si>
  <si>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</si>
  <si>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</si>
  <si>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</si>
  <si>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</si>
  <si>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</si>
  <si>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</si>
  <si>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</si>
  <si>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</si>
  <si>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</si>
  <si>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</si>
  <si>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</si>
  <si>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</si>
  <si>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</si>
  <si>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</si>
  <si>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</si>
  <si>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</si>
  <si>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</si>
  <si>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</si>
  <si>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</si>
  <si>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</si>
  <si>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</si>
  <si>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</si>
  <si>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</si>
  <si>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</si>
  <si>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</si>
  <si>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</si>
  <si>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</si>
  <si>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</si>
  <si>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</si>
  <si>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</si>
  <si>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</si>
  <si>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</si>
  <si>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</si>
  <si>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</si>
  <si>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</si>
  <si>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</si>
  <si>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</si>
  <si>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</si>
  <si>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</si>
  <si>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</si>
  <si>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</si>
  <si>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</si>
  <si>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</si>
  <si>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</si>
  <si>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</si>
  <si>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</si>
  <si>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</si>
  <si>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</si>
  <si>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</si>
  <si>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</si>
  <si>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</si>
  <si>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</si>
  <si>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</si>
  <si>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</si>
  <si>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</si>
  <si>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</si>
  <si>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</si>
  <si>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</si>
  <si>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</si>
  <si>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</si>
  <si>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</si>
  <si>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</si>
  <si>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</si>
  <si>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</si>
  <si>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</si>
  <si>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</si>
  <si>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</si>
  <si>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</si>
  <si>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</si>
  <si>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</si>
  <si>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</si>
  <si>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</si>
  <si>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</si>
  <si>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</si>
  <si>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</si>
  <si>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</si>
  <si>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</si>
  <si>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</si>
  <si>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</si>
  <si>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</si>
  <si>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</si>
  <si>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</si>
  <si>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</si>
  <si>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</si>
  <si>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</si>
  <si>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</si>
  <si>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</si>
  <si>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</si>
  <si>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</si>
  <si>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</si>
  <si>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</si>
  <si>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</si>
  <si>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</si>
  <si>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</si>
  <si>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</si>
  <si>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</si>
  <si>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</si>
  <si>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</si>
  <si>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</si>
  <si>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</si>
  <si>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</si>
  <si>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</si>
  <si>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</si>
  <si>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</si>
  <si>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</si>
  <si>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</si>
  <si>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</si>
  <si>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</si>
  <si>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</si>
  <si>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</si>
  <si>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</si>
  <si>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</si>
  <si>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</si>
  <si>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</si>
  <si>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</si>
  <si>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</si>
  <si>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</si>
  <si>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</si>
  <si>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</si>
  <si>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</si>
  <si>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</si>
  <si>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</si>
  <si>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</si>
  <si>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</si>
  <si>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</si>
  <si>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</si>
  <si>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</si>
  <si>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</si>
  <si>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</si>
  <si>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</si>
  <si>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</si>
  <si>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</si>
  <si>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</si>
  <si>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</si>
  <si>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</si>
  <si>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</si>
  <si>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</si>
  <si>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</si>
  <si>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</si>
  <si>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</si>
  <si>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</si>
  <si>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</si>
  <si>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</si>
  <si>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</si>
  <si>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</si>
  <si>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</si>
  <si>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</si>
  <si>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</si>
  <si>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</si>
  <si>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</si>
  <si>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</si>
  <si>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</si>
  <si>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</si>
  <si>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</si>
  <si>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</si>
  <si>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</si>
  <si>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</si>
  <si>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</si>
  <si>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</si>
  <si>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</si>
  <si>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</si>
  <si>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</si>
  <si>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</si>
  <si>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</si>
  <si>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</si>
  <si>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</si>
  <si>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</si>
  <si>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</si>
  <si>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</si>
  <si>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地方改善施設整備費補助金</t>
    <rPh sb="0" eb="2">
      <t>チホウ</t>
    </rPh>
    <rPh sb="2" eb="4">
      <t>カイゼン</t>
    </rPh>
    <rPh sb="4" eb="6">
      <t>シセツ</t>
    </rPh>
    <rPh sb="6" eb="9">
      <t>セイビヒ</t>
    </rPh>
    <rPh sb="9" eb="12">
      <t>ホジョキン</t>
    </rPh>
    <phoneticPr fontId="5"/>
  </si>
  <si>
    <t>社会・援護局</t>
    <rPh sb="0" eb="2">
      <t>シャカイ</t>
    </rPh>
    <rPh sb="3" eb="5">
      <t>エンゴ</t>
    </rPh>
    <rPh sb="5" eb="6">
      <t>キョク</t>
    </rPh>
    <phoneticPr fontId="5"/>
  </si>
  <si>
    <t>地域福祉課</t>
    <rPh sb="0" eb="2">
      <t>チイキ</t>
    </rPh>
    <rPh sb="2" eb="5">
      <t>フクシカ</t>
    </rPh>
    <phoneticPr fontId="5"/>
  </si>
  <si>
    <t>岡河　義孝</t>
    <rPh sb="0" eb="2">
      <t>オカガワ</t>
    </rPh>
    <rPh sb="3" eb="5">
      <t>ヨシタカ</t>
    </rPh>
    <phoneticPr fontId="5"/>
  </si>
  <si>
    <t>○</t>
  </si>
  <si>
    <t>　生活環境等の安定向上を図る必要のある地域の住民の生活環境等の改善を図るため、地方公共団体が整備する共同施設及び隣保館等施設整備に要する費用の一部を補助することにより、地域住民等の福祉の向上を図ることを目的とする。</t>
    <rPh sb="1" eb="3">
      <t>セイカツ</t>
    </rPh>
    <rPh sb="3" eb="5">
      <t>カンキョウ</t>
    </rPh>
    <rPh sb="5" eb="6">
      <t>トウ</t>
    </rPh>
    <rPh sb="7" eb="9">
      <t>アンテイ</t>
    </rPh>
    <rPh sb="9" eb="11">
      <t>コウジョウ</t>
    </rPh>
    <rPh sb="12" eb="13">
      <t>ハカ</t>
    </rPh>
    <rPh sb="14" eb="16">
      <t>ヒツヨウ</t>
    </rPh>
    <rPh sb="19" eb="21">
      <t>チイキ</t>
    </rPh>
    <rPh sb="22" eb="24">
      <t>ジュウミン</t>
    </rPh>
    <rPh sb="25" eb="27">
      <t>セイカツ</t>
    </rPh>
    <rPh sb="27" eb="29">
      <t>カンキョウ</t>
    </rPh>
    <rPh sb="29" eb="30">
      <t>トウ</t>
    </rPh>
    <rPh sb="31" eb="33">
      <t>カイゼン</t>
    </rPh>
    <rPh sb="34" eb="35">
      <t>ハカ</t>
    </rPh>
    <rPh sb="39" eb="41">
      <t>チホウ</t>
    </rPh>
    <rPh sb="41" eb="43">
      <t>コウキョウ</t>
    </rPh>
    <rPh sb="43" eb="45">
      <t>ダンタイ</t>
    </rPh>
    <rPh sb="46" eb="48">
      <t>セイビ</t>
    </rPh>
    <rPh sb="50" eb="52">
      <t>キョウドウ</t>
    </rPh>
    <rPh sb="52" eb="54">
      <t>シセツ</t>
    </rPh>
    <rPh sb="54" eb="55">
      <t>オヨ</t>
    </rPh>
    <rPh sb="56" eb="58">
      <t>リンポ</t>
    </rPh>
    <rPh sb="58" eb="59">
      <t>カン</t>
    </rPh>
    <rPh sb="59" eb="60">
      <t>トウ</t>
    </rPh>
    <rPh sb="60" eb="62">
      <t>シセツ</t>
    </rPh>
    <rPh sb="62" eb="64">
      <t>セイビ</t>
    </rPh>
    <rPh sb="65" eb="66">
      <t>ヨウ</t>
    </rPh>
    <rPh sb="68" eb="70">
      <t>ヒヨウ</t>
    </rPh>
    <rPh sb="71" eb="73">
      <t>イチブ</t>
    </rPh>
    <rPh sb="74" eb="76">
      <t>ホジョ</t>
    </rPh>
    <rPh sb="84" eb="86">
      <t>チイキ</t>
    </rPh>
    <rPh sb="86" eb="88">
      <t>ジュウミン</t>
    </rPh>
    <rPh sb="88" eb="89">
      <t>トウ</t>
    </rPh>
    <rPh sb="90" eb="92">
      <t>フクシ</t>
    </rPh>
    <rPh sb="93" eb="95">
      <t>コウジョウ</t>
    </rPh>
    <rPh sb="96" eb="97">
      <t>ハカ</t>
    </rPh>
    <rPh sb="101" eb="103">
      <t>モクテキ</t>
    </rPh>
    <phoneticPr fontId="5"/>
  </si>
  <si>
    <t>-</t>
    <phoneticPr fontId="5"/>
  </si>
  <si>
    <t>-</t>
    <phoneticPr fontId="5"/>
  </si>
  <si>
    <t>-</t>
    <phoneticPr fontId="5"/>
  </si>
  <si>
    <t>厚生労働省</t>
  </si>
  <si>
    <t>前年度以上の隣保館等の耐震化率</t>
    <rPh sb="0" eb="2">
      <t>ゼンネン</t>
    </rPh>
    <rPh sb="2" eb="3">
      <t>ド</t>
    </rPh>
    <rPh sb="3" eb="5">
      <t>イジョウ</t>
    </rPh>
    <rPh sb="6" eb="8">
      <t>リンポ</t>
    </rPh>
    <rPh sb="8" eb="9">
      <t>カン</t>
    </rPh>
    <rPh sb="9" eb="10">
      <t>トウ</t>
    </rPh>
    <rPh sb="11" eb="14">
      <t>タイシンカ</t>
    </rPh>
    <rPh sb="14" eb="15">
      <t>リツ</t>
    </rPh>
    <phoneticPr fontId="5"/>
  </si>
  <si>
    <t>隣保館等の耐震化率</t>
    <rPh sb="0" eb="2">
      <t>リンポ</t>
    </rPh>
    <rPh sb="2" eb="3">
      <t>カン</t>
    </rPh>
    <rPh sb="3" eb="4">
      <t>トウ</t>
    </rPh>
    <rPh sb="5" eb="7">
      <t>タイシン</t>
    </rPh>
    <rPh sb="7" eb="8">
      <t>カ</t>
    </rPh>
    <rPh sb="8" eb="9">
      <t>リツ</t>
    </rPh>
    <phoneticPr fontId="5"/>
  </si>
  <si>
    <t>社会福祉施設等の耐震化状況調査</t>
  </si>
  <si>
    <t>-</t>
  </si>
  <si>
    <t>-</t>
    <phoneticPr fontId="5"/>
  </si>
  <si>
    <t>施設整備件数</t>
    <rPh sb="0" eb="2">
      <t>シセツ</t>
    </rPh>
    <rPh sb="2" eb="4">
      <t>セイビ</t>
    </rPh>
    <rPh sb="4" eb="6">
      <t>ケンスウ</t>
    </rPh>
    <phoneticPr fontId="5"/>
  </si>
  <si>
    <t>-</t>
    <phoneticPr fontId="5"/>
  </si>
  <si>
    <t>-</t>
    <phoneticPr fontId="5"/>
  </si>
  <si>
    <t>単位当たりのコスト＝X/Y
X：「地方改善施設整備費補助金（円）」
Y：「整備件数」
※補助率は1/2　　　　　　　　　　　　　　</t>
    <rPh sb="0" eb="2">
      <t>タンイ</t>
    </rPh>
    <rPh sb="2" eb="3">
      <t>ア</t>
    </rPh>
    <rPh sb="18" eb="20">
      <t>チホウ</t>
    </rPh>
    <rPh sb="20" eb="22">
      <t>カイゼン</t>
    </rPh>
    <rPh sb="22" eb="24">
      <t>シセツ</t>
    </rPh>
    <rPh sb="24" eb="27">
      <t>セイビヒ</t>
    </rPh>
    <rPh sb="27" eb="30">
      <t>ホジョキン</t>
    </rPh>
    <rPh sb="31" eb="32">
      <t>エン</t>
    </rPh>
    <rPh sb="38" eb="40">
      <t>セイビ</t>
    </rPh>
    <rPh sb="40" eb="42">
      <t>ケンスウ</t>
    </rPh>
    <rPh sb="45" eb="48">
      <t>ホジョリツ</t>
    </rPh>
    <phoneticPr fontId="5"/>
  </si>
  <si>
    <t>円</t>
    <rPh sb="0" eb="1">
      <t>エン</t>
    </rPh>
    <phoneticPr fontId="5"/>
  </si>
  <si>
    <t>　X　/Y</t>
    <phoneticPr fontId="5"/>
  </si>
  <si>
    <t>982,804,000/73</t>
    <phoneticPr fontId="5"/>
  </si>
  <si>
    <t>568,216,000/54</t>
    <phoneticPr fontId="5"/>
  </si>
  <si>
    <t>-</t>
    <phoneticPr fontId="5"/>
  </si>
  <si>
    <t>福祉・介護人材の養成確保を推進すること等により、福祉サービスの質の向上を図ること（Ⅷ－２）</t>
    <rPh sb="0" eb="2">
      <t>フクシ</t>
    </rPh>
    <rPh sb="3" eb="5">
      <t>カイゴ</t>
    </rPh>
    <rPh sb="5" eb="7">
      <t>ジンザイ</t>
    </rPh>
    <rPh sb="8" eb="10">
      <t>ヨウセイ</t>
    </rPh>
    <rPh sb="10" eb="12">
      <t>カクホ</t>
    </rPh>
    <rPh sb="13" eb="15">
      <t>スイシン</t>
    </rPh>
    <rPh sb="19" eb="20">
      <t>トウ</t>
    </rPh>
    <rPh sb="24" eb="26">
      <t>フクシ</t>
    </rPh>
    <rPh sb="31" eb="32">
      <t>シツ</t>
    </rPh>
    <rPh sb="33" eb="35">
      <t>コウジョウ</t>
    </rPh>
    <rPh sb="36" eb="37">
      <t>ハカ</t>
    </rPh>
    <phoneticPr fontId="5"/>
  </si>
  <si>
    <t>福祉・介護人材の養成確保を推進すること等により、福祉サービスの質の向上を図ること（Ⅷ－２－１）</t>
    <rPh sb="0" eb="2">
      <t>フクシ</t>
    </rPh>
    <rPh sb="3" eb="5">
      <t>カイゴ</t>
    </rPh>
    <rPh sb="5" eb="7">
      <t>ジンザイ</t>
    </rPh>
    <rPh sb="8" eb="10">
      <t>ヨウセイ</t>
    </rPh>
    <rPh sb="10" eb="12">
      <t>カクホ</t>
    </rPh>
    <rPh sb="13" eb="15">
      <t>スイシン</t>
    </rPh>
    <rPh sb="19" eb="20">
      <t>トウ</t>
    </rPh>
    <rPh sb="24" eb="26">
      <t>フクシ</t>
    </rPh>
    <rPh sb="31" eb="32">
      <t>シツ</t>
    </rPh>
    <rPh sb="33" eb="35">
      <t>コウジョウ</t>
    </rPh>
    <rPh sb="36" eb="37">
      <t>ハカ</t>
    </rPh>
    <phoneticPr fontId="5"/>
  </si>
  <si>
    <t>　本事業を推進することにより、隣保館等の耐震化率は毎年上がっているため、隣保館等を利用する地域住民等に対して、より質の高い福祉サービスを提供できているといえる。</t>
    <rPh sb="1" eb="2">
      <t>ホン</t>
    </rPh>
    <rPh sb="2" eb="4">
      <t>ジギョウ</t>
    </rPh>
    <rPh sb="5" eb="7">
      <t>スイシン</t>
    </rPh>
    <rPh sb="15" eb="17">
      <t>リンポ</t>
    </rPh>
    <rPh sb="17" eb="18">
      <t>カン</t>
    </rPh>
    <rPh sb="18" eb="19">
      <t>トウ</t>
    </rPh>
    <rPh sb="20" eb="23">
      <t>タイシンカ</t>
    </rPh>
    <rPh sb="23" eb="24">
      <t>リツ</t>
    </rPh>
    <rPh sb="25" eb="27">
      <t>マイトシ</t>
    </rPh>
    <rPh sb="27" eb="28">
      <t>ア</t>
    </rPh>
    <rPh sb="36" eb="38">
      <t>リンポ</t>
    </rPh>
    <rPh sb="38" eb="39">
      <t>カン</t>
    </rPh>
    <rPh sb="39" eb="40">
      <t>トウ</t>
    </rPh>
    <rPh sb="41" eb="43">
      <t>リヨウ</t>
    </rPh>
    <rPh sb="45" eb="47">
      <t>チイキ</t>
    </rPh>
    <rPh sb="47" eb="49">
      <t>ジュウミン</t>
    </rPh>
    <rPh sb="49" eb="50">
      <t>トウ</t>
    </rPh>
    <rPh sb="51" eb="52">
      <t>タイ</t>
    </rPh>
    <rPh sb="57" eb="58">
      <t>シツ</t>
    </rPh>
    <rPh sb="59" eb="60">
      <t>タカ</t>
    </rPh>
    <rPh sb="61" eb="63">
      <t>フクシ</t>
    </rPh>
    <rPh sb="68" eb="70">
      <t>テイキョウ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</si>
  <si>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</si>
  <si>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</si>
  <si>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</si>
  <si>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</si>
  <si>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</si>
  <si>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</si>
  <si>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</si>
  <si>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</si>
  <si>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</si>
  <si>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</si>
  <si>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</si>
  <si>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地方改善事業</t>
    <rPh sb="0" eb="2">
      <t>チホウ</t>
    </rPh>
    <rPh sb="2" eb="4">
      <t>カイゼン</t>
    </rPh>
    <rPh sb="4" eb="6">
      <t>ジギョウ</t>
    </rPh>
    <phoneticPr fontId="5"/>
  </si>
  <si>
    <t>国は、社会福祉の推進や様々な人権課題の解決のための取組について、特定の地方自治体のみに過度の負担を追わせるのではなく、責任の一端を担うことが必要である。</t>
    <rPh sb="0" eb="1">
      <t>クニ</t>
    </rPh>
    <rPh sb="32" eb="34">
      <t>トクテイ</t>
    </rPh>
    <rPh sb="35" eb="37">
      <t>チホウ</t>
    </rPh>
    <rPh sb="37" eb="40">
      <t>ジチタイ</t>
    </rPh>
    <rPh sb="43" eb="45">
      <t>カド</t>
    </rPh>
    <rPh sb="46" eb="48">
      <t>フタン</t>
    </rPh>
    <rPh sb="49" eb="50">
      <t>オ</t>
    </rPh>
    <rPh sb="59" eb="61">
      <t>セキニン</t>
    </rPh>
    <rPh sb="62" eb="64">
      <t>イッタン</t>
    </rPh>
    <rPh sb="65" eb="66">
      <t>ニナ</t>
    </rPh>
    <rPh sb="70" eb="72">
      <t>ヒツヨウ</t>
    </rPh>
    <phoneticPr fontId="5"/>
  </si>
  <si>
    <t>地域住民等の社会的、経済的、文化的改善向上を図るとともに、生活上の課題や様々な人権課題の速やかな解決に資することを目的とする事業であり、優先度が高いといえる。</t>
    <rPh sb="0" eb="2">
      <t>チイキ</t>
    </rPh>
    <rPh sb="2" eb="4">
      <t>ジュウミン</t>
    </rPh>
    <rPh sb="4" eb="5">
      <t>トウ</t>
    </rPh>
    <rPh sb="6" eb="9">
      <t>シャカイテキ</t>
    </rPh>
    <rPh sb="10" eb="12">
      <t>ケイザイ</t>
    </rPh>
    <rPh sb="12" eb="13">
      <t>テキ</t>
    </rPh>
    <rPh sb="14" eb="17">
      <t>ブンカテキ</t>
    </rPh>
    <rPh sb="17" eb="19">
      <t>カイゼン</t>
    </rPh>
    <rPh sb="19" eb="21">
      <t>コウジョウ</t>
    </rPh>
    <rPh sb="22" eb="23">
      <t>ハカ</t>
    </rPh>
    <rPh sb="29" eb="32">
      <t>セイカツジョウ</t>
    </rPh>
    <rPh sb="33" eb="35">
      <t>カダイ</t>
    </rPh>
    <rPh sb="36" eb="38">
      <t>サマザマ</t>
    </rPh>
    <rPh sb="39" eb="41">
      <t>ジンケン</t>
    </rPh>
    <rPh sb="41" eb="43">
      <t>カダイ</t>
    </rPh>
    <rPh sb="44" eb="45">
      <t>スミ</t>
    </rPh>
    <rPh sb="48" eb="50">
      <t>カイケツ</t>
    </rPh>
    <rPh sb="51" eb="52">
      <t>シ</t>
    </rPh>
    <rPh sb="57" eb="59">
      <t>モクテキ</t>
    </rPh>
    <rPh sb="62" eb="64">
      <t>ジギョウ</t>
    </rPh>
    <rPh sb="68" eb="71">
      <t>ユウセンド</t>
    </rPh>
    <rPh sb="72" eb="73">
      <t>タカ</t>
    </rPh>
    <phoneticPr fontId="5"/>
  </si>
  <si>
    <t>-</t>
    <phoneticPr fontId="5"/>
  </si>
  <si>
    <t>都道府県、政令市、中核市、その他市町村毎に負担割合を定めており妥当である。</t>
    <rPh sb="0" eb="4">
      <t>トドウフケン</t>
    </rPh>
    <rPh sb="5" eb="8">
      <t>セイレイシ</t>
    </rPh>
    <rPh sb="9" eb="12">
      <t>チュウカクシ</t>
    </rPh>
    <rPh sb="15" eb="16">
      <t>タ</t>
    </rPh>
    <rPh sb="16" eb="19">
      <t>シチョウソン</t>
    </rPh>
    <rPh sb="19" eb="20">
      <t>ゴト</t>
    </rPh>
    <rPh sb="21" eb="23">
      <t>フタン</t>
    </rPh>
    <rPh sb="23" eb="25">
      <t>ワリアイ</t>
    </rPh>
    <rPh sb="26" eb="27">
      <t>サダ</t>
    </rPh>
    <rPh sb="31" eb="33">
      <t>ダトウ</t>
    </rPh>
    <phoneticPr fontId="5"/>
  </si>
  <si>
    <t>事前協議を行うなどヒアリングを実施し、コスト削減に努めている。</t>
    <rPh sb="0" eb="2">
      <t>ジゼン</t>
    </rPh>
    <rPh sb="2" eb="4">
      <t>キョウギ</t>
    </rPh>
    <rPh sb="5" eb="6">
      <t>オコナ</t>
    </rPh>
    <rPh sb="15" eb="17">
      <t>ジッシ</t>
    </rPh>
    <rPh sb="22" eb="24">
      <t>サクゲン</t>
    </rPh>
    <rPh sb="25" eb="26">
      <t>ツト</t>
    </rPh>
    <phoneticPr fontId="5"/>
  </si>
  <si>
    <t>整備に係る工事費や事務費など真に必要なものに限定されている。</t>
    <rPh sb="0" eb="2">
      <t>セイビ</t>
    </rPh>
    <rPh sb="3" eb="4">
      <t>カカ</t>
    </rPh>
    <rPh sb="5" eb="8">
      <t>コウジヒ</t>
    </rPh>
    <rPh sb="9" eb="12">
      <t>ジムヒ</t>
    </rPh>
    <rPh sb="14" eb="15">
      <t>シン</t>
    </rPh>
    <rPh sb="16" eb="18">
      <t>ヒツヨウ</t>
    </rPh>
    <rPh sb="22" eb="24">
      <t>ゲンテイ</t>
    </rPh>
    <phoneticPr fontId="5"/>
  </si>
  <si>
    <t>整備計画年度の変更等により、直近年度は執行率が前年度を下回った。</t>
    <rPh sb="0" eb="2">
      <t>セイビ</t>
    </rPh>
    <rPh sb="2" eb="4">
      <t>ケイカク</t>
    </rPh>
    <rPh sb="4" eb="6">
      <t>ネンド</t>
    </rPh>
    <rPh sb="7" eb="9">
      <t>ヘンコウ</t>
    </rPh>
    <rPh sb="9" eb="10">
      <t>トウ</t>
    </rPh>
    <rPh sb="14" eb="16">
      <t>チョッキン</t>
    </rPh>
    <rPh sb="16" eb="18">
      <t>ネンド</t>
    </rPh>
    <rPh sb="19" eb="22">
      <t>シッコウリツ</t>
    </rPh>
    <rPh sb="23" eb="26">
      <t>ゼンネンド</t>
    </rPh>
    <rPh sb="27" eb="29">
      <t>シタマワ</t>
    </rPh>
    <phoneticPr fontId="5"/>
  </si>
  <si>
    <t>耐震化率の向上は達成できている。</t>
    <rPh sb="0" eb="3">
      <t>タイシンカ</t>
    </rPh>
    <rPh sb="3" eb="4">
      <t>リツ</t>
    </rPh>
    <rPh sb="5" eb="7">
      <t>コウジョウ</t>
    </rPh>
    <rPh sb="8" eb="10">
      <t>タッセイ</t>
    </rPh>
    <phoneticPr fontId="5"/>
  </si>
  <si>
    <t>施設整備事業など活動実績はおおむね見込みに見合ったものとなっている。</t>
    <rPh sb="0" eb="2">
      <t>シセツ</t>
    </rPh>
    <rPh sb="2" eb="4">
      <t>セイビ</t>
    </rPh>
    <rPh sb="4" eb="6">
      <t>ジギョウ</t>
    </rPh>
    <rPh sb="8" eb="10">
      <t>カツドウ</t>
    </rPh>
    <rPh sb="10" eb="12">
      <t>ジッセキ</t>
    </rPh>
    <rPh sb="17" eb="19">
      <t>ミコミ</t>
    </rPh>
    <rPh sb="21" eb="23">
      <t>ミア</t>
    </rPh>
    <phoneticPr fontId="5"/>
  </si>
  <si>
    <t>地方改善施設整備事業を通じて、地域住民等の社会的、経済的、文化的改善向上や、生活上の課題、様々な人権課題の速やかな解決等に活用されている。</t>
    <rPh sb="0" eb="2">
      <t>チホウ</t>
    </rPh>
    <rPh sb="2" eb="4">
      <t>カイゼン</t>
    </rPh>
    <rPh sb="4" eb="6">
      <t>シセツ</t>
    </rPh>
    <rPh sb="6" eb="8">
      <t>セイビ</t>
    </rPh>
    <rPh sb="8" eb="10">
      <t>ジギョウ</t>
    </rPh>
    <rPh sb="11" eb="12">
      <t>ツウ</t>
    </rPh>
    <rPh sb="15" eb="17">
      <t>チイキ</t>
    </rPh>
    <rPh sb="17" eb="19">
      <t>ジュウミン</t>
    </rPh>
    <rPh sb="19" eb="20">
      <t>トウ</t>
    </rPh>
    <rPh sb="21" eb="24">
      <t>シャカイテキ</t>
    </rPh>
    <rPh sb="25" eb="28">
      <t>ケイザイテキ</t>
    </rPh>
    <rPh sb="29" eb="32">
      <t>ブンカテキ</t>
    </rPh>
    <rPh sb="32" eb="34">
      <t>カイゼン</t>
    </rPh>
    <rPh sb="34" eb="36">
      <t>コウジョウ</t>
    </rPh>
    <rPh sb="38" eb="40">
      <t>セイカツ</t>
    </rPh>
    <rPh sb="40" eb="41">
      <t>ジョウ</t>
    </rPh>
    <rPh sb="42" eb="44">
      <t>カダイ</t>
    </rPh>
    <rPh sb="45" eb="47">
      <t>サマザマ</t>
    </rPh>
    <rPh sb="48" eb="50">
      <t>ジンケン</t>
    </rPh>
    <rPh sb="50" eb="52">
      <t>カダイ</t>
    </rPh>
    <rPh sb="53" eb="54">
      <t>スミ</t>
    </rPh>
    <rPh sb="57" eb="59">
      <t>カイケツ</t>
    </rPh>
    <rPh sb="59" eb="60">
      <t>トウ</t>
    </rPh>
    <rPh sb="61" eb="63">
      <t>カツヨウ</t>
    </rPh>
    <phoneticPr fontId="5"/>
  </si>
  <si>
    <t>地方改善事業は、隣保館等に係る運営費を補助する事業に対し、地方改善施設整備費補助金は、隣保館及び共同作業場等の施設整備に要するものである。</t>
    <rPh sb="0" eb="2">
      <t>チホウ</t>
    </rPh>
    <rPh sb="2" eb="4">
      <t>カイゼン</t>
    </rPh>
    <rPh sb="4" eb="6">
      <t>ジギョウ</t>
    </rPh>
    <rPh sb="8" eb="10">
      <t>リンポ</t>
    </rPh>
    <rPh sb="10" eb="11">
      <t>カン</t>
    </rPh>
    <rPh sb="11" eb="12">
      <t>トウ</t>
    </rPh>
    <rPh sb="13" eb="14">
      <t>カカ</t>
    </rPh>
    <rPh sb="15" eb="18">
      <t>ウンエイヒ</t>
    </rPh>
    <rPh sb="19" eb="21">
      <t>ホジョ</t>
    </rPh>
    <rPh sb="23" eb="25">
      <t>ジギョウ</t>
    </rPh>
    <rPh sb="26" eb="27">
      <t>タイ</t>
    </rPh>
    <rPh sb="29" eb="31">
      <t>チホウ</t>
    </rPh>
    <rPh sb="31" eb="33">
      <t>カイゼン</t>
    </rPh>
    <rPh sb="33" eb="35">
      <t>シセツ</t>
    </rPh>
    <rPh sb="35" eb="38">
      <t>セイビヒ</t>
    </rPh>
    <rPh sb="38" eb="41">
      <t>ホジョキン</t>
    </rPh>
    <rPh sb="43" eb="45">
      <t>リンポ</t>
    </rPh>
    <rPh sb="45" eb="46">
      <t>カン</t>
    </rPh>
    <rPh sb="46" eb="47">
      <t>オヨ</t>
    </rPh>
    <rPh sb="48" eb="50">
      <t>キョウドウ</t>
    </rPh>
    <rPh sb="50" eb="52">
      <t>サギョウ</t>
    </rPh>
    <rPh sb="52" eb="53">
      <t>ジョウ</t>
    </rPh>
    <rPh sb="53" eb="54">
      <t>トウ</t>
    </rPh>
    <rPh sb="55" eb="57">
      <t>シセツ</t>
    </rPh>
    <rPh sb="57" eb="59">
      <t>セイビ</t>
    </rPh>
    <rPh sb="60" eb="61">
      <t>ヨウ</t>
    </rPh>
    <phoneticPr fontId="5"/>
  </si>
  <si>
    <t>400</t>
    <phoneticPr fontId="5"/>
  </si>
  <si>
    <t>348</t>
    <phoneticPr fontId="5"/>
  </si>
  <si>
    <t>715</t>
    <phoneticPr fontId="5"/>
  </si>
  <si>
    <t>715</t>
    <phoneticPr fontId="5"/>
  </si>
  <si>
    <t>731</t>
    <phoneticPr fontId="5"/>
  </si>
  <si>
    <t>699</t>
    <phoneticPr fontId="5"/>
  </si>
  <si>
    <t>701</t>
    <phoneticPr fontId="5"/>
  </si>
  <si>
    <t>隣保館等施設整備費</t>
    <rPh sb="0" eb="3">
      <t>リンポカン</t>
    </rPh>
    <rPh sb="3" eb="4">
      <t>トウ</t>
    </rPh>
    <rPh sb="4" eb="6">
      <t>シセツ</t>
    </rPh>
    <rPh sb="6" eb="9">
      <t>セイビヒ</t>
    </rPh>
    <phoneticPr fontId="5"/>
  </si>
  <si>
    <t>補助金等交付</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</si>
  <si>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</si>
  <si>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</si>
  <si>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</si>
  <si>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</si>
  <si>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</si>
  <si>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</si>
  <si>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</si>
  <si>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</si>
  <si>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</si>
  <si>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</si>
  <si>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</si>
  <si>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</si>
  <si>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</si>
  <si>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</si>
  <si>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滋賀県</t>
    <rPh sb="0" eb="3">
      <t>シガケン</t>
    </rPh>
    <phoneticPr fontId="5"/>
  </si>
  <si>
    <t>徳島県</t>
    <rPh sb="0" eb="3">
      <t>トクシマケン</t>
    </rPh>
    <phoneticPr fontId="5"/>
  </si>
  <si>
    <t>大阪府</t>
    <rPh sb="0" eb="3">
      <t>オオサカフ</t>
    </rPh>
    <phoneticPr fontId="5"/>
  </si>
  <si>
    <t>長野県</t>
    <rPh sb="0" eb="3">
      <t>ナガノケン</t>
    </rPh>
    <phoneticPr fontId="5"/>
  </si>
  <si>
    <t>福岡県</t>
    <rPh sb="0" eb="3">
      <t>フクオカケン</t>
    </rPh>
    <phoneticPr fontId="5"/>
  </si>
  <si>
    <t>和歌山県</t>
    <rPh sb="0" eb="3">
      <t>ワカヤマ</t>
    </rPh>
    <rPh sb="3" eb="4">
      <t>ケン</t>
    </rPh>
    <phoneticPr fontId="5"/>
  </si>
  <si>
    <t>茨城県</t>
    <rPh sb="0" eb="3">
      <t>イバラキケン</t>
    </rPh>
    <phoneticPr fontId="5"/>
  </si>
  <si>
    <t>-</t>
    <phoneticPr fontId="5"/>
  </si>
  <si>
    <t>-</t>
    <phoneticPr fontId="5"/>
  </si>
  <si>
    <t>-</t>
    <phoneticPr fontId="5"/>
  </si>
  <si>
    <t>-</t>
    <phoneticPr fontId="5"/>
  </si>
  <si>
    <t>-</t>
    <phoneticPr fontId="5"/>
  </si>
  <si>
    <t>-</t>
    <phoneticPr fontId="5"/>
  </si>
  <si>
    <t>北九州市</t>
    <rPh sb="0" eb="3">
      <t>キタキュウシュウ</t>
    </rPh>
    <rPh sb="3" eb="4">
      <t>シ</t>
    </rPh>
    <phoneticPr fontId="5"/>
  </si>
  <si>
    <t>姫路市</t>
    <rPh sb="0" eb="3">
      <t>ヒメジシ</t>
    </rPh>
    <phoneticPr fontId="5"/>
  </si>
  <si>
    <t>高松市</t>
    <rPh sb="0" eb="3">
      <t>タカマツシ</t>
    </rPh>
    <phoneticPr fontId="5"/>
  </si>
  <si>
    <t>倉敷市</t>
    <rPh sb="0" eb="3">
      <t>クラシキシ</t>
    </rPh>
    <phoneticPr fontId="5"/>
  </si>
  <si>
    <t>大分市</t>
    <rPh sb="0" eb="3">
      <t>オオイタシ</t>
    </rPh>
    <phoneticPr fontId="5"/>
  </si>
  <si>
    <t>大阪市</t>
    <rPh sb="0" eb="3">
      <t>オオサカシ</t>
    </rPh>
    <phoneticPr fontId="5"/>
  </si>
  <si>
    <t>愛荘町</t>
    <rPh sb="0" eb="1">
      <t>アイ</t>
    </rPh>
    <rPh sb="1" eb="2">
      <t>ソウ</t>
    </rPh>
    <rPh sb="2" eb="3">
      <t>マチ</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</si>
  <si>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</si>
  <si>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</si>
  <si>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</si>
  <si>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</si>
  <si>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</si>
  <si>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</si>
  <si>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</si>
  <si>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</si>
  <si>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</si>
  <si>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鳴門市</t>
    <rPh sb="0" eb="3">
      <t>ナルトシ</t>
    </rPh>
    <phoneticPr fontId="5"/>
  </si>
  <si>
    <t>和泉市</t>
    <rPh sb="0" eb="3">
      <t>イズミシ</t>
    </rPh>
    <phoneticPr fontId="5"/>
  </si>
  <si>
    <t>佐久市</t>
    <rPh sb="0" eb="1">
      <t>サ</t>
    </rPh>
    <rPh sb="1" eb="2">
      <t>ヒサ</t>
    </rPh>
    <rPh sb="2" eb="3">
      <t>シ</t>
    </rPh>
    <phoneticPr fontId="5"/>
  </si>
  <si>
    <t>嘉麻市</t>
    <rPh sb="0" eb="3">
      <t>カマシ</t>
    </rPh>
    <phoneticPr fontId="5"/>
  </si>
  <si>
    <t>境町</t>
    <rPh sb="0" eb="2">
      <t>サカイマチ</t>
    </rPh>
    <phoneticPr fontId="5"/>
  </si>
  <si>
    <t>A.滋賀県</t>
    <rPh sb="2" eb="5">
      <t>シガケン</t>
    </rPh>
    <phoneticPr fontId="5"/>
  </si>
  <si>
    <t>補助金</t>
    <rPh sb="0" eb="3">
      <t>ホジョキン</t>
    </rPh>
    <phoneticPr fontId="5"/>
  </si>
  <si>
    <t>整備費補助</t>
    <rPh sb="0" eb="3">
      <t>セイビヒ</t>
    </rPh>
    <rPh sb="3" eb="5">
      <t>ホジョ</t>
    </rPh>
    <phoneticPr fontId="5"/>
  </si>
  <si>
    <t>B.高松市</t>
    <rPh sb="2" eb="5">
      <t>タカマツシ</t>
    </rPh>
    <phoneticPr fontId="5"/>
  </si>
  <si>
    <t>工事費</t>
    <rPh sb="0" eb="3">
      <t>コウジヒ</t>
    </rPh>
    <phoneticPr fontId="5"/>
  </si>
  <si>
    <t>C.愛荘町</t>
    <rPh sb="2" eb="3">
      <t>アイ</t>
    </rPh>
    <rPh sb="3" eb="4">
      <t>ソウ</t>
    </rPh>
    <rPh sb="4" eb="5">
      <t>マチ</t>
    </rPh>
    <phoneticPr fontId="5"/>
  </si>
  <si>
    <t>-</t>
    <phoneticPr fontId="5"/>
  </si>
  <si>
    <t>-</t>
    <phoneticPr fontId="5"/>
  </si>
  <si>
    <t>619,366,000/37</t>
    <phoneticPr fontId="5"/>
  </si>
  <si>
    <t>-</t>
    <phoneticPr fontId="5"/>
  </si>
  <si>
    <t>-</t>
    <phoneticPr fontId="5"/>
  </si>
  <si>
    <t>-</t>
    <phoneticPr fontId="5"/>
  </si>
  <si>
    <t>-</t>
    <phoneticPr fontId="5"/>
  </si>
  <si>
    <t>-</t>
    <phoneticPr fontId="5"/>
  </si>
  <si>
    <t>-</t>
    <phoneticPr fontId="5"/>
  </si>
  <si>
    <t>地方改善施設整備費の国庫補助について（平18.10.10厚生労働省発社援第1010001号）
地方改善施設整備費の国庫補助金の算定方法等の取扱いについて（平31.3.1社援発第1010002号）</t>
    <rPh sb="0" eb="2">
      <t>チホウ</t>
    </rPh>
    <rPh sb="2" eb="4">
      <t>カイゼン</t>
    </rPh>
    <rPh sb="4" eb="6">
      <t>シセツ</t>
    </rPh>
    <rPh sb="6" eb="9">
      <t>セイビヒ</t>
    </rPh>
    <rPh sb="10" eb="12">
      <t>コッコ</t>
    </rPh>
    <rPh sb="12" eb="14">
      <t>ホジョ</t>
    </rPh>
    <rPh sb="19" eb="20">
      <t>ヒラ</t>
    </rPh>
    <rPh sb="28" eb="30">
      <t>コウセイ</t>
    </rPh>
    <rPh sb="30" eb="33">
      <t>ロウドウショウ</t>
    </rPh>
    <rPh sb="33" eb="34">
      <t>ハツ</t>
    </rPh>
    <rPh sb="34" eb="35">
      <t>シャ</t>
    </rPh>
    <rPh sb="35" eb="36">
      <t>エン</t>
    </rPh>
    <rPh sb="36" eb="37">
      <t>ダイ</t>
    </rPh>
    <rPh sb="44" eb="45">
      <t>ゴウ</t>
    </rPh>
    <rPh sb="47" eb="49">
      <t>チホウ</t>
    </rPh>
    <rPh sb="49" eb="51">
      <t>カイゼン</t>
    </rPh>
    <rPh sb="51" eb="53">
      <t>シセツ</t>
    </rPh>
    <rPh sb="53" eb="56">
      <t>セイビヒ</t>
    </rPh>
    <rPh sb="57" eb="59">
      <t>コッコ</t>
    </rPh>
    <rPh sb="59" eb="62">
      <t>ホジョキン</t>
    </rPh>
    <rPh sb="63" eb="65">
      <t>サンテイ</t>
    </rPh>
    <rPh sb="65" eb="67">
      <t>ホウホウ</t>
    </rPh>
    <rPh sb="67" eb="68">
      <t>トウ</t>
    </rPh>
    <rPh sb="69" eb="71">
      <t>トリアツカ</t>
    </rPh>
    <rPh sb="77" eb="78">
      <t>ヒラ</t>
    </rPh>
    <rPh sb="84" eb="85">
      <t>シャ</t>
    </rPh>
    <rPh sb="85" eb="86">
      <t>エン</t>
    </rPh>
    <rPh sb="86" eb="87">
      <t>パツ</t>
    </rPh>
    <rPh sb="87" eb="88">
      <t>ダイ</t>
    </rPh>
    <rPh sb="95" eb="96">
      <t>ゴウ</t>
    </rPh>
    <phoneticPr fontId="5"/>
  </si>
  <si>
    <t>-</t>
    <phoneticPr fontId="5"/>
  </si>
  <si>
    <t>点検対象外</t>
    <rPh sb="0" eb="2">
      <t>テンケン</t>
    </rPh>
    <rPh sb="2" eb="5">
      <t>タイショウガイ</t>
    </rPh>
    <phoneticPr fontId="5"/>
  </si>
  <si>
    <t>活動実績については、地方改善事業費（隣保館運営費等）補助金交付要綱に基づき、翌年度に提出される事業実績報告を確認することにより、適正な執行に努めているところである。</t>
    <rPh sb="0" eb="2">
      <t>カツドウ</t>
    </rPh>
    <rPh sb="2" eb="4">
      <t>ジッセキ</t>
    </rPh>
    <rPh sb="10" eb="14">
      <t>チホウカイゼン</t>
    </rPh>
    <rPh sb="14" eb="16">
      <t>ジギョウ</t>
    </rPh>
    <rPh sb="16" eb="17">
      <t>ヒ</t>
    </rPh>
    <rPh sb="18" eb="20">
      <t>リンポ</t>
    </rPh>
    <rPh sb="20" eb="21">
      <t>カン</t>
    </rPh>
    <rPh sb="21" eb="24">
      <t>ウンエイヒ</t>
    </rPh>
    <rPh sb="24" eb="25">
      <t>トウ</t>
    </rPh>
    <rPh sb="26" eb="29">
      <t>ホジョキン</t>
    </rPh>
    <rPh sb="29" eb="31">
      <t>コウフ</t>
    </rPh>
    <rPh sb="31" eb="33">
      <t>ヨウコウ</t>
    </rPh>
    <rPh sb="34" eb="35">
      <t>モト</t>
    </rPh>
    <rPh sb="38" eb="41">
      <t>ヨクネンド</t>
    </rPh>
    <rPh sb="42" eb="44">
      <t>テイシュツ</t>
    </rPh>
    <rPh sb="47" eb="49">
      <t>ジギョウ</t>
    </rPh>
    <rPh sb="49" eb="51">
      <t>ジッセキ</t>
    </rPh>
    <rPh sb="51" eb="53">
      <t>ホウコク</t>
    </rPh>
    <rPh sb="54" eb="56">
      <t>カクニン</t>
    </rPh>
    <rPh sb="64" eb="66">
      <t>テキセイ</t>
    </rPh>
    <rPh sb="67" eb="69">
      <t>シッコウ</t>
    </rPh>
    <rPh sb="70" eb="71">
      <t>ツト</t>
    </rPh>
    <phoneticPr fontId="5"/>
  </si>
  <si>
    <t>今後とも、整備需要が高いことが見込まれることを踏まえ、自治体と連携し、地域住民の生活の改善や人権意識の向上を目指して、引き続き必要な予算の確保と効率的な執行に努める。</t>
    <rPh sb="0" eb="2">
      <t>コンゴ</t>
    </rPh>
    <rPh sb="5" eb="7">
      <t>セイビ</t>
    </rPh>
    <rPh sb="7" eb="9">
      <t>ジュヨウ</t>
    </rPh>
    <rPh sb="10" eb="11">
      <t>タカ</t>
    </rPh>
    <rPh sb="15" eb="17">
      <t>ミコ</t>
    </rPh>
    <rPh sb="23" eb="24">
      <t>フ</t>
    </rPh>
    <rPh sb="27" eb="30">
      <t>ジチタイ</t>
    </rPh>
    <rPh sb="31" eb="33">
      <t>レンケイ</t>
    </rPh>
    <rPh sb="35" eb="37">
      <t>チイキ</t>
    </rPh>
    <rPh sb="37" eb="39">
      <t>ジュウミン</t>
    </rPh>
    <rPh sb="40" eb="42">
      <t>セイカツ</t>
    </rPh>
    <rPh sb="43" eb="45">
      <t>カイゼン</t>
    </rPh>
    <rPh sb="46" eb="48">
      <t>ジンケン</t>
    </rPh>
    <rPh sb="48" eb="50">
      <t>イシキ</t>
    </rPh>
    <rPh sb="51" eb="53">
      <t>コウジョウ</t>
    </rPh>
    <rPh sb="54" eb="56">
      <t>メザ</t>
    </rPh>
    <rPh sb="59" eb="60">
      <t>ヒ</t>
    </rPh>
    <rPh sb="61" eb="62">
      <t>ツヅ</t>
    </rPh>
    <rPh sb="63" eb="65">
      <t>ヒツヨウ</t>
    </rPh>
    <rPh sb="66" eb="68">
      <t>ヨサン</t>
    </rPh>
    <rPh sb="69" eb="71">
      <t>カクホ</t>
    </rPh>
    <rPh sb="72" eb="74">
      <t>コウリツ</t>
    </rPh>
    <rPh sb="74" eb="75">
      <t>テキ</t>
    </rPh>
    <rPh sb="76" eb="78">
      <t>シッコウ</t>
    </rPh>
    <rPh sb="79" eb="80">
      <t>ツト</t>
    </rPh>
    <phoneticPr fontId="5"/>
  </si>
  <si>
    <t>三重県</t>
    <rPh sb="0" eb="3">
      <t>ミエケン</t>
    </rPh>
    <phoneticPr fontId="5"/>
  </si>
  <si>
    <t>新宮市</t>
    <rPh sb="0" eb="3">
      <t>シングウシ</t>
    </rPh>
    <phoneticPr fontId="5"/>
  </si>
  <si>
    <t>　市町村が設置する共同施設及び隣保館等の整備 に要する費用の一部を補助する。(補助率1／2）</t>
    <rPh sb="1" eb="4">
      <t>シチョウソン</t>
    </rPh>
    <rPh sb="5" eb="7">
      <t>セッチ</t>
    </rPh>
    <rPh sb="9" eb="11">
      <t>キョウドウ</t>
    </rPh>
    <rPh sb="11" eb="13">
      <t>シセツ</t>
    </rPh>
    <rPh sb="13" eb="14">
      <t>オヨ</t>
    </rPh>
    <rPh sb="15" eb="17">
      <t>リンポ</t>
    </rPh>
    <rPh sb="17" eb="18">
      <t>カン</t>
    </rPh>
    <rPh sb="18" eb="19">
      <t>トウ</t>
    </rPh>
    <rPh sb="20" eb="22">
      <t>セイビ</t>
    </rPh>
    <rPh sb="24" eb="25">
      <t>ヨウ</t>
    </rPh>
    <rPh sb="27" eb="29">
      <t>ヒヨウ</t>
    </rPh>
    <rPh sb="30" eb="32">
      <t>イチブ</t>
    </rPh>
    <rPh sb="33" eb="35">
      <t>ホジョ</t>
    </rPh>
    <rPh sb="39" eb="42">
      <t>ホジョリツ</t>
    </rPh>
    <phoneticPr fontId="5"/>
  </si>
  <si>
    <t>必要経費を補正予算に計上したが、補正予算成立時期が年度の後半であったため、年度内の予算措置ができない自治体が多く、繰越額が大きくなった。</t>
    <rPh sb="0" eb="2">
      <t>ヒツヨウ</t>
    </rPh>
    <rPh sb="2" eb="4">
      <t>ケイヒ</t>
    </rPh>
    <rPh sb="5" eb="7">
      <t>ホセイ</t>
    </rPh>
    <rPh sb="7" eb="9">
      <t>ヨサン</t>
    </rPh>
    <rPh sb="10" eb="12">
      <t>ケイジョウ</t>
    </rPh>
    <rPh sb="16" eb="18">
      <t>ホセイ</t>
    </rPh>
    <rPh sb="18" eb="20">
      <t>ヨサン</t>
    </rPh>
    <rPh sb="20" eb="22">
      <t>セイリツ</t>
    </rPh>
    <rPh sb="22" eb="24">
      <t>ジキ</t>
    </rPh>
    <rPh sb="25" eb="27">
      <t>ネンド</t>
    </rPh>
    <rPh sb="28" eb="30">
      <t>コウハン</t>
    </rPh>
    <rPh sb="37" eb="40">
      <t>ネンドナイ</t>
    </rPh>
    <rPh sb="41" eb="43">
      <t>ヨサン</t>
    </rPh>
    <rPh sb="43" eb="45">
      <t>ソチ</t>
    </rPh>
    <rPh sb="50" eb="53">
      <t>ジチタイ</t>
    </rPh>
    <rPh sb="54" eb="55">
      <t>オオ</t>
    </rPh>
    <rPh sb="57" eb="58">
      <t>ク</t>
    </rPh>
    <rPh sb="58" eb="59">
      <t>コ</t>
    </rPh>
    <rPh sb="59" eb="60">
      <t>ガク</t>
    </rPh>
    <rPh sb="61" eb="62">
      <t>オオ</t>
    </rPh>
    <phoneticPr fontId="5"/>
  </si>
  <si>
    <t>引き続き、必要な予算額を確保し、適正な執行に努めること。</t>
    <phoneticPr fontId="5"/>
  </si>
  <si>
    <t>-</t>
    <phoneticPr fontId="5"/>
  </si>
  <si>
    <t>「防災・減災国土強靱化のための3カ年緊急対策」に係る予算については、予算編成過程で検討することとされているため、要求額に含めていない。</t>
    <rPh sb="1" eb="3">
      <t>ボウサイ</t>
    </rPh>
    <rPh sb="4" eb="6">
      <t>ゲンサイ</t>
    </rPh>
    <rPh sb="6" eb="8">
      <t>コクド</t>
    </rPh>
    <rPh sb="8" eb="10">
      <t>キョウジン</t>
    </rPh>
    <rPh sb="10" eb="11">
      <t>カ</t>
    </rPh>
    <rPh sb="17" eb="18">
      <t>ネン</t>
    </rPh>
    <rPh sb="18" eb="20">
      <t>キンキュウ</t>
    </rPh>
    <rPh sb="20" eb="22">
      <t>タイサク</t>
    </rPh>
    <rPh sb="24" eb="25">
      <t>カカ</t>
    </rPh>
    <rPh sb="26" eb="28">
      <t>ヨサン</t>
    </rPh>
    <rPh sb="34" eb="36">
      <t>ヨサン</t>
    </rPh>
    <rPh sb="36" eb="38">
      <t>ヘンセイ</t>
    </rPh>
    <rPh sb="38" eb="40">
      <t>カテイ</t>
    </rPh>
    <rPh sb="41" eb="43">
      <t>ケントウ</t>
    </rPh>
    <rPh sb="56" eb="59">
      <t>ヨウキュウガク</t>
    </rPh>
    <rPh sb="60" eb="61">
      <t>フク</t>
    </rPh>
    <phoneticPr fontId="5"/>
  </si>
  <si>
    <t>荒尾市</t>
    <rPh sb="0" eb="3">
      <t>アラオシ</t>
    </rPh>
    <phoneticPr fontId="5"/>
  </si>
  <si>
    <t>松阪市</t>
    <rPh sb="0" eb="2">
      <t>マツザカ</t>
    </rPh>
    <rPh sb="2" eb="3">
      <t>シ</t>
    </rPh>
    <phoneticPr fontId="5"/>
  </si>
  <si>
    <t>美浜町</t>
    <rPh sb="0" eb="2">
      <t>ミハマ</t>
    </rPh>
    <rPh sb="2" eb="3">
      <t>マチ</t>
    </rPh>
    <phoneticPr fontId="5"/>
  </si>
  <si>
    <t>国頭村</t>
    <rPh sb="0" eb="1">
      <t>クニ</t>
    </rPh>
    <rPh sb="1" eb="2">
      <t>アタマ</t>
    </rPh>
    <rPh sb="2" eb="3">
      <t>ムラ</t>
    </rPh>
    <phoneticPr fontId="5"/>
  </si>
  <si>
    <t>与那国町</t>
    <rPh sb="0" eb="3">
      <t>ヨナグニ</t>
    </rPh>
    <rPh sb="3" eb="4">
      <t>マチ</t>
    </rPh>
    <phoneticPr fontId="5"/>
  </si>
  <si>
    <t>三郷町</t>
    <rPh sb="0" eb="3">
      <t>ミサトチョウ</t>
    </rPh>
    <phoneticPr fontId="5"/>
  </si>
  <si>
    <t>丸亀市</t>
    <rPh sb="0" eb="3">
      <t>マルガメシ</t>
    </rPh>
    <phoneticPr fontId="5"/>
  </si>
  <si>
    <t>熊本県</t>
    <rPh sb="0" eb="3">
      <t>クマモトケン</t>
    </rPh>
    <phoneticPr fontId="5"/>
  </si>
  <si>
    <t>福井県</t>
    <rPh sb="0" eb="3">
      <t>フクイケン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</si>
</sst>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18</xdr:col>
      <xdr:colOff>68036</xdr:colOff>
      <xdr:row>742</xdr:row>
      <xdr:rowOff>10933</xdr:rowOff>
    </xdr:from>
    <xdr:ext cx="2041071" cy="345526"/>
    <xdr:sp macro="" textlink="">
      <xdr:nvSpPr>
        <xdr:cNvPr id="3" name="テキスト ボックス 2"/>
        <xdr:cNvSpPr txBox="1"/>
      </xdr:nvSpPr>
      <xdr:spPr>
        <a:xfrm>
          <a:off x="3687536" y="40418100"/>
          <a:ext cx="2041071" cy="345526"/>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1">
          <a:spAutoFit/>
        </a:bodyPr>
        <a:lstStyle/>
        <a:p>
          <a:r>
            <a:rPr kumimoji="1" lang="ja-JP" altLang="en-US" sz="1200"/>
            <a:t>厚生労働省　</a:t>
          </a:r>
          <a:r>
            <a:rPr kumimoji="1" lang="en-US" altLang="ja-JP" sz="1200"/>
            <a:t>619</a:t>
          </a:r>
          <a:r>
            <a:rPr kumimoji="1" lang="ja-JP" altLang="en-US" sz="1200"/>
            <a:t>百万円</a:t>
          </a:r>
        </a:p>
      </xdr:txBody>
    </xdr:sp>
    <xdr:clientData/>
  </xdr:oneCellAnchor>
  <xdr:oneCellAnchor>
    <xdr:from>
      <xdr:col>29</xdr:col>
      <xdr:colOff>122466</xdr:colOff>
      <xdr:row>741</xdr:row>
      <xdr:rowOff>299669</xdr:rowOff>
    </xdr:from>
    <xdr:ext cx="2667000" cy="611697"/>
    <xdr:sp macro="" textlink="">
      <xdr:nvSpPr>
        <xdr:cNvPr id="4" name="テキスト ボックス 3"/>
        <xdr:cNvSpPr txBox="1"/>
      </xdr:nvSpPr>
      <xdr:spPr>
        <a:xfrm>
          <a:off x="6041573" y="41379633"/>
          <a:ext cx="2667000" cy="6116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ja-JP" altLang="en-US" sz="1100"/>
            <a:t>以下、支出先の執行実績を集計中のため、交付決定ベースで記載</a:t>
          </a:r>
          <a:endParaRPr kumimoji="1" lang="en-US" altLang="ja-JP" sz="1100"/>
        </a:p>
        <a:p>
          <a:endParaRPr kumimoji="1" lang="ja-JP" altLang="en-US" sz="1100"/>
        </a:p>
      </xdr:txBody>
    </xdr:sp>
    <xdr:clientData/>
  </xdr:oneCellAnchor>
  <xdr:oneCellAnchor>
    <xdr:from>
      <xdr:col>11</xdr:col>
      <xdr:colOff>68036</xdr:colOff>
      <xdr:row>746</xdr:row>
      <xdr:rowOff>21635</xdr:rowOff>
    </xdr:from>
    <xdr:ext cx="2177142" cy="256087"/>
    <xdr:sp macro="" textlink="">
      <xdr:nvSpPr>
        <xdr:cNvPr id="5" name="テキスト ボックス 4"/>
        <xdr:cNvSpPr txBox="1"/>
      </xdr:nvSpPr>
      <xdr:spPr>
        <a:xfrm>
          <a:off x="2279953" y="41825802"/>
          <a:ext cx="2177142" cy="256087"/>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en-US" altLang="ja-JP" sz="1100"/>
            <a:t>A</a:t>
          </a:r>
          <a:r>
            <a:rPr kumimoji="1" lang="ja-JP" altLang="en-US" sz="1100"/>
            <a:t>　都道府県（</a:t>
          </a:r>
          <a:r>
            <a:rPr kumimoji="1" lang="en-US" altLang="ja-JP" sz="1100"/>
            <a:t>18</a:t>
          </a:r>
          <a:r>
            <a:rPr kumimoji="1" lang="ja-JP" altLang="en-US" sz="1100"/>
            <a:t>）　</a:t>
          </a:r>
          <a:r>
            <a:rPr kumimoji="1" lang="en-US" altLang="ja-JP" sz="1100"/>
            <a:t>406</a:t>
          </a:r>
          <a:r>
            <a:rPr kumimoji="1" lang="ja-JP" altLang="en-US" sz="1100"/>
            <a:t>百万円</a:t>
          </a:r>
        </a:p>
      </xdr:txBody>
    </xdr:sp>
    <xdr:clientData/>
  </xdr:oneCellAnchor>
  <xdr:oneCellAnchor>
    <xdr:from>
      <xdr:col>9</xdr:col>
      <xdr:colOff>95251</xdr:colOff>
      <xdr:row>746</xdr:row>
      <xdr:rowOff>341402</xdr:rowOff>
    </xdr:from>
    <xdr:ext cx="2993571" cy="256087"/>
    <xdr:sp macro="" textlink="">
      <xdr:nvSpPr>
        <xdr:cNvPr id="6" name="テキスト ボックス 5"/>
        <xdr:cNvSpPr txBox="1"/>
      </xdr:nvSpPr>
      <xdr:spPr>
        <a:xfrm>
          <a:off x="1932215" y="43190295"/>
          <a:ext cx="2993571" cy="256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en-US" altLang="ja-JP" sz="1100"/>
            <a:t>〈</a:t>
          </a:r>
          <a:r>
            <a:rPr kumimoji="1" lang="ja-JP" altLang="en-US" sz="1100"/>
            <a:t>隣保館等施設整備に必要な費用の交付事務）</a:t>
          </a:r>
        </a:p>
      </xdr:txBody>
    </xdr:sp>
    <xdr:clientData/>
  </xdr:oneCellAnchor>
  <xdr:oneCellAnchor>
    <xdr:from>
      <xdr:col>9</xdr:col>
      <xdr:colOff>81643</xdr:colOff>
      <xdr:row>744</xdr:row>
      <xdr:rowOff>320992</xdr:rowOff>
    </xdr:from>
    <xdr:ext cx="1224643" cy="256087"/>
    <xdr:sp macro="" textlink="">
      <xdr:nvSpPr>
        <xdr:cNvPr id="7" name="テキスト ボックス 6"/>
        <xdr:cNvSpPr txBox="1"/>
      </xdr:nvSpPr>
      <xdr:spPr>
        <a:xfrm>
          <a:off x="1918607" y="42462313"/>
          <a:ext cx="1224643" cy="256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oneCellAnchor>
    <xdr:from>
      <xdr:col>32</xdr:col>
      <xdr:colOff>108857</xdr:colOff>
      <xdr:row>745</xdr:row>
      <xdr:rowOff>341403</xdr:rowOff>
    </xdr:from>
    <xdr:ext cx="2041071" cy="256087"/>
    <xdr:sp macro="" textlink="">
      <xdr:nvSpPr>
        <xdr:cNvPr id="8" name="テキスト ボックス 7"/>
        <xdr:cNvSpPr txBox="1"/>
      </xdr:nvSpPr>
      <xdr:spPr>
        <a:xfrm>
          <a:off x="6640286" y="42836510"/>
          <a:ext cx="2041071" cy="256087"/>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en-US" altLang="ja-JP" sz="1100"/>
            <a:t>B</a:t>
          </a:r>
          <a:r>
            <a:rPr kumimoji="1" lang="ja-JP" altLang="en-US" sz="1100"/>
            <a:t>　市町村（</a:t>
          </a:r>
          <a:r>
            <a:rPr kumimoji="1" lang="en-US" altLang="ja-JP" sz="1100"/>
            <a:t>9</a:t>
          </a:r>
          <a:r>
            <a:rPr kumimoji="1" lang="ja-JP" altLang="en-US" sz="1100"/>
            <a:t>）　</a:t>
          </a:r>
          <a:r>
            <a:rPr kumimoji="1" lang="en-US" altLang="ja-JP" sz="1100"/>
            <a:t>213</a:t>
          </a:r>
          <a:r>
            <a:rPr kumimoji="1" lang="ja-JP" altLang="en-US" sz="1100"/>
            <a:t>百万円</a:t>
          </a:r>
          <a:endParaRPr kumimoji="1" lang="en-US" altLang="ja-JP" sz="1100"/>
        </a:p>
      </xdr:txBody>
    </xdr:sp>
    <xdr:clientData/>
  </xdr:oneCellAnchor>
  <xdr:oneCellAnchor>
    <xdr:from>
      <xdr:col>32</xdr:col>
      <xdr:colOff>40820</xdr:colOff>
      <xdr:row>747</xdr:row>
      <xdr:rowOff>69260</xdr:rowOff>
    </xdr:from>
    <xdr:ext cx="3633107" cy="256087"/>
    <xdr:sp macro="" textlink="">
      <xdr:nvSpPr>
        <xdr:cNvPr id="9" name="テキスト ボックス 8"/>
        <xdr:cNvSpPr txBox="1"/>
      </xdr:nvSpPr>
      <xdr:spPr>
        <a:xfrm>
          <a:off x="6572249" y="43271939"/>
          <a:ext cx="3633107" cy="256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ja-JP" altLang="en-US" sz="1100"/>
            <a:t>（隣保館等施設整備事務及び共同作業場等整備事務）</a:t>
          </a:r>
        </a:p>
      </xdr:txBody>
    </xdr:sp>
    <xdr:clientData/>
  </xdr:oneCellAnchor>
  <xdr:oneCellAnchor>
    <xdr:from>
      <xdr:col>31</xdr:col>
      <xdr:colOff>54430</xdr:colOff>
      <xdr:row>744</xdr:row>
      <xdr:rowOff>286974</xdr:rowOff>
    </xdr:from>
    <xdr:ext cx="1292678" cy="256087"/>
    <xdr:sp macro="" textlink="">
      <xdr:nvSpPr>
        <xdr:cNvPr id="10" name="テキスト ボックス 9"/>
        <xdr:cNvSpPr txBox="1"/>
      </xdr:nvSpPr>
      <xdr:spPr>
        <a:xfrm>
          <a:off x="6381751" y="42428295"/>
          <a:ext cx="1292678" cy="256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oneCellAnchor>
    <xdr:from>
      <xdr:col>11</xdr:col>
      <xdr:colOff>54428</xdr:colOff>
      <xdr:row>751</xdr:row>
      <xdr:rowOff>307385</xdr:rowOff>
    </xdr:from>
    <xdr:ext cx="2217965" cy="256087"/>
    <xdr:sp macro="" textlink="">
      <xdr:nvSpPr>
        <xdr:cNvPr id="11" name="テキスト ボックス 10"/>
        <xdr:cNvSpPr txBox="1"/>
      </xdr:nvSpPr>
      <xdr:spPr>
        <a:xfrm>
          <a:off x="2266345" y="43857802"/>
          <a:ext cx="2217965" cy="256087"/>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en-US" altLang="ja-JP" sz="1100"/>
            <a:t>C</a:t>
          </a:r>
          <a:r>
            <a:rPr kumimoji="1" lang="ja-JP" altLang="en-US" sz="1100"/>
            <a:t>　市町村（</a:t>
          </a:r>
          <a:r>
            <a:rPr kumimoji="1" lang="en-US" altLang="ja-JP" sz="1100"/>
            <a:t>7</a:t>
          </a:r>
          <a:r>
            <a:rPr kumimoji="1" lang="ja-JP" altLang="en-US" sz="1100"/>
            <a:t>）　</a:t>
          </a:r>
          <a:r>
            <a:rPr kumimoji="1" lang="en-US" altLang="ja-JP" sz="1100"/>
            <a:t>203</a:t>
          </a:r>
          <a:r>
            <a:rPr kumimoji="1" lang="ja-JP" altLang="en-US" sz="1100"/>
            <a:t>百万円</a:t>
          </a:r>
        </a:p>
      </xdr:txBody>
    </xdr:sp>
    <xdr:clientData/>
  </xdr:oneCellAnchor>
  <xdr:oneCellAnchor>
    <xdr:from>
      <xdr:col>9</xdr:col>
      <xdr:colOff>81643</xdr:colOff>
      <xdr:row>750</xdr:row>
      <xdr:rowOff>116885</xdr:rowOff>
    </xdr:from>
    <xdr:ext cx="1265464" cy="256087"/>
    <xdr:sp macro="" textlink="">
      <xdr:nvSpPr>
        <xdr:cNvPr id="12" name="テキスト ボックス 11"/>
        <xdr:cNvSpPr txBox="1"/>
      </xdr:nvSpPr>
      <xdr:spPr>
        <a:xfrm>
          <a:off x="1918607" y="44380921"/>
          <a:ext cx="1265464" cy="256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oneCellAnchor>
    <xdr:from>
      <xdr:col>11</xdr:col>
      <xdr:colOff>149678</xdr:colOff>
      <xdr:row>752</xdr:row>
      <xdr:rowOff>259760</xdr:rowOff>
    </xdr:from>
    <xdr:ext cx="1905000" cy="406990"/>
    <xdr:sp macro="" textlink="">
      <xdr:nvSpPr>
        <xdr:cNvPr id="13" name="テキスト ボックス 12"/>
        <xdr:cNvSpPr txBox="1"/>
      </xdr:nvSpPr>
      <xdr:spPr>
        <a:xfrm>
          <a:off x="2394857" y="45231367"/>
          <a:ext cx="1905000" cy="4069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noAutofit/>
        </a:bodyPr>
        <a:lstStyle/>
        <a:p>
          <a:r>
            <a:rPr kumimoji="1" lang="ja-JP" altLang="en-US" sz="1100"/>
            <a:t>（隣保館等の施設整備事務）</a:t>
          </a:r>
          <a:endParaRPr kumimoji="1" lang="en-US" altLang="ja-JP" sz="1100"/>
        </a:p>
      </xdr:txBody>
    </xdr:sp>
    <xdr:clientData/>
  </xdr:oneCellAnchor>
  <xdr:oneCellAnchor>
    <xdr:from>
      <xdr:col>9</xdr:col>
      <xdr:colOff>13607</xdr:colOff>
      <xdr:row>754</xdr:row>
      <xdr:rowOff>171313</xdr:rowOff>
    </xdr:from>
    <xdr:ext cx="4204607" cy="256087"/>
    <xdr:sp macro="" textlink="">
      <xdr:nvSpPr>
        <xdr:cNvPr id="14" name="テキスト ボックス 13"/>
        <xdr:cNvSpPr txBox="1"/>
      </xdr:nvSpPr>
      <xdr:spPr>
        <a:xfrm>
          <a:off x="1850571" y="45850492"/>
          <a:ext cx="4204607" cy="256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en-US" altLang="ja-JP" sz="1100"/>
            <a:t>※</a:t>
          </a:r>
          <a:r>
            <a:rPr kumimoji="1" lang="ja-JP" altLang="en-US" sz="1100"/>
            <a:t>その他</a:t>
          </a:r>
          <a:r>
            <a:rPr kumimoji="1" lang="en-US" altLang="ja-JP" sz="1100"/>
            <a:t>29</a:t>
          </a:r>
          <a:r>
            <a:rPr kumimoji="1" lang="ja-JP" altLang="en-US" sz="1100"/>
            <a:t>年度か</a:t>
          </a:r>
          <a:r>
            <a:rPr kumimoji="1" lang="en-US" altLang="ja-JP" sz="1100"/>
            <a:t>30</a:t>
          </a:r>
          <a:r>
            <a:rPr kumimoji="1" lang="ja-JP" altLang="en-US" sz="1100"/>
            <a:t>年度への地方繰越分については、別途集計中</a:t>
          </a:r>
        </a:p>
      </xdr:txBody>
    </xdr:sp>
    <xdr:clientData/>
  </xdr:oneCellAnchor>
  <xdr:twoCellAnchor>
    <xdr:from>
      <xdr:col>15</xdr:col>
      <xdr:colOff>176893</xdr:colOff>
      <xdr:row>743</xdr:row>
      <xdr:rowOff>312964</xdr:rowOff>
    </xdr:from>
    <xdr:to>
      <xdr:col>38</xdr:col>
      <xdr:colOff>13608</xdr:colOff>
      <xdr:row>743</xdr:row>
      <xdr:rowOff>326571</xdr:rowOff>
    </xdr:to>
    <xdr:cxnSp macro="">
      <xdr:nvCxnSpPr>
        <xdr:cNvPr id="16" name="直線コネクタ 15"/>
        <xdr:cNvCxnSpPr/>
      </xdr:nvCxnSpPr>
      <xdr:spPr>
        <a:xfrm>
          <a:off x="3238500" y="42100500"/>
          <a:ext cx="4531179" cy="13607"/>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163286</xdr:colOff>
      <xdr:row>743</xdr:row>
      <xdr:rowOff>299357</xdr:rowOff>
    </xdr:from>
    <xdr:to>
      <xdr:col>15</xdr:col>
      <xdr:colOff>176893</xdr:colOff>
      <xdr:row>745</xdr:row>
      <xdr:rowOff>299357</xdr:rowOff>
    </xdr:to>
    <xdr:cxnSp macro="">
      <xdr:nvCxnSpPr>
        <xdr:cNvPr id="18" name="直線矢印コネクタ 17"/>
        <xdr:cNvCxnSpPr/>
      </xdr:nvCxnSpPr>
      <xdr:spPr>
        <a:xfrm>
          <a:off x="3224893" y="42086893"/>
          <a:ext cx="13607" cy="70757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743</xdr:row>
      <xdr:rowOff>326571</xdr:rowOff>
    </xdr:from>
    <xdr:to>
      <xdr:col>38</xdr:col>
      <xdr:colOff>13608</xdr:colOff>
      <xdr:row>745</xdr:row>
      <xdr:rowOff>190500</xdr:rowOff>
    </xdr:to>
    <xdr:cxnSp macro="">
      <xdr:nvCxnSpPr>
        <xdr:cNvPr id="22" name="直線矢印コネクタ 21"/>
        <xdr:cNvCxnSpPr/>
      </xdr:nvCxnSpPr>
      <xdr:spPr>
        <a:xfrm flipH="1">
          <a:off x="7756071" y="42114107"/>
          <a:ext cx="13608" cy="57150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13607</xdr:colOff>
      <xdr:row>742</xdr:row>
      <xdr:rowOff>342852</xdr:rowOff>
    </xdr:from>
    <xdr:to>
      <xdr:col>23</xdr:col>
      <xdr:colOff>13608</xdr:colOff>
      <xdr:row>743</xdr:row>
      <xdr:rowOff>285750</xdr:rowOff>
    </xdr:to>
    <xdr:cxnSp macro="">
      <xdr:nvCxnSpPr>
        <xdr:cNvPr id="24" name="直線コネクタ 23"/>
        <xdr:cNvCxnSpPr/>
      </xdr:nvCxnSpPr>
      <xdr:spPr>
        <a:xfrm flipH="1">
          <a:off x="4708071" y="41776602"/>
          <a:ext cx="1" cy="296684"/>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190500</xdr:colOff>
      <xdr:row>747</xdr:row>
      <xdr:rowOff>217714</xdr:rowOff>
    </xdr:from>
    <xdr:to>
      <xdr:col>15</xdr:col>
      <xdr:colOff>190500</xdr:colOff>
      <xdr:row>751</xdr:row>
      <xdr:rowOff>326572</xdr:rowOff>
    </xdr:to>
    <xdr:cxnSp macro="">
      <xdr:nvCxnSpPr>
        <xdr:cNvPr id="27" name="直線矢印コネクタ 26"/>
        <xdr:cNvCxnSpPr/>
      </xdr:nvCxnSpPr>
      <xdr:spPr>
        <a:xfrm>
          <a:off x="3252107" y="43420393"/>
          <a:ext cx="0" cy="152400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107346</xdr:colOff>
      <xdr:row>31</xdr:row>
      <xdr:rowOff>27215</xdr:rowOff>
    </xdr:from>
    <xdr:to>
      <xdr:col>41</xdr:col>
      <xdr:colOff>158750</xdr:colOff>
      <xdr:row>31</xdr:row>
      <xdr:rowOff>264583</xdr:rowOff>
    </xdr:to>
    <xdr:sp macro="" textlink="">
      <xdr:nvSpPr>
        <xdr:cNvPr id="15" name="テキスト ボックス 14"/>
        <xdr:cNvSpPr txBox="1"/>
      </xdr:nvSpPr>
      <xdr:spPr>
        <a:xfrm>
          <a:off x="7748513" y="10335382"/>
          <a:ext cx="654654" cy="2373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精査中</a:t>
          </a:r>
        </a:p>
      </xdr:txBody>
    </xdr:sp>
    <xdr:clientData/>
  </xdr:twoCellAnchor>
  <xdr:twoCellAnchor>
    <xdr:from>
      <xdr:col>46</xdr:col>
      <xdr:colOff>95250</xdr:colOff>
      <xdr:row>32</xdr:row>
      <xdr:rowOff>21166</xdr:rowOff>
    </xdr:from>
    <xdr:to>
      <xdr:col>49</xdr:col>
      <xdr:colOff>412750</xdr:colOff>
      <xdr:row>32</xdr:row>
      <xdr:rowOff>275166</xdr:rowOff>
    </xdr:to>
    <xdr:sp macro="" textlink="">
      <xdr:nvSpPr>
        <xdr:cNvPr id="17" name="テキスト ボックス 16"/>
        <xdr:cNvSpPr txBox="1"/>
      </xdr:nvSpPr>
      <xdr:spPr>
        <a:xfrm>
          <a:off x="9345083" y="12266083"/>
          <a:ext cx="92075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04" zoomScale="90" zoomScaleNormal="75" zoomScaleSheetLayoutView="90" zoomScalePageLayoutView="85" workbookViewId="0">
      <selection activeCell="J854" sqref="J854:O85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710</v>
      </c>
      <c r="AT2" s="220"/>
      <c r="AU2" s="220"/>
      <c r="AV2" s="52" t="str">
        <f>IF(AW2="", "", "-")</f>
        <v/>
      </c>
      <c r="AW2" s="398"/>
      <c r="AX2" s="398"/>
    </row>
    <row r="3" spans="1:50" ht="21" customHeight="1" thickBot="1" x14ac:dyDescent="0.2">
      <c r="A3" s="521" t="s">
        <v>542</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577</v>
      </c>
      <c r="AK3" s="523"/>
      <c r="AL3" s="523"/>
      <c r="AM3" s="523"/>
      <c r="AN3" s="523"/>
      <c r="AO3" s="523"/>
      <c r="AP3" s="523"/>
      <c r="AQ3" s="523"/>
      <c r="AR3" s="523"/>
      <c r="AS3" s="523"/>
      <c r="AT3" s="523"/>
      <c r="AU3" s="523"/>
      <c r="AV3" s="523"/>
      <c r="AW3" s="523"/>
      <c r="AX3" s="24" t="s">
        <v>65</v>
      </c>
    </row>
    <row r="4" spans="1:50" ht="24.75" customHeight="1" x14ac:dyDescent="0.15">
      <c r="A4" s="720" t="s">
        <v>25</v>
      </c>
      <c r="B4" s="721"/>
      <c r="C4" s="721"/>
      <c r="D4" s="721"/>
      <c r="E4" s="721"/>
      <c r="F4" s="721"/>
      <c r="G4" s="696" t="s">
        <v>568</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569</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6" t="s">
        <v>124</v>
      </c>
      <c r="H5" s="557"/>
      <c r="I5" s="557"/>
      <c r="J5" s="557"/>
      <c r="K5" s="557"/>
      <c r="L5" s="557"/>
      <c r="M5" s="558" t="s">
        <v>66</v>
      </c>
      <c r="N5" s="559"/>
      <c r="O5" s="559"/>
      <c r="P5" s="559"/>
      <c r="Q5" s="559"/>
      <c r="R5" s="560"/>
      <c r="S5" s="561" t="s">
        <v>131</v>
      </c>
      <c r="T5" s="557"/>
      <c r="U5" s="557"/>
      <c r="V5" s="557"/>
      <c r="W5" s="557"/>
      <c r="X5" s="562"/>
      <c r="Y5" s="712" t="s">
        <v>3</v>
      </c>
      <c r="Z5" s="713"/>
      <c r="AA5" s="713"/>
      <c r="AB5" s="713"/>
      <c r="AC5" s="713"/>
      <c r="AD5" s="714"/>
      <c r="AE5" s="715" t="s">
        <v>570</v>
      </c>
      <c r="AF5" s="715"/>
      <c r="AG5" s="715"/>
      <c r="AH5" s="715"/>
      <c r="AI5" s="715"/>
      <c r="AJ5" s="715"/>
      <c r="AK5" s="715"/>
      <c r="AL5" s="715"/>
      <c r="AM5" s="715"/>
      <c r="AN5" s="715"/>
      <c r="AO5" s="715"/>
      <c r="AP5" s="716"/>
      <c r="AQ5" s="717" t="s">
        <v>571</v>
      </c>
      <c r="AR5" s="718"/>
      <c r="AS5" s="718"/>
      <c r="AT5" s="718"/>
      <c r="AU5" s="718"/>
      <c r="AV5" s="718"/>
      <c r="AW5" s="718"/>
      <c r="AX5" s="719"/>
    </row>
    <row r="6" spans="1:50" ht="39" customHeight="1" x14ac:dyDescent="0.15">
      <c r="A6" s="722" t="s">
        <v>4</v>
      </c>
      <c r="B6" s="723"/>
      <c r="C6" s="723"/>
      <c r="D6" s="723"/>
      <c r="E6" s="723"/>
      <c r="F6" s="723"/>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79.5" customHeight="1" x14ac:dyDescent="0.15">
      <c r="A7" s="826" t="s">
        <v>22</v>
      </c>
      <c r="B7" s="827"/>
      <c r="C7" s="827"/>
      <c r="D7" s="827"/>
      <c r="E7" s="827"/>
      <c r="F7" s="828"/>
      <c r="G7" s="829" t="s">
        <v>681</v>
      </c>
      <c r="H7" s="830"/>
      <c r="I7" s="830"/>
      <c r="J7" s="830"/>
      <c r="K7" s="830"/>
      <c r="L7" s="830"/>
      <c r="M7" s="830"/>
      <c r="N7" s="830"/>
      <c r="O7" s="830"/>
      <c r="P7" s="830"/>
      <c r="Q7" s="830"/>
      <c r="R7" s="830"/>
      <c r="S7" s="830"/>
      <c r="T7" s="830"/>
      <c r="U7" s="830"/>
      <c r="V7" s="830"/>
      <c r="W7" s="830"/>
      <c r="X7" s="831"/>
      <c r="Y7" s="396" t="s">
        <v>514</v>
      </c>
      <c r="Z7" s="296"/>
      <c r="AA7" s="296"/>
      <c r="AB7" s="296"/>
      <c r="AC7" s="296"/>
      <c r="AD7" s="397"/>
      <c r="AE7" s="384" t="s">
        <v>690</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7" t="s">
        <v>379</v>
      </c>
      <c r="Z8" s="568"/>
      <c r="AA8" s="568"/>
      <c r="AB8" s="568"/>
      <c r="AC8" s="568"/>
      <c r="AD8" s="569"/>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0" t="s">
        <v>573</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39" t="s">
        <v>30</v>
      </c>
      <c r="B10" s="740"/>
      <c r="C10" s="740"/>
      <c r="D10" s="740"/>
      <c r="E10" s="740"/>
      <c r="F10" s="740"/>
      <c r="G10" s="670" t="s">
        <v>697</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9" t="s">
        <v>5</v>
      </c>
      <c r="B11" s="740"/>
      <c r="C11" s="740"/>
      <c r="D11" s="740"/>
      <c r="E11" s="740"/>
      <c r="F11" s="748"/>
      <c r="G11" s="709" t="str">
        <f>入力規則等!P10</f>
        <v>補助</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9" t="s">
        <v>24</v>
      </c>
      <c r="B12" s="140"/>
      <c r="C12" s="140"/>
      <c r="D12" s="140"/>
      <c r="E12" s="140"/>
      <c r="F12" s="141"/>
      <c r="G12" s="676"/>
      <c r="H12" s="677"/>
      <c r="I12" s="677"/>
      <c r="J12" s="677"/>
      <c r="K12" s="677"/>
      <c r="L12" s="677"/>
      <c r="M12" s="677"/>
      <c r="N12" s="677"/>
      <c r="O12" s="677"/>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x14ac:dyDescent="0.15">
      <c r="A13" s="142"/>
      <c r="B13" s="143"/>
      <c r="C13" s="143"/>
      <c r="D13" s="143"/>
      <c r="E13" s="143"/>
      <c r="F13" s="144"/>
      <c r="G13" s="742" t="s">
        <v>6</v>
      </c>
      <c r="H13" s="743"/>
      <c r="I13" s="633" t="s">
        <v>7</v>
      </c>
      <c r="J13" s="634"/>
      <c r="K13" s="634"/>
      <c r="L13" s="634"/>
      <c r="M13" s="634"/>
      <c r="N13" s="634"/>
      <c r="O13" s="635"/>
      <c r="P13" s="108">
        <v>500</v>
      </c>
      <c r="Q13" s="109"/>
      <c r="R13" s="109"/>
      <c r="S13" s="109"/>
      <c r="T13" s="109"/>
      <c r="U13" s="109"/>
      <c r="V13" s="110"/>
      <c r="W13" s="108">
        <v>450</v>
      </c>
      <c r="X13" s="109"/>
      <c r="Y13" s="109"/>
      <c r="Z13" s="109"/>
      <c r="AA13" s="109"/>
      <c r="AB13" s="109"/>
      <c r="AC13" s="110"/>
      <c r="AD13" s="108">
        <v>450</v>
      </c>
      <c r="AE13" s="109"/>
      <c r="AF13" s="109"/>
      <c r="AG13" s="109"/>
      <c r="AH13" s="109"/>
      <c r="AI13" s="109"/>
      <c r="AJ13" s="110"/>
      <c r="AK13" s="108">
        <v>1472</v>
      </c>
      <c r="AL13" s="109"/>
      <c r="AM13" s="109"/>
      <c r="AN13" s="109"/>
      <c r="AO13" s="109"/>
      <c r="AP13" s="109"/>
      <c r="AQ13" s="110"/>
      <c r="AR13" s="105">
        <v>443</v>
      </c>
      <c r="AS13" s="106"/>
      <c r="AT13" s="106"/>
      <c r="AU13" s="106"/>
      <c r="AV13" s="106"/>
      <c r="AW13" s="106"/>
      <c r="AX13" s="395"/>
    </row>
    <row r="14" spans="1:50" ht="21" customHeight="1" x14ac:dyDescent="0.15">
      <c r="A14" s="142"/>
      <c r="B14" s="143"/>
      <c r="C14" s="143"/>
      <c r="D14" s="143"/>
      <c r="E14" s="143"/>
      <c r="F14" s="144"/>
      <c r="G14" s="744"/>
      <c r="H14" s="745"/>
      <c r="I14" s="573" t="s">
        <v>8</v>
      </c>
      <c r="J14" s="627"/>
      <c r="K14" s="627"/>
      <c r="L14" s="627"/>
      <c r="M14" s="627"/>
      <c r="N14" s="627"/>
      <c r="O14" s="628"/>
      <c r="P14" s="108">
        <v>1000</v>
      </c>
      <c r="Q14" s="109"/>
      <c r="R14" s="109"/>
      <c r="S14" s="109"/>
      <c r="T14" s="109"/>
      <c r="U14" s="109"/>
      <c r="V14" s="110"/>
      <c r="W14" s="108" t="s">
        <v>575</v>
      </c>
      <c r="X14" s="109"/>
      <c r="Y14" s="109"/>
      <c r="Z14" s="109"/>
      <c r="AA14" s="109"/>
      <c r="AB14" s="109"/>
      <c r="AC14" s="110"/>
      <c r="AD14" s="108">
        <v>391</v>
      </c>
      <c r="AE14" s="109"/>
      <c r="AF14" s="109"/>
      <c r="AG14" s="109"/>
      <c r="AH14" s="109"/>
      <c r="AI14" s="109"/>
      <c r="AJ14" s="110"/>
      <c r="AK14" s="108" t="s">
        <v>691</v>
      </c>
      <c r="AL14" s="109"/>
      <c r="AM14" s="109"/>
      <c r="AN14" s="109"/>
      <c r="AO14" s="109"/>
      <c r="AP14" s="109"/>
      <c r="AQ14" s="110"/>
      <c r="AR14" s="660"/>
      <c r="AS14" s="660"/>
      <c r="AT14" s="660"/>
      <c r="AU14" s="660"/>
      <c r="AV14" s="660"/>
      <c r="AW14" s="660"/>
      <c r="AX14" s="661"/>
    </row>
    <row r="15" spans="1:50" ht="21" customHeight="1" x14ac:dyDescent="0.15">
      <c r="A15" s="142"/>
      <c r="B15" s="143"/>
      <c r="C15" s="143"/>
      <c r="D15" s="143"/>
      <c r="E15" s="143"/>
      <c r="F15" s="144"/>
      <c r="G15" s="744"/>
      <c r="H15" s="745"/>
      <c r="I15" s="573" t="s">
        <v>51</v>
      </c>
      <c r="J15" s="574"/>
      <c r="K15" s="574"/>
      <c r="L15" s="574"/>
      <c r="M15" s="574"/>
      <c r="N15" s="574"/>
      <c r="O15" s="575"/>
      <c r="P15" s="108">
        <v>244</v>
      </c>
      <c r="Q15" s="109"/>
      <c r="R15" s="109"/>
      <c r="S15" s="109"/>
      <c r="T15" s="109"/>
      <c r="U15" s="109"/>
      <c r="V15" s="110"/>
      <c r="W15" s="108">
        <v>1181</v>
      </c>
      <c r="X15" s="109"/>
      <c r="Y15" s="109"/>
      <c r="Z15" s="109"/>
      <c r="AA15" s="109"/>
      <c r="AB15" s="109"/>
      <c r="AC15" s="110"/>
      <c r="AD15" s="108">
        <v>291</v>
      </c>
      <c r="AE15" s="109"/>
      <c r="AF15" s="109"/>
      <c r="AG15" s="109"/>
      <c r="AH15" s="109"/>
      <c r="AI15" s="109"/>
      <c r="AJ15" s="110"/>
      <c r="AK15" s="108">
        <v>607</v>
      </c>
      <c r="AL15" s="109"/>
      <c r="AM15" s="109"/>
      <c r="AN15" s="109"/>
      <c r="AO15" s="109"/>
      <c r="AP15" s="109"/>
      <c r="AQ15" s="110"/>
      <c r="AR15" s="108"/>
      <c r="AS15" s="109"/>
      <c r="AT15" s="109"/>
      <c r="AU15" s="109"/>
      <c r="AV15" s="109"/>
      <c r="AW15" s="109"/>
      <c r="AX15" s="626"/>
    </row>
    <row r="16" spans="1:50" ht="21" customHeight="1" x14ac:dyDescent="0.15">
      <c r="A16" s="142"/>
      <c r="B16" s="143"/>
      <c r="C16" s="143"/>
      <c r="D16" s="143"/>
      <c r="E16" s="143"/>
      <c r="F16" s="144"/>
      <c r="G16" s="744"/>
      <c r="H16" s="745"/>
      <c r="I16" s="573" t="s">
        <v>52</v>
      </c>
      <c r="J16" s="574"/>
      <c r="K16" s="574"/>
      <c r="L16" s="574"/>
      <c r="M16" s="574"/>
      <c r="N16" s="574"/>
      <c r="O16" s="575"/>
      <c r="P16" s="108">
        <v>-1181</v>
      </c>
      <c r="Q16" s="109"/>
      <c r="R16" s="109"/>
      <c r="S16" s="109"/>
      <c r="T16" s="109"/>
      <c r="U16" s="109"/>
      <c r="V16" s="110"/>
      <c r="W16" s="108">
        <v>-291</v>
      </c>
      <c r="X16" s="109"/>
      <c r="Y16" s="109"/>
      <c r="Z16" s="109"/>
      <c r="AA16" s="109"/>
      <c r="AB16" s="109"/>
      <c r="AC16" s="110"/>
      <c r="AD16" s="108">
        <v>-607</v>
      </c>
      <c r="AE16" s="109"/>
      <c r="AF16" s="109"/>
      <c r="AG16" s="109"/>
      <c r="AH16" s="109"/>
      <c r="AI16" s="109"/>
      <c r="AJ16" s="110"/>
      <c r="AK16" s="108" t="s">
        <v>682</v>
      </c>
      <c r="AL16" s="109"/>
      <c r="AM16" s="109"/>
      <c r="AN16" s="109"/>
      <c r="AO16" s="109"/>
      <c r="AP16" s="109"/>
      <c r="AQ16" s="110"/>
      <c r="AR16" s="673"/>
      <c r="AS16" s="674"/>
      <c r="AT16" s="674"/>
      <c r="AU16" s="674"/>
      <c r="AV16" s="674"/>
      <c r="AW16" s="674"/>
      <c r="AX16" s="675"/>
    </row>
    <row r="17" spans="1:50" ht="24.75" customHeight="1" x14ac:dyDescent="0.15">
      <c r="A17" s="142"/>
      <c r="B17" s="143"/>
      <c r="C17" s="143"/>
      <c r="D17" s="143"/>
      <c r="E17" s="143"/>
      <c r="F17" s="144"/>
      <c r="G17" s="744"/>
      <c r="H17" s="745"/>
      <c r="I17" s="573" t="s">
        <v>50</v>
      </c>
      <c r="J17" s="627"/>
      <c r="K17" s="627"/>
      <c r="L17" s="627"/>
      <c r="M17" s="627"/>
      <c r="N17" s="627"/>
      <c r="O17" s="628"/>
      <c r="P17" s="108" t="s">
        <v>574</v>
      </c>
      <c r="Q17" s="109"/>
      <c r="R17" s="109"/>
      <c r="S17" s="109"/>
      <c r="T17" s="109"/>
      <c r="U17" s="109"/>
      <c r="V17" s="110"/>
      <c r="W17" s="108" t="s">
        <v>574</v>
      </c>
      <c r="X17" s="109"/>
      <c r="Y17" s="109"/>
      <c r="Z17" s="109"/>
      <c r="AA17" s="109"/>
      <c r="AB17" s="109"/>
      <c r="AC17" s="110"/>
      <c r="AD17" s="108" t="s">
        <v>576</v>
      </c>
      <c r="AE17" s="109"/>
      <c r="AF17" s="109"/>
      <c r="AG17" s="109"/>
      <c r="AH17" s="109"/>
      <c r="AI17" s="109"/>
      <c r="AJ17" s="110"/>
      <c r="AK17" s="108" t="s">
        <v>682</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6"/>
      <c r="H18" s="747"/>
      <c r="I18" s="734" t="s">
        <v>20</v>
      </c>
      <c r="J18" s="735"/>
      <c r="K18" s="735"/>
      <c r="L18" s="735"/>
      <c r="M18" s="735"/>
      <c r="N18" s="735"/>
      <c r="O18" s="736"/>
      <c r="P18" s="114">
        <f>SUM(P13:V17)</f>
        <v>563</v>
      </c>
      <c r="Q18" s="115"/>
      <c r="R18" s="115"/>
      <c r="S18" s="115"/>
      <c r="T18" s="115"/>
      <c r="U18" s="115"/>
      <c r="V18" s="116"/>
      <c r="W18" s="114">
        <f>SUM(W13:AC17)</f>
        <v>1340</v>
      </c>
      <c r="X18" s="115"/>
      <c r="Y18" s="115"/>
      <c r="Z18" s="115"/>
      <c r="AA18" s="115"/>
      <c r="AB18" s="115"/>
      <c r="AC18" s="116"/>
      <c r="AD18" s="114">
        <f>SUM(AD13:AJ17)</f>
        <v>525</v>
      </c>
      <c r="AE18" s="115"/>
      <c r="AF18" s="115"/>
      <c r="AG18" s="115"/>
      <c r="AH18" s="115"/>
      <c r="AI18" s="115"/>
      <c r="AJ18" s="116"/>
      <c r="AK18" s="114">
        <f>SUM(AK13:AQ17)</f>
        <v>2079</v>
      </c>
      <c r="AL18" s="115"/>
      <c r="AM18" s="115"/>
      <c r="AN18" s="115"/>
      <c r="AO18" s="115"/>
      <c r="AP18" s="115"/>
      <c r="AQ18" s="116"/>
      <c r="AR18" s="114">
        <f>SUM(AR13:AX17)</f>
        <v>443</v>
      </c>
      <c r="AS18" s="115"/>
      <c r="AT18" s="115"/>
      <c r="AU18" s="115"/>
      <c r="AV18" s="115"/>
      <c r="AW18" s="115"/>
      <c r="AX18" s="535"/>
    </row>
    <row r="19" spans="1:50" ht="24.75" customHeight="1" x14ac:dyDescent="0.15">
      <c r="A19" s="142"/>
      <c r="B19" s="143"/>
      <c r="C19" s="143"/>
      <c r="D19" s="143"/>
      <c r="E19" s="143"/>
      <c r="F19" s="144"/>
      <c r="G19" s="533" t="s">
        <v>9</v>
      </c>
      <c r="H19" s="534"/>
      <c r="I19" s="534"/>
      <c r="J19" s="534"/>
      <c r="K19" s="534"/>
      <c r="L19" s="534"/>
      <c r="M19" s="534"/>
      <c r="N19" s="534"/>
      <c r="O19" s="534"/>
      <c r="P19" s="108">
        <v>492</v>
      </c>
      <c r="Q19" s="109"/>
      <c r="R19" s="109"/>
      <c r="S19" s="109"/>
      <c r="T19" s="109"/>
      <c r="U19" s="109"/>
      <c r="V19" s="110"/>
      <c r="W19" s="108">
        <v>872</v>
      </c>
      <c r="X19" s="109"/>
      <c r="Y19" s="109"/>
      <c r="Z19" s="109"/>
      <c r="AA19" s="109"/>
      <c r="AB19" s="109"/>
      <c r="AC19" s="110"/>
      <c r="AD19" s="108">
        <v>459</v>
      </c>
      <c r="AE19" s="109"/>
      <c r="AF19" s="109"/>
      <c r="AG19" s="109"/>
      <c r="AH19" s="109"/>
      <c r="AI19" s="109"/>
      <c r="AJ19" s="110"/>
      <c r="AK19" s="484"/>
      <c r="AL19" s="484"/>
      <c r="AM19" s="484"/>
      <c r="AN19" s="484"/>
      <c r="AO19" s="484"/>
      <c r="AP19" s="484"/>
      <c r="AQ19" s="484"/>
      <c r="AR19" s="484"/>
      <c r="AS19" s="484"/>
      <c r="AT19" s="484"/>
      <c r="AU19" s="484"/>
      <c r="AV19" s="484"/>
      <c r="AW19" s="484"/>
      <c r="AX19" s="536"/>
    </row>
    <row r="20" spans="1:50" ht="24.75" customHeight="1" x14ac:dyDescent="0.15">
      <c r="A20" s="142"/>
      <c r="B20" s="143"/>
      <c r="C20" s="143"/>
      <c r="D20" s="143"/>
      <c r="E20" s="143"/>
      <c r="F20" s="144"/>
      <c r="G20" s="533" t="s">
        <v>10</v>
      </c>
      <c r="H20" s="534"/>
      <c r="I20" s="534"/>
      <c r="J20" s="534"/>
      <c r="K20" s="534"/>
      <c r="L20" s="534"/>
      <c r="M20" s="534"/>
      <c r="N20" s="534"/>
      <c r="O20" s="534"/>
      <c r="P20" s="537">
        <f>IF(P18=0, "-", SUM(P19)/P18)</f>
        <v>0.87388987566607457</v>
      </c>
      <c r="Q20" s="537"/>
      <c r="R20" s="537"/>
      <c r="S20" s="537"/>
      <c r="T20" s="537"/>
      <c r="U20" s="537"/>
      <c r="V20" s="537"/>
      <c r="W20" s="537">
        <f t="shared" ref="W20" si="0">IF(W18=0, "-", SUM(W19)/W18)</f>
        <v>0.65074626865671636</v>
      </c>
      <c r="X20" s="537"/>
      <c r="Y20" s="537"/>
      <c r="Z20" s="537"/>
      <c r="AA20" s="537"/>
      <c r="AB20" s="537"/>
      <c r="AC20" s="537"/>
      <c r="AD20" s="537">
        <f t="shared" ref="AD20" si="1">IF(AD18=0, "-", SUM(AD19)/AD18)</f>
        <v>0.87428571428571433</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45"/>
      <c r="B21" s="146"/>
      <c r="C21" s="146"/>
      <c r="D21" s="146"/>
      <c r="E21" s="146"/>
      <c r="F21" s="147"/>
      <c r="G21" s="926" t="s">
        <v>477</v>
      </c>
      <c r="H21" s="927"/>
      <c r="I21" s="927"/>
      <c r="J21" s="927"/>
      <c r="K21" s="927"/>
      <c r="L21" s="927"/>
      <c r="M21" s="927"/>
      <c r="N21" s="927"/>
      <c r="O21" s="927"/>
      <c r="P21" s="537">
        <f>IF(P19=0, "-", SUM(P19)/SUM(P13,P14))</f>
        <v>0.32800000000000001</v>
      </c>
      <c r="Q21" s="537"/>
      <c r="R21" s="537"/>
      <c r="S21" s="537"/>
      <c r="T21" s="537"/>
      <c r="U21" s="537"/>
      <c r="V21" s="537"/>
      <c r="W21" s="537">
        <f t="shared" ref="W21" si="2">IF(W19=0, "-", SUM(W19)/SUM(W13,W14))</f>
        <v>1.9377777777777778</v>
      </c>
      <c r="X21" s="537"/>
      <c r="Y21" s="537"/>
      <c r="Z21" s="537"/>
      <c r="AA21" s="537"/>
      <c r="AB21" s="537"/>
      <c r="AC21" s="537"/>
      <c r="AD21" s="537">
        <f t="shared" ref="AD21" si="3">IF(AD19=0, "-", SUM(AD19)/SUM(AD13,AD14))</f>
        <v>0.54577883472057076</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568</v>
      </c>
      <c r="H23" s="187"/>
      <c r="I23" s="187"/>
      <c r="J23" s="187"/>
      <c r="K23" s="187"/>
      <c r="L23" s="187"/>
      <c r="M23" s="187"/>
      <c r="N23" s="187"/>
      <c r="O23" s="188"/>
      <c r="P23" s="105">
        <v>1472</v>
      </c>
      <c r="Q23" s="106"/>
      <c r="R23" s="106"/>
      <c r="S23" s="106"/>
      <c r="T23" s="106"/>
      <c r="U23" s="106"/>
      <c r="V23" s="107"/>
      <c r="W23" s="105">
        <v>443</v>
      </c>
      <c r="X23" s="106"/>
      <c r="Y23" s="106"/>
      <c r="Z23" s="106"/>
      <c r="AA23" s="106"/>
      <c r="AB23" s="106"/>
      <c r="AC23" s="107"/>
      <c r="AD23" s="209" t="s">
        <v>701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1472</v>
      </c>
      <c r="Q29" s="109"/>
      <c r="R29" s="109"/>
      <c r="S29" s="109"/>
      <c r="T29" s="109"/>
      <c r="U29" s="109"/>
      <c r="V29" s="110"/>
      <c r="W29" s="227">
        <f>AR13</f>
        <v>443</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7" t="s">
        <v>472</v>
      </c>
      <c r="B30" s="508"/>
      <c r="C30" s="508"/>
      <c r="D30" s="508"/>
      <c r="E30" s="508"/>
      <c r="F30" s="509"/>
      <c r="G30" s="645" t="s">
        <v>265</v>
      </c>
      <c r="H30" s="391"/>
      <c r="I30" s="391"/>
      <c r="J30" s="391"/>
      <c r="K30" s="391"/>
      <c r="L30" s="391"/>
      <c r="M30" s="391"/>
      <c r="N30" s="391"/>
      <c r="O30" s="577"/>
      <c r="P30" s="576" t="s">
        <v>59</v>
      </c>
      <c r="Q30" s="391"/>
      <c r="R30" s="391"/>
      <c r="S30" s="391"/>
      <c r="T30" s="391"/>
      <c r="U30" s="391"/>
      <c r="V30" s="391"/>
      <c r="W30" s="391"/>
      <c r="X30" s="577"/>
      <c r="Y30" s="463"/>
      <c r="Z30" s="464"/>
      <c r="AA30" s="465"/>
      <c r="AB30" s="387" t="s">
        <v>11</v>
      </c>
      <c r="AC30" s="388"/>
      <c r="AD30" s="389"/>
      <c r="AE30" s="387" t="s">
        <v>534</v>
      </c>
      <c r="AF30" s="388"/>
      <c r="AG30" s="388"/>
      <c r="AH30" s="389"/>
      <c r="AI30" s="387" t="s">
        <v>531</v>
      </c>
      <c r="AJ30" s="388"/>
      <c r="AK30" s="388"/>
      <c r="AL30" s="389"/>
      <c r="AM30" s="390" t="s">
        <v>526</v>
      </c>
      <c r="AN30" s="390"/>
      <c r="AO30" s="390"/>
      <c r="AP30" s="387"/>
      <c r="AQ30" s="636" t="s">
        <v>354</v>
      </c>
      <c r="AR30" s="637"/>
      <c r="AS30" s="637"/>
      <c r="AT30" s="638"/>
      <c r="AU30" s="391" t="s">
        <v>253</v>
      </c>
      <c r="AV30" s="391"/>
      <c r="AW30" s="391"/>
      <c r="AX30" s="392"/>
    </row>
    <row r="31" spans="1:50" ht="18.75" customHeight="1" x14ac:dyDescent="0.15">
      <c r="A31" s="510"/>
      <c r="B31" s="511"/>
      <c r="C31" s="511"/>
      <c r="D31" s="511"/>
      <c r="E31" s="511"/>
      <c r="F31" s="512"/>
      <c r="G31" s="565"/>
      <c r="H31" s="380"/>
      <c r="I31" s="380"/>
      <c r="J31" s="380"/>
      <c r="K31" s="380"/>
      <c r="L31" s="380"/>
      <c r="M31" s="380"/>
      <c r="N31" s="380"/>
      <c r="O31" s="566"/>
      <c r="P31" s="578"/>
      <c r="Q31" s="380"/>
      <c r="R31" s="380"/>
      <c r="S31" s="380"/>
      <c r="T31" s="380"/>
      <c r="U31" s="380"/>
      <c r="V31" s="380"/>
      <c r="W31" s="380"/>
      <c r="X31" s="566"/>
      <c r="Y31" s="466"/>
      <c r="Z31" s="467"/>
      <c r="AA31" s="468"/>
      <c r="AB31" s="333"/>
      <c r="AC31" s="334"/>
      <c r="AD31" s="335"/>
      <c r="AE31" s="333"/>
      <c r="AF31" s="334"/>
      <c r="AG31" s="334"/>
      <c r="AH31" s="335"/>
      <c r="AI31" s="333"/>
      <c r="AJ31" s="334"/>
      <c r="AK31" s="334"/>
      <c r="AL31" s="335"/>
      <c r="AM31" s="377"/>
      <c r="AN31" s="377"/>
      <c r="AO31" s="377"/>
      <c r="AP31" s="333"/>
      <c r="AQ31" s="217" t="s">
        <v>649</v>
      </c>
      <c r="AR31" s="136"/>
      <c r="AS31" s="137" t="s">
        <v>355</v>
      </c>
      <c r="AT31" s="172"/>
      <c r="AU31" s="271">
        <v>31</v>
      </c>
      <c r="AV31" s="271"/>
      <c r="AW31" s="380" t="s">
        <v>300</v>
      </c>
      <c r="AX31" s="381"/>
    </row>
    <row r="32" spans="1:50" ht="23.25" customHeight="1" x14ac:dyDescent="0.15">
      <c r="A32" s="513"/>
      <c r="B32" s="511"/>
      <c r="C32" s="511"/>
      <c r="D32" s="511"/>
      <c r="E32" s="511"/>
      <c r="F32" s="512"/>
      <c r="G32" s="538" t="s">
        <v>578</v>
      </c>
      <c r="H32" s="539"/>
      <c r="I32" s="539"/>
      <c r="J32" s="539"/>
      <c r="K32" s="539"/>
      <c r="L32" s="539"/>
      <c r="M32" s="539"/>
      <c r="N32" s="539"/>
      <c r="O32" s="540"/>
      <c r="P32" s="161" t="s">
        <v>579</v>
      </c>
      <c r="Q32" s="161"/>
      <c r="R32" s="161"/>
      <c r="S32" s="161"/>
      <c r="T32" s="161"/>
      <c r="U32" s="161"/>
      <c r="V32" s="161"/>
      <c r="W32" s="161"/>
      <c r="X32" s="231"/>
      <c r="Y32" s="339" t="s">
        <v>12</v>
      </c>
      <c r="Z32" s="547"/>
      <c r="AA32" s="548"/>
      <c r="AB32" s="549" t="s">
        <v>495</v>
      </c>
      <c r="AC32" s="549"/>
      <c r="AD32" s="549"/>
      <c r="AE32" s="365">
        <v>66</v>
      </c>
      <c r="AF32" s="366"/>
      <c r="AG32" s="366"/>
      <c r="AH32" s="366"/>
      <c r="AI32" s="365">
        <v>68</v>
      </c>
      <c r="AJ32" s="366"/>
      <c r="AK32" s="366"/>
      <c r="AL32" s="366"/>
      <c r="AM32" s="365"/>
      <c r="AN32" s="366"/>
      <c r="AO32" s="366"/>
      <c r="AP32" s="366"/>
      <c r="AQ32" s="111" t="s">
        <v>648</v>
      </c>
      <c r="AR32" s="112"/>
      <c r="AS32" s="112"/>
      <c r="AT32" s="113"/>
      <c r="AU32" s="366" t="s">
        <v>651</v>
      </c>
      <c r="AV32" s="366"/>
      <c r="AW32" s="366"/>
      <c r="AX32" s="368"/>
    </row>
    <row r="33" spans="1:50" ht="23.25" customHeight="1" x14ac:dyDescent="0.15">
      <c r="A33" s="514"/>
      <c r="B33" s="515"/>
      <c r="C33" s="515"/>
      <c r="D33" s="515"/>
      <c r="E33" s="515"/>
      <c r="F33" s="516"/>
      <c r="G33" s="541"/>
      <c r="H33" s="542"/>
      <c r="I33" s="542"/>
      <c r="J33" s="542"/>
      <c r="K33" s="542"/>
      <c r="L33" s="542"/>
      <c r="M33" s="542"/>
      <c r="N33" s="542"/>
      <c r="O33" s="543"/>
      <c r="P33" s="233"/>
      <c r="Q33" s="233"/>
      <c r="R33" s="233"/>
      <c r="S33" s="233"/>
      <c r="T33" s="233"/>
      <c r="U33" s="233"/>
      <c r="V33" s="233"/>
      <c r="W33" s="233"/>
      <c r="X33" s="234"/>
      <c r="Y33" s="303" t="s">
        <v>54</v>
      </c>
      <c r="Z33" s="298"/>
      <c r="AA33" s="299"/>
      <c r="AB33" s="520" t="s">
        <v>495</v>
      </c>
      <c r="AC33" s="520"/>
      <c r="AD33" s="520"/>
      <c r="AE33" s="365">
        <v>66</v>
      </c>
      <c r="AF33" s="366"/>
      <c r="AG33" s="366"/>
      <c r="AH33" s="366"/>
      <c r="AI33" s="365">
        <v>66</v>
      </c>
      <c r="AJ33" s="366"/>
      <c r="AK33" s="366"/>
      <c r="AL33" s="366"/>
      <c r="AM33" s="365">
        <v>68</v>
      </c>
      <c r="AN33" s="366"/>
      <c r="AO33" s="366"/>
      <c r="AP33" s="366"/>
      <c r="AQ33" s="111" t="s">
        <v>648</v>
      </c>
      <c r="AR33" s="112"/>
      <c r="AS33" s="112"/>
      <c r="AT33" s="113"/>
      <c r="AU33" s="366"/>
      <c r="AV33" s="366"/>
      <c r="AW33" s="366"/>
      <c r="AX33" s="368"/>
    </row>
    <row r="34" spans="1:50" ht="23.25" customHeight="1" x14ac:dyDescent="0.15">
      <c r="A34" s="513"/>
      <c r="B34" s="511"/>
      <c r="C34" s="511"/>
      <c r="D34" s="511"/>
      <c r="E34" s="511"/>
      <c r="F34" s="512"/>
      <c r="G34" s="544"/>
      <c r="H34" s="545"/>
      <c r="I34" s="545"/>
      <c r="J34" s="545"/>
      <c r="K34" s="545"/>
      <c r="L34" s="545"/>
      <c r="M34" s="545"/>
      <c r="N34" s="545"/>
      <c r="O34" s="546"/>
      <c r="P34" s="164"/>
      <c r="Q34" s="164"/>
      <c r="R34" s="164"/>
      <c r="S34" s="164"/>
      <c r="T34" s="164"/>
      <c r="U34" s="164"/>
      <c r="V34" s="164"/>
      <c r="W34" s="164"/>
      <c r="X34" s="236"/>
      <c r="Y34" s="303" t="s">
        <v>13</v>
      </c>
      <c r="Z34" s="298"/>
      <c r="AA34" s="299"/>
      <c r="AB34" s="495" t="s">
        <v>301</v>
      </c>
      <c r="AC34" s="495"/>
      <c r="AD34" s="495"/>
      <c r="AE34" s="365">
        <v>100</v>
      </c>
      <c r="AF34" s="366"/>
      <c r="AG34" s="366"/>
      <c r="AH34" s="366"/>
      <c r="AI34" s="365">
        <v>103</v>
      </c>
      <c r="AJ34" s="366"/>
      <c r="AK34" s="366"/>
      <c r="AL34" s="366"/>
      <c r="AM34" s="365" t="s">
        <v>648</v>
      </c>
      <c r="AN34" s="366"/>
      <c r="AO34" s="366"/>
      <c r="AP34" s="366"/>
      <c r="AQ34" s="111" t="s">
        <v>650</v>
      </c>
      <c r="AR34" s="112"/>
      <c r="AS34" s="112"/>
      <c r="AT34" s="113"/>
      <c r="AU34" s="366" t="s">
        <v>648</v>
      </c>
      <c r="AV34" s="366"/>
      <c r="AW34" s="366"/>
      <c r="AX34" s="368"/>
    </row>
    <row r="35" spans="1:50" ht="23.25" customHeight="1" x14ac:dyDescent="0.15">
      <c r="A35" s="897" t="s">
        <v>504</v>
      </c>
      <c r="B35" s="898"/>
      <c r="C35" s="898"/>
      <c r="D35" s="898"/>
      <c r="E35" s="898"/>
      <c r="F35" s="899"/>
      <c r="G35" s="903" t="s">
        <v>580</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39" t="s">
        <v>472</v>
      </c>
      <c r="B37" s="640"/>
      <c r="C37" s="640"/>
      <c r="D37" s="640"/>
      <c r="E37" s="640"/>
      <c r="F37" s="641"/>
      <c r="G37" s="563" t="s">
        <v>265</v>
      </c>
      <c r="H37" s="382"/>
      <c r="I37" s="382"/>
      <c r="J37" s="382"/>
      <c r="K37" s="382"/>
      <c r="L37" s="382"/>
      <c r="M37" s="382"/>
      <c r="N37" s="382"/>
      <c r="O37" s="564"/>
      <c r="P37" s="629" t="s">
        <v>59</v>
      </c>
      <c r="Q37" s="382"/>
      <c r="R37" s="382"/>
      <c r="S37" s="382"/>
      <c r="T37" s="382"/>
      <c r="U37" s="382"/>
      <c r="V37" s="382"/>
      <c r="W37" s="382"/>
      <c r="X37" s="564"/>
      <c r="Y37" s="630"/>
      <c r="Z37" s="631"/>
      <c r="AA37" s="632"/>
      <c r="AB37" s="369" t="s">
        <v>11</v>
      </c>
      <c r="AC37" s="370"/>
      <c r="AD37" s="371"/>
      <c r="AE37" s="369" t="s">
        <v>534</v>
      </c>
      <c r="AF37" s="370"/>
      <c r="AG37" s="370"/>
      <c r="AH37" s="371"/>
      <c r="AI37" s="369" t="s">
        <v>531</v>
      </c>
      <c r="AJ37" s="370"/>
      <c r="AK37" s="370"/>
      <c r="AL37" s="371"/>
      <c r="AM37" s="376" t="s">
        <v>526</v>
      </c>
      <c r="AN37" s="376"/>
      <c r="AO37" s="376"/>
      <c r="AP37" s="369"/>
      <c r="AQ37" s="267" t="s">
        <v>354</v>
      </c>
      <c r="AR37" s="268"/>
      <c r="AS37" s="268"/>
      <c r="AT37" s="269"/>
      <c r="AU37" s="382" t="s">
        <v>253</v>
      </c>
      <c r="AV37" s="382"/>
      <c r="AW37" s="382"/>
      <c r="AX37" s="383"/>
    </row>
    <row r="38" spans="1:50" ht="18.75" hidden="1" customHeight="1" x14ac:dyDescent="0.15">
      <c r="A38" s="510"/>
      <c r="B38" s="511"/>
      <c r="C38" s="511"/>
      <c r="D38" s="511"/>
      <c r="E38" s="511"/>
      <c r="F38" s="512"/>
      <c r="G38" s="565"/>
      <c r="H38" s="380"/>
      <c r="I38" s="380"/>
      <c r="J38" s="380"/>
      <c r="K38" s="380"/>
      <c r="L38" s="380"/>
      <c r="M38" s="380"/>
      <c r="N38" s="380"/>
      <c r="O38" s="566"/>
      <c r="P38" s="578"/>
      <c r="Q38" s="380"/>
      <c r="R38" s="380"/>
      <c r="S38" s="380"/>
      <c r="T38" s="380"/>
      <c r="U38" s="380"/>
      <c r="V38" s="380"/>
      <c r="W38" s="380"/>
      <c r="X38" s="566"/>
      <c r="Y38" s="466"/>
      <c r="Z38" s="467"/>
      <c r="AA38" s="468"/>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3"/>
      <c r="B39" s="511"/>
      <c r="C39" s="511"/>
      <c r="D39" s="511"/>
      <c r="E39" s="511"/>
      <c r="F39" s="512"/>
      <c r="G39" s="538"/>
      <c r="H39" s="539"/>
      <c r="I39" s="539"/>
      <c r="J39" s="539"/>
      <c r="K39" s="539"/>
      <c r="L39" s="539"/>
      <c r="M39" s="539"/>
      <c r="N39" s="539"/>
      <c r="O39" s="540"/>
      <c r="P39" s="161"/>
      <c r="Q39" s="161"/>
      <c r="R39" s="161"/>
      <c r="S39" s="161"/>
      <c r="T39" s="161"/>
      <c r="U39" s="161"/>
      <c r="V39" s="161"/>
      <c r="W39" s="161"/>
      <c r="X39" s="231"/>
      <c r="Y39" s="339" t="s">
        <v>12</v>
      </c>
      <c r="Z39" s="547"/>
      <c r="AA39" s="548"/>
      <c r="AB39" s="549"/>
      <c r="AC39" s="549"/>
      <c r="AD39" s="549"/>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4"/>
      <c r="B40" s="515"/>
      <c r="C40" s="515"/>
      <c r="D40" s="515"/>
      <c r="E40" s="515"/>
      <c r="F40" s="516"/>
      <c r="G40" s="541"/>
      <c r="H40" s="542"/>
      <c r="I40" s="542"/>
      <c r="J40" s="542"/>
      <c r="K40" s="542"/>
      <c r="L40" s="542"/>
      <c r="M40" s="542"/>
      <c r="N40" s="542"/>
      <c r="O40" s="543"/>
      <c r="P40" s="233"/>
      <c r="Q40" s="233"/>
      <c r="R40" s="233"/>
      <c r="S40" s="233"/>
      <c r="T40" s="233"/>
      <c r="U40" s="233"/>
      <c r="V40" s="233"/>
      <c r="W40" s="233"/>
      <c r="X40" s="234"/>
      <c r="Y40" s="303" t="s">
        <v>54</v>
      </c>
      <c r="Z40" s="298"/>
      <c r="AA40" s="299"/>
      <c r="AB40" s="520"/>
      <c r="AC40" s="520"/>
      <c r="AD40" s="520"/>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2"/>
      <c r="B41" s="643"/>
      <c r="C41" s="643"/>
      <c r="D41" s="643"/>
      <c r="E41" s="643"/>
      <c r="F41" s="644"/>
      <c r="G41" s="544"/>
      <c r="H41" s="545"/>
      <c r="I41" s="545"/>
      <c r="J41" s="545"/>
      <c r="K41" s="545"/>
      <c r="L41" s="545"/>
      <c r="M41" s="545"/>
      <c r="N41" s="545"/>
      <c r="O41" s="546"/>
      <c r="P41" s="164"/>
      <c r="Q41" s="164"/>
      <c r="R41" s="164"/>
      <c r="S41" s="164"/>
      <c r="T41" s="164"/>
      <c r="U41" s="164"/>
      <c r="V41" s="164"/>
      <c r="W41" s="164"/>
      <c r="X41" s="236"/>
      <c r="Y41" s="303" t="s">
        <v>13</v>
      </c>
      <c r="Z41" s="298"/>
      <c r="AA41" s="299"/>
      <c r="AB41" s="495" t="s">
        <v>301</v>
      </c>
      <c r="AC41" s="495"/>
      <c r="AD41" s="495"/>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39" t="s">
        <v>472</v>
      </c>
      <c r="B44" s="640"/>
      <c r="C44" s="640"/>
      <c r="D44" s="640"/>
      <c r="E44" s="640"/>
      <c r="F44" s="641"/>
      <c r="G44" s="563" t="s">
        <v>265</v>
      </c>
      <c r="H44" s="382"/>
      <c r="I44" s="382"/>
      <c r="J44" s="382"/>
      <c r="K44" s="382"/>
      <c r="L44" s="382"/>
      <c r="M44" s="382"/>
      <c r="N44" s="382"/>
      <c r="O44" s="564"/>
      <c r="P44" s="629" t="s">
        <v>59</v>
      </c>
      <c r="Q44" s="382"/>
      <c r="R44" s="382"/>
      <c r="S44" s="382"/>
      <c r="T44" s="382"/>
      <c r="U44" s="382"/>
      <c r="V44" s="382"/>
      <c r="W44" s="382"/>
      <c r="X44" s="564"/>
      <c r="Y44" s="630"/>
      <c r="Z44" s="631"/>
      <c r="AA44" s="632"/>
      <c r="AB44" s="369" t="s">
        <v>11</v>
      </c>
      <c r="AC44" s="370"/>
      <c r="AD44" s="371"/>
      <c r="AE44" s="369" t="s">
        <v>534</v>
      </c>
      <c r="AF44" s="370"/>
      <c r="AG44" s="370"/>
      <c r="AH44" s="371"/>
      <c r="AI44" s="369" t="s">
        <v>531</v>
      </c>
      <c r="AJ44" s="370"/>
      <c r="AK44" s="370"/>
      <c r="AL44" s="371"/>
      <c r="AM44" s="376" t="s">
        <v>526</v>
      </c>
      <c r="AN44" s="376"/>
      <c r="AO44" s="376"/>
      <c r="AP44" s="369"/>
      <c r="AQ44" s="267" t="s">
        <v>354</v>
      </c>
      <c r="AR44" s="268"/>
      <c r="AS44" s="268"/>
      <c r="AT44" s="269"/>
      <c r="AU44" s="382" t="s">
        <v>253</v>
      </c>
      <c r="AV44" s="382"/>
      <c r="AW44" s="382"/>
      <c r="AX44" s="383"/>
    </row>
    <row r="45" spans="1:50" ht="18.75" hidden="1" customHeight="1" x14ac:dyDescent="0.15">
      <c r="A45" s="510"/>
      <c r="B45" s="511"/>
      <c r="C45" s="511"/>
      <c r="D45" s="511"/>
      <c r="E45" s="511"/>
      <c r="F45" s="512"/>
      <c r="G45" s="565"/>
      <c r="H45" s="380"/>
      <c r="I45" s="380"/>
      <c r="J45" s="380"/>
      <c r="K45" s="380"/>
      <c r="L45" s="380"/>
      <c r="M45" s="380"/>
      <c r="N45" s="380"/>
      <c r="O45" s="566"/>
      <c r="P45" s="578"/>
      <c r="Q45" s="380"/>
      <c r="R45" s="380"/>
      <c r="S45" s="380"/>
      <c r="T45" s="380"/>
      <c r="U45" s="380"/>
      <c r="V45" s="380"/>
      <c r="W45" s="380"/>
      <c r="X45" s="566"/>
      <c r="Y45" s="466"/>
      <c r="Z45" s="467"/>
      <c r="AA45" s="468"/>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3"/>
      <c r="B46" s="511"/>
      <c r="C46" s="511"/>
      <c r="D46" s="511"/>
      <c r="E46" s="511"/>
      <c r="F46" s="512"/>
      <c r="G46" s="538"/>
      <c r="H46" s="539"/>
      <c r="I46" s="539"/>
      <c r="J46" s="539"/>
      <c r="K46" s="539"/>
      <c r="L46" s="539"/>
      <c r="M46" s="539"/>
      <c r="N46" s="539"/>
      <c r="O46" s="540"/>
      <c r="P46" s="161"/>
      <c r="Q46" s="161"/>
      <c r="R46" s="161"/>
      <c r="S46" s="161"/>
      <c r="T46" s="161"/>
      <c r="U46" s="161"/>
      <c r="V46" s="161"/>
      <c r="W46" s="161"/>
      <c r="X46" s="231"/>
      <c r="Y46" s="339" t="s">
        <v>12</v>
      </c>
      <c r="Z46" s="547"/>
      <c r="AA46" s="548"/>
      <c r="AB46" s="549"/>
      <c r="AC46" s="549"/>
      <c r="AD46" s="549"/>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4"/>
      <c r="B47" s="515"/>
      <c r="C47" s="515"/>
      <c r="D47" s="515"/>
      <c r="E47" s="515"/>
      <c r="F47" s="516"/>
      <c r="G47" s="541"/>
      <c r="H47" s="542"/>
      <c r="I47" s="542"/>
      <c r="J47" s="542"/>
      <c r="K47" s="542"/>
      <c r="L47" s="542"/>
      <c r="M47" s="542"/>
      <c r="N47" s="542"/>
      <c r="O47" s="543"/>
      <c r="P47" s="233"/>
      <c r="Q47" s="233"/>
      <c r="R47" s="233"/>
      <c r="S47" s="233"/>
      <c r="T47" s="233"/>
      <c r="U47" s="233"/>
      <c r="V47" s="233"/>
      <c r="W47" s="233"/>
      <c r="X47" s="234"/>
      <c r="Y47" s="303" t="s">
        <v>54</v>
      </c>
      <c r="Z47" s="298"/>
      <c r="AA47" s="299"/>
      <c r="AB47" s="520"/>
      <c r="AC47" s="520"/>
      <c r="AD47" s="520"/>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2"/>
      <c r="B48" s="643"/>
      <c r="C48" s="643"/>
      <c r="D48" s="643"/>
      <c r="E48" s="643"/>
      <c r="F48" s="644"/>
      <c r="G48" s="544"/>
      <c r="H48" s="545"/>
      <c r="I48" s="545"/>
      <c r="J48" s="545"/>
      <c r="K48" s="545"/>
      <c r="L48" s="545"/>
      <c r="M48" s="545"/>
      <c r="N48" s="545"/>
      <c r="O48" s="546"/>
      <c r="P48" s="164"/>
      <c r="Q48" s="164"/>
      <c r="R48" s="164"/>
      <c r="S48" s="164"/>
      <c r="T48" s="164"/>
      <c r="U48" s="164"/>
      <c r="V48" s="164"/>
      <c r="W48" s="164"/>
      <c r="X48" s="236"/>
      <c r="Y48" s="303" t="s">
        <v>13</v>
      </c>
      <c r="Z48" s="298"/>
      <c r="AA48" s="299"/>
      <c r="AB48" s="495" t="s">
        <v>301</v>
      </c>
      <c r="AC48" s="495"/>
      <c r="AD48" s="495"/>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0" t="s">
        <v>472</v>
      </c>
      <c r="B51" s="511"/>
      <c r="C51" s="511"/>
      <c r="D51" s="511"/>
      <c r="E51" s="511"/>
      <c r="F51" s="512"/>
      <c r="G51" s="563" t="s">
        <v>265</v>
      </c>
      <c r="H51" s="382"/>
      <c r="I51" s="382"/>
      <c r="J51" s="382"/>
      <c r="K51" s="382"/>
      <c r="L51" s="382"/>
      <c r="M51" s="382"/>
      <c r="N51" s="382"/>
      <c r="O51" s="564"/>
      <c r="P51" s="629" t="s">
        <v>59</v>
      </c>
      <c r="Q51" s="382"/>
      <c r="R51" s="382"/>
      <c r="S51" s="382"/>
      <c r="T51" s="382"/>
      <c r="U51" s="382"/>
      <c r="V51" s="382"/>
      <c r="W51" s="382"/>
      <c r="X51" s="564"/>
      <c r="Y51" s="630"/>
      <c r="Z51" s="631"/>
      <c r="AA51" s="632"/>
      <c r="AB51" s="369" t="s">
        <v>11</v>
      </c>
      <c r="AC51" s="370"/>
      <c r="AD51" s="371"/>
      <c r="AE51" s="369" t="s">
        <v>534</v>
      </c>
      <c r="AF51" s="370"/>
      <c r="AG51" s="370"/>
      <c r="AH51" s="371"/>
      <c r="AI51" s="369" t="s">
        <v>531</v>
      </c>
      <c r="AJ51" s="370"/>
      <c r="AK51" s="370"/>
      <c r="AL51" s="371"/>
      <c r="AM51" s="376" t="s">
        <v>527</v>
      </c>
      <c r="AN51" s="376"/>
      <c r="AO51" s="376"/>
      <c r="AP51" s="369"/>
      <c r="AQ51" s="267" t="s">
        <v>354</v>
      </c>
      <c r="AR51" s="268"/>
      <c r="AS51" s="268"/>
      <c r="AT51" s="269"/>
      <c r="AU51" s="378" t="s">
        <v>253</v>
      </c>
      <c r="AV51" s="378"/>
      <c r="AW51" s="378"/>
      <c r="AX51" s="379"/>
    </row>
    <row r="52" spans="1:50" ht="18.75" hidden="1" customHeight="1" x14ac:dyDescent="0.15">
      <c r="A52" s="510"/>
      <c r="B52" s="511"/>
      <c r="C52" s="511"/>
      <c r="D52" s="511"/>
      <c r="E52" s="511"/>
      <c r="F52" s="512"/>
      <c r="G52" s="565"/>
      <c r="H52" s="380"/>
      <c r="I52" s="380"/>
      <c r="J52" s="380"/>
      <c r="K52" s="380"/>
      <c r="L52" s="380"/>
      <c r="M52" s="380"/>
      <c r="N52" s="380"/>
      <c r="O52" s="566"/>
      <c r="P52" s="578"/>
      <c r="Q52" s="380"/>
      <c r="R52" s="380"/>
      <c r="S52" s="380"/>
      <c r="T52" s="380"/>
      <c r="U52" s="380"/>
      <c r="V52" s="380"/>
      <c r="W52" s="380"/>
      <c r="X52" s="566"/>
      <c r="Y52" s="466"/>
      <c r="Z52" s="467"/>
      <c r="AA52" s="468"/>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3"/>
      <c r="B53" s="511"/>
      <c r="C53" s="511"/>
      <c r="D53" s="511"/>
      <c r="E53" s="511"/>
      <c r="F53" s="512"/>
      <c r="G53" s="538"/>
      <c r="H53" s="539"/>
      <c r="I53" s="539"/>
      <c r="J53" s="539"/>
      <c r="K53" s="539"/>
      <c r="L53" s="539"/>
      <c r="M53" s="539"/>
      <c r="N53" s="539"/>
      <c r="O53" s="540"/>
      <c r="P53" s="161"/>
      <c r="Q53" s="161"/>
      <c r="R53" s="161"/>
      <c r="S53" s="161"/>
      <c r="T53" s="161"/>
      <c r="U53" s="161"/>
      <c r="V53" s="161"/>
      <c r="W53" s="161"/>
      <c r="X53" s="231"/>
      <c r="Y53" s="339" t="s">
        <v>12</v>
      </c>
      <c r="Z53" s="547"/>
      <c r="AA53" s="548"/>
      <c r="AB53" s="549"/>
      <c r="AC53" s="549"/>
      <c r="AD53" s="549"/>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4"/>
      <c r="B54" s="515"/>
      <c r="C54" s="515"/>
      <c r="D54" s="515"/>
      <c r="E54" s="515"/>
      <c r="F54" s="516"/>
      <c r="G54" s="541"/>
      <c r="H54" s="542"/>
      <c r="I54" s="542"/>
      <c r="J54" s="542"/>
      <c r="K54" s="542"/>
      <c r="L54" s="542"/>
      <c r="M54" s="542"/>
      <c r="N54" s="542"/>
      <c r="O54" s="543"/>
      <c r="P54" s="233"/>
      <c r="Q54" s="233"/>
      <c r="R54" s="233"/>
      <c r="S54" s="233"/>
      <c r="T54" s="233"/>
      <c r="U54" s="233"/>
      <c r="V54" s="233"/>
      <c r="W54" s="233"/>
      <c r="X54" s="234"/>
      <c r="Y54" s="303" t="s">
        <v>54</v>
      </c>
      <c r="Z54" s="298"/>
      <c r="AA54" s="299"/>
      <c r="AB54" s="520"/>
      <c r="AC54" s="520"/>
      <c r="AD54" s="520"/>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2"/>
      <c r="B55" s="643"/>
      <c r="C55" s="643"/>
      <c r="D55" s="643"/>
      <c r="E55" s="643"/>
      <c r="F55" s="644"/>
      <c r="G55" s="544"/>
      <c r="H55" s="545"/>
      <c r="I55" s="545"/>
      <c r="J55" s="545"/>
      <c r="K55" s="545"/>
      <c r="L55" s="545"/>
      <c r="M55" s="545"/>
      <c r="N55" s="545"/>
      <c r="O55" s="546"/>
      <c r="P55" s="164"/>
      <c r="Q55" s="164"/>
      <c r="R55" s="164"/>
      <c r="S55" s="164"/>
      <c r="T55" s="164"/>
      <c r="U55" s="164"/>
      <c r="V55" s="164"/>
      <c r="W55" s="164"/>
      <c r="X55" s="236"/>
      <c r="Y55" s="303" t="s">
        <v>13</v>
      </c>
      <c r="Z55" s="298"/>
      <c r="AA55" s="299"/>
      <c r="AB55" s="459" t="s">
        <v>14</v>
      </c>
      <c r="AC55" s="459"/>
      <c r="AD55" s="45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0" t="s">
        <v>472</v>
      </c>
      <c r="B58" s="511"/>
      <c r="C58" s="511"/>
      <c r="D58" s="511"/>
      <c r="E58" s="511"/>
      <c r="F58" s="512"/>
      <c r="G58" s="563" t="s">
        <v>265</v>
      </c>
      <c r="H58" s="382"/>
      <c r="I58" s="382"/>
      <c r="J58" s="382"/>
      <c r="K58" s="382"/>
      <c r="L58" s="382"/>
      <c r="M58" s="382"/>
      <c r="N58" s="382"/>
      <c r="O58" s="564"/>
      <c r="P58" s="629" t="s">
        <v>59</v>
      </c>
      <c r="Q58" s="382"/>
      <c r="R58" s="382"/>
      <c r="S58" s="382"/>
      <c r="T58" s="382"/>
      <c r="U58" s="382"/>
      <c r="V58" s="382"/>
      <c r="W58" s="382"/>
      <c r="X58" s="564"/>
      <c r="Y58" s="630"/>
      <c r="Z58" s="631"/>
      <c r="AA58" s="632"/>
      <c r="AB58" s="369" t="s">
        <v>11</v>
      </c>
      <c r="AC58" s="370"/>
      <c r="AD58" s="371"/>
      <c r="AE58" s="369" t="s">
        <v>535</v>
      </c>
      <c r="AF58" s="370"/>
      <c r="AG58" s="370"/>
      <c r="AH58" s="371"/>
      <c r="AI58" s="369" t="s">
        <v>531</v>
      </c>
      <c r="AJ58" s="370"/>
      <c r="AK58" s="370"/>
      <c r="AL58" s="371"/>
      <c r="AM58" s="376" t="s">
        <v>526</v>
      </c>
      <c r="AN58" s="376"/>
      <c r="AO58" s="376"/>
      <c r="AP58" s="369"/>
      <c r="AQ58" s="267" t="s">
        <v>354</v>
      </c>
      <c r="AR58" s="268"/>
      <c r="AS58" s="268"/>
      <c r="AT58" s="269"/>
      <c r="AU58" s="378" t="s">
        <v>253</v>
      </c>
      <c r="AV58" s="378"/>
      <c r="AW58" s="378"/>
      <c r="AX58" s="379"/>
    </row>
    <row r="59" spans="1:50" ht="18.75" hidden="1" customHeight="1" x14ac:dyDescent="0.15">
      <c r="A59" s="510"/>
      <c r="B59" s="511"/>
      <c r="C59" s="511"/>
      <c r="D59" s="511"/>
      <c r="E59" s="511"/>
      <c r="F59" s="512"/>
      <c r="G59" s="565"/>
      <c r="H59" s="380"/>
      <c r="I59" s="380"/>
      <c r="J59" s="380"/>
      <c r="K59" s="380"/>
      <c r="L59" s="380"/>
      <c r="M59" s="380"/>
      <c r="N59" s="380"/>
      <c r="O59" s="566"/>
      <c r="P59" s="578"/>
      <c r="Q59" s="380"/>
      <c r="R59" s="380"/>
      <c r="S59" s="380"/>
      <c r="T59" s="380"/>
      <c r="U59" s="380"/>
      <c r="V59" s="380"/>
      <c r="W59" s="380"/>
      <c r="X59" s="566"/>
      <c r="Y59" s="466"/>
      <c r="Z59" s="467"/>
      <c r="AA59" s="468"/>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3"/>
      <c r="B60" s="511"/>
      <c r="C60" s="511"/>
      <c r="D60" s="511"/>
      <c r="E60" s="511"/>
      <c r="F60" s="512"/>
      <c r="G60" s="538"/>
      <c r="H60" s="539"/>
      <c r="I60" s="539"/>
      <c r="J60" s="539"/>
      <c r="K60" s="539"/>
      <c r="L60" s="539"/>
      <c r="M60" s="539"/>
      <c r="N60" s="539"/>
      <c r="O60" s="540"/>
      <c r="P60" s="161"/>
      <c r="Q60" s="161"/>
      <c r="R60" s="161"/>
      <c r="S60" s="161"/>
      <c r="T60" s="161"/>
      <c r="U60" s="161"/>
      <c r="V60" s="161"/>
      <c r="W60" s="161"/>
      <c r="X60" s="231"/>
      <c r="Y60" s="339" t="s">
        <v>12</v>
      </c>
      <c r="Z60" s="547"/>
      <c r="AA60" s="548"/>
      <c r="AB60" s="549"/>
      <c r="AC60" s="549"/>
      <c r="AD60" s="549"/>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4"/>
      <c r="B61" s="515"/>
      <c r="C61" s="515"/>
      <c r="D61" s="515"/>
      <c r="E61" s="515"/>
      <c r="F61" s="516"/>
      <c r="G61" s="541"/>
      <c r="H61" s="542"/>
      <c r="I61" s="542"/>
      <c r="J61" s="542"/>
      <c r="K61" s="542"/>
      <c r="L61" s="542"/>
      <c r="M61" s="542"/>
      <c r="N61" s="542"/>
      <c r="O61" s="543"/>
      <c r="P61" s="233"/>
      <c r="Q61" s="233"/>
      <c r="R61" s="233"/>
      <c r="S61" s="233"/>
      <c r="T61" s="233"/>
      <c r="U61" s="233"/>
      <c r="V61" s="233"/>
      <c r="W61" s="233"/>
      <c r="X61" s="234"/>
      <c r="Y61" s="303" t="s">
        <v>54</v>
      </c>
      <c r="Z61" s="298"/>
      <c r="AA61" s="299"/>
      <c r="AB61" s="520"/>
      <c r="AC61" s="520"/>
      <c r="AD61" s="520"/>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4"/>
      <c r="B62" s="515"/>
      <c r="C62" s="515"/>
      <c r="D62" s="515"/>
      <c r="E62" s="515"/>
      <c r="F62" s="516"/>
      <c r="G62" s="544"/>
      <c r="H62" s="545"/>
      <c r="I62" s="545"/>
      <c r="J62" s="545"/>
      <c r="K62" s="545"/>
      <c r="L62" s="545"/>
      <c r="M62" s="545"/>
      <c r="N62" s="545"/>
      <c r="O62" s="546"/>
      <c r="P62" s="164"/>
      <c r="Q62" s="164"/>
      <c r="R62" s="164"/>
      <c r="S62" s="164"/>
      <c r="T62" s="164"/>
      <c r="U62" s="164"/>
      <c r="V62" s="164"/>
      <c r="W62" s="164"/>
      <c r="X62" s="236"/>
      <c r="Y62" s="303" t="s">
        <v>13</v>
      </c>
      <c r="Z62" s="298"/>
      <c r="AA62" s="299"/>
      <c r="AB62" s="495" t="s">
        <v>14</v>
      </c>
      <c r="AC62" s="495"/>
      <c r="AD62" s="495"/>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473</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468</v>
      </c>
      <c r="X65" s="870"/>
      <c r="Y65" s="873"/>
      <c r="Z65" s="873"/>
      <c r="AA65" s="874"/>
      <c r="AB65" s="867" t="s">
        <v>11</v>
      </c>
      <c r="AC65" s="863"/>
      <c r="AD65" s="864"/>
      <c r="AE65" s="369" t="s">
        <v>534</v>
      </c>
      <c r="AF65" s="370"/>
      <c r="AG65" s="370"/>
      <c r="AH65" s="371"/>
      <c r="AI65" s="369" t="s">
        <v>531</v>
      </c>
      <c r="AJ65" s="370"/>
      <c r="AK65" s="370"/>
      <c r="AL65" s="371"/>
      <c r="AM65" s="376" t="s">
        <v>526</v>
      </c>
      <c r="AN65" s="376"/>
      <c r="AO65" s="376"/>
      <c r="AP65" s="369"/>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3"/>
      <c r="AF66" s="334"/>
      <c r="AG66" s="334"/>
      <c r="AH66" s="335"/>
      <c r="AI66" s="333"/>
      <c r="AJ66" s="334"/>
      <c r="AK66" s="334"/>
      <c r="AL66" s="335"/>
      <c r="AM66" s="377"/>
      <c r="AN66" s="377"/>
      <c r="AO66" s="377"/>
      <c r="AP66" s="333"/>
      <c r="AQ66" s="270"/>
      <c r="AR66" s="271"/>
      <c r="AS66" s="865" t="s">
        <v>355</v>
      </c>
      <c r="AT66" s="866"/>
      <c r="AU66" s="271"/>
      <c r="AV66" s="271"/>
      <c r="AW66" s="865" t="s">
        <v>471</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494</v>
      </c>
      <c r="AC68" s="974"/>
      <c r="AD68" s="97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495</v>
      </c>
      <c r="AC69" s="975"/>
      <c r="AD69" s="975"/>
      <c r="AE69" s="814"/>
      <c r="AF69" s="815"/>
      <c r="AG69" s="815"/>
      <c r="AH69" s="815"/>
      <c r="AI69" s="814"/>
      <c r="AJ69" s="815"/>
      <c r="AK69" s="815"/>
      <c r="AL69" s="815"/>
      <c r="AM69" s="814"/>
      <c r="AN69" s="815"/>
      <c r="AO69" s="815"/>
      <c r="AP69" s="815"/>
      <c r="AQ69" s="365"/>
      <c r="AR69" s="366"/>
      <c r="AS69" s="366"/>
      <c r="AT69" s="367"/>
      <c r="AU69" s="366"/>
      <c r="AV69" s="366"/>
      <c r="AW69" s="366"/>
      <c r="AX69" s="368"/>
    </row>
    <row r="70" spans="1:50" ht="23.25" hidden="1" customHeight="1" x14ac:dyDescent="0.15">
      <c r="A70" s="851" t="s">
        <v>478</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494</v>
      </c>
      <c r="AC71" s="974"/>
      <c r="AD71" s="97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495</v>
      </c>
      <c r="AC72" s="975"/>
      <c r="AD72" s="975"/>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7" t="s">
        <v>473</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9" t="s">
        <v>534</v>
      </c>
      <c r="AF73" s="370"/>
      <c r="AG73" s="370"/>
      <c r="AH73" s="371"/>
      <c r="AI73" s="369" t="s">
        <v>531</v>
      </c>
      <c r="AJ73" s="370"/>
      <c r="AK73" s="370"/>
      <c r="AL73" s="371"/>
      <c r="AM73" s="376" t="s">
        <v>526</v>
      </c>
      <c r="AN73" s="376"/>
      <c r="AO73" s="376"/>
      <c r="AP73" s="369"/>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thickBot="1" x14ac:dyDescent="0.2">
      <c r="A78" s="911" t="s">
        <v>507</v>
      </c>
      <c r="B78" s="912"/>
      <c r="C78" s="912"/>
      <c r="D78" s="912"/>
      <c r="E78" s="909" t="s">
        <v>450</v>
      </c>
      <c r="F78" s="910"/>
      <c r="G78" s="57" t="s">
        <v>357</v>
      </c>
      <c r="H78" s="792"/>
      <c r="I78" s="244"/>
      <c r="J78" s="244"/>
      <c r="K78" s="244"/>
      <c r="L78" s="244"/>
      <c r="M78" s="244"/>
      <c r="N78" s="244"/>
      <c r="O78" s="793"/>
      <c r="P78" s="261"/>
      <c r="Q78" s="261"/>
      <c r="R78" s="261"/>
      <c r="S78" s="261"/>
      <c r="T78" s="261"/>
      <c r="U78" s="261"/>
      <c r="V78" s="261"/>
      <c r="W78" s="261"/>
      <c r="X78" s="261"/>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467</v>
      </c>
      <c r="AP79" s="149"/>
      <c r="AQ79" s="149"/>
      <c r="AR79" s="81" t="s">
        <v>465</v>
      </c>
      <c r="AS79" s="148"/>
      <c r="AT79" s="149"/>
      <c r="AU79" s="149"/>
      <c r="AV79" s="149"/>
      <c r="AW79" s="149"/>
      <c r="AX79" s="150"/>
    </row>
    <row r="80" spans="1:50" ht="18.75" hidden="1" customHeight="1" x14ac:dyDescent="0.15">
      <c r="A80" s="517" t="s">
        <v>266</v>
      </c>
      <c r="B80" s="846" t="s">
        <v>464</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18"/>
      <c r="B81" s="849"/>
      <c r="C81" s="550"/>
      <c r="D81" s="550"/>
      <c r="E81" s="550"/>
      <c r="F81" s="551"/>
      <c r="G81" s="380"/>
      <c r="H81" s="380"/>
      <c r="I81" s="380"/>
      <c r="J81" s="380"/>
      <c r="K81" s="380"/>
      <c r="L81" s="380"/>
      <c r="M81" s="380"/>
      <c r="N81" s="380"/>
      <c r="O81" s="380"/>
      <c r="P81" s="380"/>
      <c r="Q81" s="380"/>
      <c r="R81" s="380"/>
      <c r="S81" s="380"/>
      <c r="T81" s="380"/>
      <c r="U81" s="380"/>
      <c r="V81" s="380"/>
      <c r="W81" s="380"/>
      <c r="X81" s="380"/>
      <c r="Y81" s="380"/>
      <c r="Z81" s="380"/>
      <c r="AA81" s="566"/>
      <c r="AB81" s="578"/>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18"/>
      <c r="B82" s="849"/>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2"/>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49"/>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3"/>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50"/>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4"/>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50" t="s">
        <v>264</v>
      </c>
      <c r="C85" s="550"/>
      <c r="D85" s="550"/>
      <c r="E85" s="550"/>
      <c r="F85" s="551"/>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6" t="s">
        <v>11</v>
      </c>
      <c r="AC85" s="457"/>
      <c r="AD85" s="458"/>
      <c r="AE85" s="369" t="s">
        <v>534</v>
      </c>
      <c r="AF85" s="370"/>
      <c r="AG85" s="370"/>
      <c r="AH85" s="371"/>
      <c r="AI85" s="369" t="s">
        <v>531</v>
      </c>
      <c r="AJ85" s="370"/>
      <c r="AK85" s="370"/>
      <c r="AL85" s="371"/>
      <c r="AM85" s="376" t="s">
        <v>526</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18"/>
      <c r="B86" s="550"/>
      <c r="C86" s="550"/>
      <c r="D86" s="550"/>
      <c r="E86" s="550"/>
      <c r="F86" s="551"/>
      <c r="G86" s="565"/>
      <c r="H86" s="380"/>
      <c r="I86" s="380"/>
      <c r="J86" s="380"/>
      <c r="K86" s="380"/>
      <c r="L86" s="380"/>
      <c r="M86" s="380"/>
      <c r="N86" s="380"/>
      <c r="O86" s="566"/>
      <c r="P86" s="578"/>
      <c r="Q86" s="380"/>
      <c r="R86" s="380"/>
      <c r="S86" s="380"/>
      <c r="T86" s="380"/>
      <c r="U86" s="380"/>
      <c r="V86" s="380"/>
      <c r="W86" s="380"/>
      <c r="X86" s="566"/>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18"/>
      <c r="B87" s="550"/>
      <c r="C87" s="550"/>
      <c r="D87" s="550"/>
      <c r="E87" s="550"/>
      <c r="F87" s="551"/>
      <c r="G87" s="230"/>
      <c r="H87" s="161"/>
      <c r="I87" s="161"/>
      <c r="J87" s="161"/>
      <c r="K87" s="161"/>
      <c r="L87" s="161"/>
      <c r="M87" s="161"/>
      <c r="N87" s="161"/>
      <c r="O87" s="231"/>
      <c r="P87" s="161"/>
      <c r="Q87" s="799"/>
      <c r="R87" s="799"/>
      <c r="S87" s="799"/>
      <c r="T87" s="799"/>
      <c r="U87" s="799"/>
      <c r="V87" s="799"/>
      <c r="W87" s="799"/>
      <c r="X87" s="800"/>
      <c r="Y87" s="755" t="s">
        <v>62</v>
      </c>
      <c r="Z87" s="756"/>
      <c r="AA87" s="757"/>
      <c r="AB87" s="549"/>
      <c r="AC87" s="549"/>
      <c r="AD87" s="549"/>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18"/>
      <c r="B88" s="550"/>
      <c r="C88" s="550"/>
      <c r="D88" s="550"/>
      <c r="E88" s="550"/>
      <c r="F88" s="551"/>
      <c r="G88" s="232"/>
      <c r="H88" s="233"/>
      <c r="I88" s="233"/>
      <c r="J88" s="233"/>
      <c r="K88" s="233"/>
      <c r="L88" s="233"/>
      <c r="M88" s="233"/>
      <c r="N88" s="233"/>
      <c r="O88" s="234"/>
      <c r="P88" s="801"/>
      <c r="Q88" s="801"/>
      <c r="R88" s="801"/>
      <c r="S88" s="801"/>
      <c r="T88" s="801"/>
      <c r="U88" s="801"/>
      <c r="V88" s="801"/>
      <c r="W88" s="801"/>
      <c r="X88" s="802"/>
      <c r="Y88" s="729" t="s">
        <v>54</v>
      </c>
      <c r="Z88" s="730"/>
      <c r="AA88" s="731"/>
      <c r="AB88" s="520"/>
      <c r="AC88" s="520"/>
      <c r="AD88" s="520"/>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18"/>
      <c r="B89" s="552"/>
      <c r="C89" s="552"/>
      <c r="D89" s="552"/>
      <c r="E89" s="552"/>
      <c r="F89" s="553"/>
      <c r="G89" s="235"/>
      <c r="H89" s="164"/>
      <c r="I89" s="164"/>
      <c r="J89" s="164"/>
      <c r="K89" s="164"/>
      <c r="L89" s="164"/>
      <c r="M89" s="164"/>
      <c r="N89" s="164"/>
      <c r="O89" s="236"/>
      <c r="P89" s="304"/>
      <c r="Q89" s="304"/>
      <c r="R89" s="304"/>
      <c r="S89" s="304"/>
      <c r="T89" s="304"/>
      <c r="U89" s="304"/>
      <c r="V89" s="304"/>
      <c r="W89" s="304"/>
      <c r="X89" s="803"/>
      <c r="Y89" s="729" t="s">
        <v>13</v>
      </c>
      <c r="Z89" s="730"/>
      <c r="AA89" s="731"/>
      <c r="AB89" s="459" t="s">
        <v>14</v>
      </c>
      <c r="AC89" s="459"/>
      <c r="AD89" s="459"/>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18"/>
      <c r="B90" s="550" t="s">
        <v>264</v>
      </c>
      <c r="C90" s="550"/>
      <c r="D90" s="550"/>
      <c r="E90" s="550"/>
      <c r="F90" s="551"/>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6" t="s">
        <v>11</v>
      </c>
      <c r="AC90" s="457"/>
      <c r="AD90" s="458"/>
      <c r="AE90" s="369" t="s">
        <v>534</v>
      </c>
      <c r="AF90" s="370"/>
      <c r="AG90" s="370"/>
      <c r="AH90" s="371"/>
      <c r="AI90" s="369" t="s">
        <v>531</v>
      </c>
      <c r="AJ90" s="370"/>
      <c r="AK90" s="370"/>
      <c r="AL90" s="371"/>
      <c r="AM90" s="376" t="s">
        <v>526</v>
      </c>
      <c r="AN90" s="376"/>
      <c r="AO90" s="376"/>
      <c r="AP90" s="369"/>
      <c r="AQ90" s="176" t="s">
        <v>354</v>
      </c>
      <c r="AR90" s="169"/>
      <c r="AS90" s="169"/>
      <c r="AT90" s="170"/>
      <c r="AU90" s="374" t="s">
        <v>253</v>
      </c>
      <c r="AV90" s="374"/>
      <c r="AW90" s="374"/>
      <c r="AX90" s="375"/>
    </row>
    <row r="91" spans="1:60" ht="18.75" hidden="1" customHeight="1" x14ac:dyDescent="0.15">
      <c r="A91" s="518"/>
      <c r="B91" s="550"/>
      <c r="C91" s="550"/>
      <c r="D91" s="550"/>
      <c r="E91" s="550"/>
      <c r="F91" s="551"/>
      <c r="G91" s="565"/>
      <c r="H91" s="380"/>
      <c r="I91" s="380"/>
      <c r="J91" s="380"/>
      <c r="K91" s="380"/>
      <c r="L91" s="380"/>
      <c r="M91" s="380"/>
      <c r="N91" s="380"/>
      <c r="O91" s="566"/>
      <c r="P91" s="578"/>
      <c r="Q91" s="380"/>
      <c r="R91" s="380"/>
      <c r="S91" s="380"/>
      <c r="T91" s="380"/>
      <c r="U91" s="380"/>
      <c r="V91" s="380"/>
      <c r="W91" s="380"/>
      <c r="X91" s="566"/>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18"/>
      <c r="B92" s="550"/>
      <c r="C92" s="550"/>
      <c r="D92" s="550"/>
      <c r="E92" s="550"/>
      <c r="F92" s="551"/>
      <c r="G92" s="230"/>
      <c r="H92" s="161"/>
      <c r="I92" s="161"/>
      <c r="J92" s="161"/>
      <c r="K92" s="161"/>
      <c r="L92" s="161"/>
      <c r="M92" s="161"/>
      <c r="N92" s="161"/>
      <c r="O92" s="231"/>
      <c r="P92" s="161"/>
      <c r="Q92" s="799"/>
      <c r="R92" s="799"/>
      <c r="S92" s="799"/>
      <c r="T92" s="799"/>
      <c r="U92" s="799"/>
      <c r="V92" s="799"/>
      <c r="W92" s="799"/>
      <c r="X92" s="800"/>
      <c r="Y92" s="755" t="s">
        <v>62</v>
      </c>
      <c r="Z92" s="756"/>
      <c r="AA92" s="757"/>
      <c r="AB92" s="549"/>
      <c r="AC92" s="549"/>
      <c r="AD92" s="549"/>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18"/>
      <c r="B93" s="550"/>
      <c r="C93" s="550"/>
      <c r="D93" s="550"/>
      <c r="E93" s="550"/>
      <c r="F93" s="551"/>
      <c r="G93" s="232"/>
      <c r="H93" s="233"/>
      <c r="I93" s="233"/>
      <c r="J93" s="233"/>
      <c r="K93" s="233"/>
      <c r="L93" s="233"/>
      <c r="M93" s="233"/>
      <c r="N93" s="233"/>
      <c r="O93" s="234"/>
      <c r="P93" s="801"/>
      <c r="Q93" s="801"/>
      <c r="R93" s="801"/>
      <c r="S93" s="801"/>
      <c r="T93" s="801"/>
      <c r="U93" s="801"/>
      <c r="V93" s="801"/>
      <c r="W93" s="801"/>
      <c r="X93" s="802"/>
      <c r="Y93" s="729" t="s">
        <v>54</v>
      </c>
      <c r="Z93" s="730"/>
      <c r="AA93" s="731"/>
      <c r="AB93" s="520"/>
      <c r="AC93" s="520"/>
      <c r="AD93" s="520"/>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18"/>
      <c r="B94" s="552"/>
      <c r="C94" s="552"/>
      <c r="D94" s="552"/>
      <c r="E94" s="552"/>
      <c r="F94" s="553"/>
      <c r="G94" s="235"/>
      <c r="H94" s="164"/>
      <c r="I94" s="164"/>
      <c r="J94" s="164"/>
      <c r="K94" s="164"/>
      <c r="L94" s="164"/>
      <c r="M94" s="164"/>
      <c r="N94" s="164"/>
      <c r="O94" s="236"/>
      <c r="P94" s="304"/>
      <c r="Q94" s="304"/>
      <c r="R94" s="304"/>
      <c r="S94" s="304"/>
      <c r="T94" s="304"/>
      <c r="U94" s="304"/>
      <c r="V94" s="304"/>
      <c r="W94" s="304"/>
      <c r="X94" s="803"/>
      <c r="Y94" s="729" t="s">
        <v>13</v>
      </c>
      <c r="Z94" s="730"/>
      <c r="AA94" s="731"/>
      <c r="AB94" s="459" t="s">
        <v>14</v>
      </c>
      <c r="AC94" s="459"/>
      <c r="AD94" s="459"/>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18"/>
      <c r="B95" s="550" t="s">
        <v>264</v>
      </c>
      <c r="C95" s="550"/>
      <c r="D95" s="550"/>
      <c r="E95" s="550"/>
      <c r="F95" s="551"/>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6" t="s">
        <v>11</v>
      </c>
      <c r="AC95" s="457"/>
      <c r="AD95" s="458"/>
      <c r="AE95" s="369" t="s">
        <v>534</v>
      </c>
      <c r="AF95" s="370"/>
      <c r="AG95" s="370"/>
      <c r="AH95" s="371"/>
      <c r="AI95" s="369" t="s">
        <v>531</v>
      </c>
      <c r="AJ95" s="370"/>
      <c r="AK95" s="370"/>
      <c r="AL95" s="371"/>
      <c r="AM95" s="376" t="s">
        <v>526</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18"/>
      <c r="B96" s="550"/>
      <c r="C96" s="550"/>
      <c r="D96" s="550"/>
      <c r="E96" s="550"/>
      <c r="F96" s="551"/>
      <c r="G96" s="565"/>
      <c r="H96" s="380"/>
      <c r="I96" s="380"/>
      <c r="J96" s="380"/>
      <c r="K96" s="380"/>
      <c r="L96" s="380"/>
      <c r="M96" s="380"/>
      <c r="N96" s="380"/>
      <c r="O96" s="566"/>
      <c r="P96" s="578"/>
      <c r="Q96" s="380"/>
      <c r="R96" s="380"/>
      <c r="S96" s="380"/>
      <c r="T96" s="380"/>
      <c r="U96" s="380"/>
      <c r="V96" s="380"/>
      <c r="W96" s="380"/>
      <c r="X96" s="566"/>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18"/>
      <c r="B97" s="550"/>
      <c r="C97" s="550"/>
      <c r="D97" s="550"/>
      <c r="E97" s="550"/>
      <c r="F97" s="551"/>
      <c r="G97" s="230"/>
      <c r="H97" s="161"/>
      <c r="I97" s="161"/>
      <c r="J97" s="161"/>
      <c r="K97" s="161"/>
      <c r="L97" s="161"/>
      <c r="M97" s="161"/>
      <c r="N97" s="161"/>
      <c r="O97" s="231"/>
      <c r="P97" s="161"/>
      <c r="Q97" s="799"/>
      <c r="R97" s="799"/>
      <c r="S97" s="799"/>
      <c r="T97" s="799"/>
      <c r="U97" s="799"/>
      <c r="V97" s="799"/>
      <c r="W97" s="799"/>
      <c r="X97" s="800"/>
      <c r="Y97" s="755" t="s">
        <v>62</v>
      </c>
      <c r="Z97" s="756"/>
      <c r="AA97" s="75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18"/>
      <c r="B98" s="550"/>
      <c r="C98" s="550"/>
      <c r="D98" s="550"/>
      <c r="E98" s="550"/>
      <c r="F98" s="551"/>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19"/>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78" t="s">
        <v>13</v>
      </c>
      <c r="Z99" s="479"/>
      <c r="AA99" s="480"/>
      <c r="AB99" s="460" t="s">
        <v>14</v>
      </c>
      <c r="AC99" s="461"/>
      <c r="AD99" s="462"/>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474</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3"/>
      <c r="Z100" s="464"/>
      <c r="AA100" s="465"/>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23.25" customHeight="1" x14ac:dyDescent="0.15">
      <c r="A101" s="489"/>
      <c r="B101" s="490"/>
      <c r="C101" s="490"/>
      <c r="D101" s="490"/>
      <c r="E101" s="490"/>
      <c r="F101" s="491"/>
      <c r="G101" s="161" t="s">
        <v>583</v>
      </c>
      <c r="H101" s="161"/>
      <c r="I101" s="161"/>
      <c r="J101" s="161"/>
      <c r="K101" s="161"/>
      <c r="L101" s="161"/>
      <c r="M101" s="161"/>
      <c r="N101" s="161"/>
      <c r="O101" s="161"/>
      <c r="P101" s="161"/>
      <c r="Q101" s="161"/>
      <c r="R101" s="161"/>
      <c r="S101" s="161"/>
      <c r="T101" s="161"/>
      <c r="U101" s="161"/>
      <c r="V101" s="161"/>
      <c r="W101" s="161"/>
      <c r="X101" s="231"/>
      <c r="Y101" s="813" t="s">
        <v>55</v>
      </c>
      <c r="Z101" s="713"/>
      <c r="AA101" s="714"/>
      <c r="AB101" s="549" t="s">
        <v>640</v>
      </c>
      <c r="AC101" s="549"/>
      <c r="AD101" s="549"/>
      <c r="AE101" s="365">
        <v>73</v>
      </c>
      <c r="AF101" s="366"/>
      <c r="AG101" s="366"/>
      <c r="AH101" s="367"/>
      <c r="AI101" s="365">
        <v>54</v>
      </c>
      <c r="AJ101" s="366"/>
      <c r="AK101" s="366"/>
      <c r="AL101" s="367"/>
      <c r="AM101" s="365">
        <v>37</v>
      </c>
      <c r="AN101" s="366"/>
      <c r="AO101" s="366"/>
      <c r="AP101" s="367"/>
      <c r="AQ101" s="365" t="s">
        <v>582</v>
      </c>
      <c r="AR101" s="366"/>
      <c r="AS101" s="366"/>
      <c r="AT101" s="367"/>
      <c r="AU101" s="365" t="s">
        <v>582</v>
      </c>
      <c r="AV101" s="366"/>
      <c r="AW101" s="366"/>
      <c r="AX101" s="367"/>
    </row>
    <row r="102" spans="1:60" ht="23.25" customHeight="1" x14ac:dyDescent="0.15">
      <c r="A102" s="492"/>
      <c r="B102" s="493"/>
      <c r="C102" s="493"/>
      <c r="D102" s="493"/>
      <c r="E102" s="493"/>
      <c r="F102" s="494"/>
      <c r="G102" s="164"/>
      <c r="H102" s="164"/>
      <c r="I102" s="164"/>
      <c r="J102" s="164"/>
      <c r="K102" s="164"/>
      <c r="L102" s="164"/>
      <c r="M102" s="164"/>
      <c r="N102" s="164"/>
      <c r="O102" s="164"/>
      <c r="P102" s="164"/>
      <c r="Q102" s="164"/>
      <c r="R102" s="164"/>
      <c r="S102" s="164"/>
      <c r="T102" s="164"/>
      <c r="U102" s="164"/>
      <c r="V102" s="164"/>
      <c r="W102" s="164"/>
      <c r="X102" s="236"/>
      <c r="Y102" s="472" t="s">
        <v>56</v>
      </c>
      <c r="Z102" s="340"/>
      <c r="AA102" s="341"/>
      <c r="AB102" s="549" t="s">
        <v>640</v>
      </c>
      <c r="AC102" s="549"/>
      <c r="AD102" s="549"/>
      <c r="AE102" s="359">
        <v>64</v>
      </c>
      <c r="AF102" s="359"/>
      <c r="AG102" s="359"/>
      <c r="AH102" s="359"/>
      <c r="AI102" s="359">
        <v>74</v>
      </c>
      <c r="AJ102" s="359"/>
      <c r="AK102" s="359"/>
      <c r="AL102" s="359"/>
      <c r="AM102" s="359">
        <v>75</v>
      </c>
      <c r="AN102" s="359"/>
      <c r="AO102" s="359"/>
      <c r="AP102" s="359"/>
      <c r="AQ102" s="814" t="s">
        <v>584</v>
      </c>
      <c r="AR102" s="815"/>
      <c r="AS102" s="815"/>
      <c r="AT102" s="816"/>
      <c r="AU102" s="814" t="s">
        <v>585</v>
      </c>
      <c r="AV102" s="815"/>
      <c r="AW102" s="815"/>
      <c r="AX102" s="816"/>
    </row>
    <row r="103" spans="1:60" ht="31.5" hidden="1" customHeight="1" x14ac:dyDescent="0.15">
      <c r="A103" s="486" t="s">
        <v>474</v>
      </c>
      <c r="B103" s="487"/>
      <c r="C103" s="487"/>
      <c r="D103" s="487"/>
      <c r="E103" s="487"/>
      <c r="F103" s="488"/>
      <c r="G103" s="730" t="s">
        <v>60</v>
      </c>
      <c r="H103" s="730"/>
      <c r="I103" s="730"/>
      <c r="J103" s="730"/>
      <c r="K103" s="730"/>
      <c r="L103" s="730"/>
      <c r="M103" s="730"/>
      <c r="N103" s="730"/>
      <c r="O103" s="730"/>
      <c r="P103" s="730"/>
      <c r="Q103" s="730"/>
      <c r="R103" s="730"/>
      <c r="S103" s="730"/>
      <c r="T103" s="730"/>
      <c r="U103" s="730"/>
      <c r="V103" s="730"/>
      <c r="W103" s="730"/>
      <c r="X103" s="731"/>
      <c r="Y103" s="466"/>
      <c r="Z103" s="467"/>
      <c r="AA103" s="468"/>
      <c r="AB103" s="303" t="s">
        <v>11</v>
      </c>
      <c r="AC103" s="298"/>
      <c r="AD103" s="299"/>
      <c r="AE103" s="303" t="s">
        <v>534</v>
      </c>
      <c r="AF103" s="298"/>
      <c r="AG103" s="298"/>
      <c r="AH103" s="299"/>
      <c r="AI103" s="303" t="s">
        <v>531</v>
      </c>
      <c r="AJ103" s="298"/>
      <c r="AK103" s="298"/>
      <c r="AL103" s="299"/>
      <c r="AM103" s="303" t="s">
        <v>527</v>
      </c>
      <c r="AN103" s="298"/>
      <c r="AO103" s="298"/>
      <c r="AP103" s="299"/>
      <c r="AQ103" s="361" t="s">
        <v>520</v>
      </c>
      <c r="AR103" s="362"/>
      <c r="AS103" s="362"/>
      <c r="AT103" s="363"/>
      <c r="AU103" s="361" t="s">
        <v>517</v>
      </c>
      <c r="AV103" s="362"/>
      <c r="AW103" s="362"/>
      <c r="AX103" s="364"/>
    </row>
    <row r="104" spans="1:60" ht="23.25" hidden="1" customHeight="1" x14ac:dyDescent="0.15">
      <c r="A104" s="489"/>
      <c r="B104" s="490"/>
      <c r="C104" s="490"/>
      <c r="D104" s="490"/>
      <c r="E104" s="490"/>
      <c r="F104" s="491"/>
      <c r="G104" s="161"/>
      <c r="H104" s="161"/>
      <c r="I104" s="161"/>
      <c r="J104" s="161"/>
      <c r="K104" s="161"/>
      <c r="L104" s="161"/>
      <c r="M104" s="161"/>
      <c r="N104" s="161"/>
      <c r="O104" s="161"/>
      <c r="P104" s="161"/>
      <c r="Q104" s="161"/>
      <c r="R104" s="161"/>
      <c r="S104" s="161"/>
      <c r="T104" s="161"/>
      <c r="U104" s="161"/>
      <c r="V104" s="161"/>
      <c r="W104" s="161"/>
      <c r="X104" s="231"/>
      <c r="Y104" s="475" t="s">
        <v>55</v>
      </c>
      <c r="Z104" s="476"/>
      <c r="AA104" s="477"/>
      <c r="AB104" s="469"/>
      <c r="AC104" s="470"/>
      <c r="AD104" s="471"/>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2"/>
      <c r="B105" s="493"/>
      <c r="C105" s="493"/>
      <c r="D105" s="493"/>
      <c r="E105" s="493"/>
      <c r="F105" s="494"/>
      <c r="G105" s="164"/>
      <c r="H105" s="164"/>
      <c r="I105" s="164"/>
      <c r="J105" s="164"/>
      <c r="K105" s="164"/>
      <c r="L105" s="164"/>
      <c r="M105" s="164"/>
      <c r="N105" s="164"/>
      <c r="O105" s="164"/>
      <c r="P105" s="164"/>
      <c r="Q105" s="164"/>
      <c r="R105" s="164"/>
      <c r="S105" s="164"/>
      <c r="T105" s="164"/>
      <c r="U105" s="164"/>
      <c r="V105" s="164"/>
      <c r="W105" s="164"/>
      <c r="X105" s="236"/>
      <c r="Y105" s="472" t="s">
        <v>56</v>
      </c>
      <c r="Z105" s="473"/>
      <c r="AA105" s="474"/>
      <c r="AB105" s="407"/>
      <c r="AC105" s="408"/>
      <c r="AD105" s="409"/>
      <c r="AE105" s="359"/>
      <c r="AF105" s="359"/>
      <c r="AG105" s="359"/>
      <c r="AH105" s="359"/>
      <c r="AI105" s="359"/>
      <c r="AJ105" s="359"/>
      <c r="AK105" s="359"/>
      <c r="AL105" s="359"/>
      <c r="AM105" s="359"/>
      <c r="AN105" s="359"/>
      <c r="AO105" s="359"/>
      <c r="AP105" s="359"/>
      <c r="AQ105" s="365"/>
      <c r="AR105" s="366"/>
      <c r="AS105" s="366"/>
      <c r="AT105" s="367"/>
      <c r="AU105" s="814"/>
      <c r="AV105" s="815"/>
      <c r="AW105" s="815"/>
      <c r="AX105" s="816"/>
    </row>
    <row r="106" spans="1:60" ht="31.5" hidden="1" customHeight="1" x14ac:dyDescent="0.15">
      <c r="A106" s="486" t="s">
        <v>474</v>
      </c>
      <c r="B106" s="487"/>
      <c r="C106" s="487"/>
      <c r="D106" s="487"/>
      <c r="E106" s="487"/>
      <c r="F106" s="488"/>
      <c r="G106" s="730" t="s">
        <v>60</v>
      </c>
      <c r="H106" s="730"/>
      <c r="I106" s="730"/>
      <c r="J106" s="730"/>
      <c r="K106" s="730"/>
      <c r="L106" s="730"/>
      <c r="M106" s="730"/>
      <c r="N106" s="730"/>
      <c r="O106" s="730"/>
      <c r="P106" s="730"/>
      <c r="Q106" s="730"/>
      <c r="R106" s="730"/>
      <c r="S106" s="730"/>
      <c r="T106" s="730"/>
      <c r="U106" s="730"/>
      <c r="V106" s="730"/>
      <c r="W106" s="730"/>
      <c r="X106" s="731"/>
      <c r="Y106" s="466"/>
      <c r="Z106" s="467"/>
      <c r="AA106" s="468"/>
      <c r="AB106" s="303" t="s">
        <v>11</v>
      </c>
      <c r="AC106" s="298"/>
      <c r="AD106" s="299"/>
      <c r="AE106" s="303" t="s">
        <v>534</v>
      </c>
      <c r="AF106" s="298"/>
      <c r="AG106" s="298"/>
      <c r="AH106" s="299"/>
      <c r="AI106" s="303" t="s">
        <v>531</v>
      </c>
      <c r="AJ106" s="298"/>
      <c r="AK106" s="298"/>
      <c r="AL106" s="299"/>
      <c r="AM106" s="303" t="s">
        <v>526</v>
      </c>
      <c r="AN106" s="298"/>
      <c r="AO106" s="298"/>
      <c r="AP106" s="299"/>
      <c r="AQ106" s="361" t="s">
        <v>520</v>
      </c>
      <c r="AR106" s="362"/>
      <c r="AS106" s="362"/>
      <c r="AT106" s="363"/>
      <c r="AU106" s="361" t="s">
        <v>517</v>
      </c>
      <c r="AV106" s="362"/>
      <c r="AW106" s="362"/>
      <c r="AX106" s="364"/>
    </row>
    <row r="107" spans="1:60" ht="23.25" hidden="1" customHeight="1" x14ac:dyDescent="0.15">
      <c r="A107" s="489"/>
      <c r="B107" s="490"/>
      <c r="C107" s="490"/>
      <c r="D107" s="490"/>
      <c r="E107" s="490"/>
      <c r="F107" s="491"/>
      <c r="G107" s="161"/>
      <c r="H107" s="161"/>
      <c r="I107" s="161"/>
      <c r="J107" s="161"/>
      <c r="K107" s="161"/>
      <c r="L107" s="161"/>
      <c r="M107" s="161"/>
      <c r="N107" s="161"/>
      <c r="O107" s="161"/>
      <c r="P107" s="161"/>
      <c r="Q107" s="161"/>
      <c r="R107" s="161"/>
      <c r="S107" s="161"/>
      <c r="T107" s="161"/>
      <c r="U107" s="161"/>
      <c r="V107" s="161"/>
      <c r="W107" s="161"/>
      <c r="X107" s="231"/>
      <c r="Y107" s="475" t="s">
        <v>55</v>
      </c>
      <c r="Z107" s="476"/>
      <c r="AA107" s="477"/>
      <c r="AB107" s="469"/>
      <c r="AC107" s="470"/>
      <c r="AD107" s="471"/>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2"/>
      <c r="B108" s="493"/>
      <c r="C108" s="493"/>
      <c r="D108" s="493"/>
      <c r="E108" s="493"/>
      <c r="F108" s="494"/>
      <c r="G108" s="164"/>
      <c r="H108" s="164"/>
      <c r="I108" s="164"/>
      <c r="J108" s="164"/>
      <c r="K108" s="164"/>
      <c r="L108" s="164"/>
      <c r="M108" s="164"/>
      <c r="N108" s="164"/>
      <c r="O108" s="164"/>
      <c r="P108" s="164"/>
      <c r="Q108" s="164"/>
      <c r="R108" s="164"/>
      <c r="S108" s="164"/>
      <c r="T108" s="164"/>
      <c r="U108" s="164"/>
      <c r="V108" s="164"/>
      <c r="W108" s="164"/>
      <c r="X108" s="236"/>
      <c r="Y108" s="472" t="s">
        <v>56</v>
      </c>
      <c r="Z108" s="473"/>
      <c r="AA108" s="474"/>
      <c r="AB108" s="407"/>
      <c r="AC108" s="408"/>
      <c r="AD108" s="409"/>
      <c r="AE108" s="359"/>
      <c r="AF108" s="359"/>
      <c r="AG108" s="359"/>
      <c r="AH108" s="359"/>
      <c r="AI108" s="359"/>
      <c r="AJ108" s="359"/>
      <c r="AK108" s="359"/>
      <c r="AL108" s="359"/>
      <c r="AM108" s="359"/>
      <c r="AN108" s="359"/>
      <c r="AO108" s="359"/>
      <c r="AP108" s="359"/>
      <c r="AQ108" s="365"/>
      <c r="AR108" s="366"/>
      <c r="AS108" s="366"/>
      <c r="AT108" s="367"/>
      <c r="AU108" s="814"/>
      <c r="AV108" s="815"/>
      <c r="AW108" s="815"/>
      <c r="AX108" s="816"/>
    </row>
    <row r="109" spans="1:60" ht="31.5" hidden="1" customHeight="1" x14ac:dyDescent="0.15">
      <c r="A109" s="486" t="s">
        <v>474</v>
      </c>
      <c r="B109" s="487"/>
      <c r="C109" s="487"/>
      <c r="D109" s="487"/>
      <c r="E109" s="487"/>
      <c r="F109" s="488"/>
      <c r="G109" s="730" t="s">
        <v>60</v>
      </c>
      <c r="H109" s="730"/>
      <c r="I109" s="730"/>
      <c r="J109" s="730"/>
      <c r="K109" s="730"/>
      <c r="L109" s="730"/>
      <c r="M109" s="730"/>
      <c r="N109" s="730"/>
      <c r="O109" s="730"/>
      <c r="P109" s="730"/>
      <c r="Q109" s="730"/>
      <c r="R109" s="730"/>
      <c r="S109" s="730"/>
      <c r="T109" s="730"/>
      <c r="U109" s="730"/>
      <c r="V109" s="730"/>
      <c r="W109" s="730"/>
      <c r="X109" s="731"/>
      <c r="Y109" s="466"/>
      <c r="Z109" s="467"/>
      <c r="AA109" s="468"/>
      <c r="AB109" s="303" t="s">
        <v>11</v>
      </c>
      <c r="AC109" s="298"/>
      <c r="AD109" s="299"/>
      <c r="AE109" s="303" t="s">
        <v>534</v>
      </c>
      <c r="AF109" s="298"/>
      <c r="AG109" s="298"/>
      <c r="AH109" s="299"/>
      <c r="AI109" s="303" t="s">
        <v>531</v>
      </c>
      <c r="AJ109" s="298"/>
      <c r="AK109" s="298"/>
      <c r="AL109" s="299"/>
      <c r="AM109" s="303" t="s">
        <v>527</v>
      </c>
      <c r="AN109" s="298"/>
      <c r="AO109" s="298"/>
      <c r="AP109" s="299"/>
      <c r="AQ109" s="361" t="s">
        <v>520</v>
      </c>
      <c r="AR109" s="362"/>
      <c r="AS109" s="362"/>
      <c r="AT109" s="363"/>
      <c r="AU109" s="361" t="s">
        <v>517</v>
      </c>
      <c r="AV109" s="362"/>
      <c r="AW109" s="362"/>
      <c r="AX109" s="364"/>
    </row>
    <row r="110" spans="1:60" ht="23.25" hidden="1" customHeight="1" x14ac:dyDescent="0.15">
      <c r="A110" s="489"/>
      <c r="B110" s="490"/>
      <c r="C110" s="490"/>
      <c r="D110" s="490"/>
      <c r="E110" s="490"/>
      <c r="F110" s="491"/>
      <c r="G110" s="161"/>
      <c r="H110" s="161"/>
      <c r="I110" s="161"/>
      <c r="J110" s="161"/>
      <c r="K110" s="161"/>
      <c r="L110" s="161"/>
      <c r="M110" s="161"/>
      <c r="N110" s="161"/>
      <c r="O110" s="161"/>
      <c r="P110" s="161"/>
      <c r="Q110" s="161"/>
      <c r="R110" s="161"/>
      <c r="S110" s="161"/>
      <c r="T110" s="161"/>
      <c r="U110" s="161"/>
      <c r="V110" s="161"/>
      <c r="W110" s="161"/>
      <c r="X110" s="231"/>
      <c r="Y110" s="475" t="s">
        <v>55</v>
      </c>
      <c r="Z110" s="476"/>
      <c r="AA110" s="477"/>
      <c r="AB110" s="469"/>
      <c r="AC110" s="470"/>
      <c r="AD110" s="471"/>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2"/>
      <c r="B111" s="493"/>
      <c r="C111" s="493"/>
      <c r="D111" s="493"/>
      <c r="E111" s="493"/>
      <c r="F111" s="494"/>
      <c r="G111" s="164"/>
      <c r="H111" s="164"/>
      <c r="I111" s="164"/>
      <c r="J111" s="164"/>
      <c r="K111" s="164"/>
      <c r="L111" s="164"/>
      <c r="M111" s="164"/>
      <c r="N111" s="164"/>
      <c r="O111" s="164"/>
      <c r="P111" s="164"/>
      <c r="Q111" s="164"/>
      <c r="R111" s="164"/>
      <c r="S111" s="164"/>
      <c r="T111" s="164"/>
      <c r="U111" s="164"/>
      <c r="V111" s="164"/>
      <c r="W111" s="164"/>
      <c r="X111" s="236"/>
      <c r="Y111" s="472" t="s">
        <v>56</v>
      </c>
      <c r="Z111" s="473"/>
      <c r="AA111" s="474"/>
      <c r="AB111" s="407"/>
      <c r="AC111" s="408"/>
      <c r="AD111" s="409"/>
      <c r="AE111" s="359"/>
      <c r="AF111" s="359"/>
      <c r="AG111" s="359"/>
      <c r="AH111" s="359"/>
      <c r="AI111" s="359"/>
      <c r="AJ111" s="359"/>
      <c r="AK111" s="359"/>
      <c r="AL111" s="359"/>
      <c r="AM111" s="359"/>
      <c r="AN111" s="359"/>
      <c r="AO111" s="359"/>
      <c r="AP111" s="359"/>
      <c r="AQ111" s="365"/>
      <c r="AR111" s="366"/>
      <c r="AS111" s="366"/>
      <c r="AT111" s="367"/>
      <c r="AU111" s="814"/>
      <c r="AV111" s="815"/>
      <c r="AW111" s="815"/>
      <c r="AX111" s="816"/>
    </row>
    <row r="112" spans="1:60" ht="31.5" hidden="1" customHeight="1" x14ac:dyDescent="0.15">
      <c r="A112" s="486" t="s">
        <v>474</v>
      </c>
      <c r="B112" s="487"/>
      <c r="C112" s="487"/>
      <c r="D112" s="487"/>
      <c r="E112" s="487"/>
      <c r="F112" s="488"/>
      <c r="G112" s="730" t="s">
        <v>60</v>
      </c>
      <c r="H112" s="730"/>
      <c r="I112" s="730"/>
      <c r="J112" s="730"/>
      <c r="K112" s="730"/>
      <c r="L112" s="730"/>
      <c r="M112" s="730"/>
      <c r="N112" s="730"/>
      <c r="O112" s="730"/>
      <c r="P112" s="730"/>
      <c r="Q112" s="730"/>
      <c r="R112" s="730"/>
      <c r="S112" s="730"/>
      <c r="T112" s="730"/>
      <c r="U112" s="730"/>
      <c r="V112" s="730"/>
      <c r="W112" s="730"/>
      <c r="X112" s="731"/>
      <c r="Y112" s="466"/>
      <c r="Z112" s="467"/>
      <c r="AA112" s="468"/>
      <c r="AB112" s="303" t="s">
        <v>11</v>
      </c>
      <c r="AC112" s="298"/>
      <c r="AD112" s="299"/>
      <c r="AE112" s="303" t="s">
        <v>534</v>
      </c>
      <c r="AF112" s="298"/>
      <c r="AG112" s="298"/>
      <c r="AH112" s="299"/>
      <c r="AI112" s="303" t="s">
        <v>531</v>
      </c>
      <c r="AJ112" s="298"/>
      <c r="AK112" s="298"/>
      <c r="AL112" s="299"/>
      <c r="AM112" s="303" t="s">
        <v>526</v>
      </c>
      <c r="AN112" s="298"/>
      <c r="AO112" s="298"/>
      <c r="AP112" s="299"/>
      <c r="AQ112" s="361" t="s">
        <v>520</v>
      </c>
      <c r="AR112" s="362"/>
      <c r="AS112" s="362"/>
      <c r="AT112" s="363"/>
      <c r="AU112" s="361" t="s">
        <v>517</v>
      </c>
      <c r="AV112" s="362"/>
      <c r="AW112" s="362"/>
      <c r="AX112" s="364"/>
    </row>
    <row r="113" spans="1:50" ht="23.25" hidden="1" customHeight="1" x14ac:dyDescent="0.15">
      <c r="A113" s="489"/>
      <c r="B113" s="490"/>
      <c r="C113" s="490"/>
      <c r="D113" s="490"/>
      <c r="E113" s="490"/>
      <c r="F113" s="491"/>
      <c r="G113" s="161"/>
      <c r="H113" s="161"/>
      <c r="I113" s="161"/>
      <c r="J113" s="161"/>
      <c r="K113" s="161"/>
      <c r="L113" s="161"/>
      <c r="M113" s="161"/>
      <c r="N113" s="161"/>
      <c r="O113" s="161"/>
      <c r="P113" s="161"/>
      <c r="Q113" s="161"/>
      <c r="R113" s="161"/>
      <c r="S113" s="161"/>
      <c r="T113" s="161"/>
      <c r="U113" s="161"/>
      <c r="V113" s="161"/>
      <c r="W113" s="161"/>
      <c r="X113" s="231"/>
      <c r="Y113" s="475" t="s">
        <v>55</v>
      </c>
      <c r="Z113" s="476"/>
      <c r="AA113" s="477"/>
      <c r="AB113" s="469"/>
      <c r="AC113" s="470"/>
      <c r="AD113" s="471"/>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2"/>
      <c r="B114" s="493"/>
      <c r="C114" s="493"/>
      <c r="D114" s="493"/>
      <c r="E114" s="493"/>
      <c r="F114" s="494"/>
      <c r="G114" s="164"/>
      <c r="H114" s="164"/>
      <c r="I114" s="164"/>
      <c r="J114" s="164"/>
      <c r="K114" s="164"/>
      <c r="L114" s="164"/>
      <c r="M114" s="164"/>
      <c r="N114" s="164"/>
      <c r="O114" s="164"/>
      <c r="P114" s="164"/>
      <c r="Q114" s="164"/>
      <c r="R114" s="164"/>
      <c r="S114" s="164"/>
      <c r="T114" s="164"/>
      <c r="U114" s="164"/>
      <c r="V114" s="164"/>
      <c r="W114" s="164"/>
      <c r="X114" s="236"/>
      <c r="Y114" s="472" t="s">
        <v>56</v>
      </c>
      <c r="Z114" s="473"/>
      <c r="AA114" s="474"/>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1"/>
      <c r="Z115" s="482"/>
      <c r="AA115" s="483"/>
      <c r="AB115" s="303" t="s">
        <v>11</v>
      </c>
      <c r="AC115" s="298"/>
      <c r="AD115" s="299"/>
      <c r="AE115" s="303" t="s">
        <v>534</v>
      </c>
      <c r="AF115" s="298"/>
      <c r="AG115" s="298"/>
      <c r="AH115" s="299"/>
      <c r="AI115" s="303" t="s">
        <v>531</v>
      </c>
      <c r="AJ115" s="298"/>
      <c r="AK115" s="298"/>
      <c r="AL115" s="299"/>
      <c r="AM115" s="303" t="s">
        <v>526</v>
      </c>
      <c r="AN115" s="298"/>
      <c r="AO115" s="298"/>
      <c r="AP115" s="299"/>
      <c r="AQ115" s="336" t="s">
        <v>521</v>
      </c>
      <c r="AR115" s="337"/>
      <c r="AS115" s="337"/>
      <c r="AT115" s="337"/>
      <c r="AU115" s="337"/>
      <c r="AV115" s="337"/>
      <c r="AW115" s="337"/>
      <c r="AX115" s="338"/>
    </row>
    <row r="116" spans="1:50" ht="23.25" customHeight="1" x14ac:dyDescent="0.15">
      <c r="A116" s="292"/>
      <c r="B116" s="293"/>
      <c r="C116" s="293"/>
      <c r="D116" s="293"/>
      <c r="E116" s="293"/>
      <c r="F116" s="294"/>
      <c r="G116" s="352" t="s">
        <v>586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587</v>
      </c>
      <c r="AC116" s="301"/>
      <c r="AD116" s="302"/>
      <c r="AE116" s="359">
        <v>13463068</v>
      </c>
      <c r="AF116" s="359"/>
      <c r="AG116" s="359"/>
      <c r="AH116" s="359"/>
      <c r="AI116" s="359">
        <v>10522518</v>
      </c>
      <c r="AJ116" s="359"/>
      <c r="AK116" s="359"/>
      <c r="AL116" s="359"/>
      <c r="AM116" s="359">
        <v>16739622</v>
      </c>
      <c r="AN116" s="359"/>
      <c r="AO116" s="359"/>
      <c r="AP116" s="359"/>
      <c r="AQ116" s="365" t="s">
        <v>582</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588</v>
      </c>
      <c r="AC117" s="343"/>
      <c r="AD117" s="344"/>
      <c r="AE117" s="306" t="s">
        <v>589</v>
      </c>
      <c r="AF117" s="306"/>
      <c r="AG117" s="306"/>
      <c r="AH117" s="306"/>
      <c r="AI117" s="306" t="s">
        <v>590</v>
      </c>
      <c r="AJ117" s="306"/>
      <c r="AK117" s="306"/>
      <c r="AL117" s="306"/>
      <c r="AM117" s="306" t="s">
        <v>683</v>
      </c>
      <c r="AN117" s="306"/>
      <c r="AO117" s="306"/>
      <c r="AP117" s="306"/>
      <c r="AQ117" s="306" t="s">
        <v>591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1"/>
      <c r="Z118" s="482"/>
      <c r="AA118" s="483"/>
      <c r="AB118" s="303" t="s">
        <v>11</v>
      </c>
      <c r="AC118" s="298"/>
      <c r="AD118" s="299"/>
      <c r="AE118" s="303" t="s">
        <v>534</v>
      </c>
      <c r="AF118" s="298"/>
      <c r="AG118" s="298"/>
      <c r="AH118" s="299"/>
      <c r="AI118" s="303" t="s">
        <v>531</v>
      </c>
      <c r="AJ118" s="298"/>
      <c r="AK118" s="298"/>
      <c r="AL118" s="299"/>
      <c r="AM118" s="303" t="s">
        <v>526</v>
      </c>
      <c r="AN118" s="298"/>
      <c r="AO118" s="298"/>
      <c r="AP118" s="299"/>
      <c r="AQ118" s="336" t="s">
        <v>521</v>
      </c>
      <c r="AR118" s="337"/>
      <c r="AS118" s="337"/>
      <c r="AT118" s="337"/>
      <c r="AU118" s="337"/>
      <c r="AV118" s="337"/>
      <c r="AW118" s="337"/>
      <c r="AX118" s="338"/>
    </row>
    <row r="119" spans="1:50" ht="23.25" hidden="1" customHeight="1" x14ac:dyDescent="0.15">
      <c r="A119" s="292"/>
      <c r="B119" s="293"/>
      <c r="C119" s="293"/>
      <c r="D119" s="293"/>
      <c r="E119" s="293"/>
      <c r="F119" s="294"/>
      <c r="G119" s="352" t="s">
        <v>482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481</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1"/>
      <c r="Z121" s="482"/>
      <c r="AA121" s="483"/>
      <c r="AB121" s="303" t="s">
        <v>11</v>
      </c>
      <c r="AC121" s="298"/>
      <c r="AD121" s="299"/>
      <c r="AE121" s="303" t="s">
        <v>534</v>
      </c>
      <c r="AF121" s="298"/>
      <c r="AG121" s="298"/>
      <c r="AH121" s="299"/>
      <c r="AI121" s="303" t="s">
        <v>531</v>
      </c>
      <c r="AJ121" s="298"/>
      <c r="AK121" s="298"/>
      <c r="AL121" s="299"/>
      <c r="AM121" s="303" t="s">
        <v>526</v>
      </c>
      <c r="AN121" s="298"/>
      <c r="AO121" s="298"/>
      <c r="AP121" s="299"/>
      <c r="AQ121" s="336" t="s">
        <v>521</v>
      </c>
      <c r="AR121" s="337"/>
      <c r="AS121" s="337"/>
      <c r="AT121" s="337"/>
      <c r="AU121" s="337"/>
      <c r="AV121" s="337"/>
      <c r="AW121" s="337"/>
      <c r="AX121" s="338"/>
    </row>
    <row r="122" spans="1:50" ht="23.25" hidden="1" customHeight="1" x14ac:dyDescent="0.15">
      <c r="A122" s="292"/>
      <c r="B122" s="293"/>
      <c r="C122" s="293"/>
      <c r="D122" s="293"/>
      <c r="E122" s="293"/>
      <c r="F122" s="294"/>
      <c r="G122" s="352" t="s">
        <v>483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484</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1"/>
      <c r="Z124" s="482"/>
      <c r="AA124" s="483"/>
      <c r="AB124" s="303" t="s">
        <v>11</v>
      </c>
      <c r="AC124" s="298"/>
      <c r="AD124" s="299"/>
      <c r="AE124" s="303" t="s">
        <v>535</v>
      </c>
      <c r="AF124" s="298"/>
      <c r="AG124" s="298"/>
      <c r="AH124" s="299"/>
      <c r="AI124" s="303" t="s">
        <v>531</v>
      </c>
      <c r="AJ124" s="298"/>
      <c r="AK124" s="298"/>
      <c r="AL124" s="299"/>
      <c r="AM124" s="303" t="s">
        <v>526</v>
      </c>
      <c r="AN124" s="298"/>
      <c r="AO124" s="298"/>
      <c r="AP124" s="299"/>
      <c r="AQ124" s="336" t="s">
        <v>521</v>
      </c>
      <c r="AR124" s="337"/>
      <c r="AS124" s="337"/>
      <c r="AT124" s="337"/>
      <c r="AU124" s="337"/>
      <c r="AV124" s="337"/>
      <c r="AW124" s="337"/>
      <c r="AX124" s="338"/>
    </row>
    <row r="125" spans="1:50" ht="23.25" hidden="1" customHeight="1" x14ac:dyDescent="0.15">
      <c r="A125" s="292"/>
      <c r="B125" s="293"/>
      <c r="C125" s="293"/>
      <c r="D125" s="293"/>
      <c r="E125" s="293"/>
      <c r="F125" s="294"/>
      <c r="G125" s="352" t="s">
        <v>483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481</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4"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534</v>
      </c>
      <c r="AF127" s="298"/>
      <c r="AG127" s="298"/>
      <c r="AH127" s="299"/>
      <c r="AI127" s="303" t="s">
        <v>531</v>
      </c>
      <c r="AJ127" s="298"/>
      <c r="AK127" s="298"/>
      <c r="AL127" s="299"/>
      <c r="AM127" s="303" t="s">
        <v>526</v>
      </c>
      <c r="AN127" s="298"/>
      <c r="AO127" s="298"/>
      <c r="AP127" s="299"/>
      <c r="AQ127" s="336" t="s">
        <v>521</v>
      </c>
      <c r="AR127" s="337"/>
      <c r="AS127" s="337"/>
      <c r="AT127" s="337"/>
      <c r="AU127" s="337"/>
      <c r="AV127" s="337"/>
      <c r="AW127" s="337"/>
      <c r="AX127" s="338"/>
    </row>
    <row r="128" spans="1:50" ht="23.25" hidden="1" customHeight="1" x14ac:dyDescent="0.15">
      <c r="A128" s="292"/>
      <c r="B128" s="293"/>
      <c r="C128" s="293"/>
      <c r="D128" s="293"/>
      <c r="E128" s="293"/>
      <c r="F128" s="294"/>
      <c r="G128" s="352" t="s">
        <v>483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481</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564</v>
      </c>
      <c r="B130" s="991"/>
      <c r="C130" s="990" t="s">
        <v>358</v>
      </c>
      <c r="D130" s="991"/>
      <c r="E130" s="308" t="s">
        <v>387</v>
      </c>
      <c r="F130" s="309"/>
      <c r="G130" s="310" t="s">
        <v>592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994"/>
      <c r="B134" s="252"/>
      <c r="C134" s="251"/>
      <c r="D134" s="252"/>
      <c r="E134" s="251"/>
      <c r="F134" s="314"/>
      <c r="G134" s="230" t="s">
        <v>684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684</v>
      </c>
      <c r="AC134" s="221"/>
      <c r="AD134" s="221"/>
      <c r="AE134" s="266" t="s">
        <v>684</v>
      </c>
      <c r="AF134" s="112"/>
      <c r="AG134" s="112"/>
      <c r="AH134" s="112"/>
      <c r="AI134" s="266" t="s">
        <v>687</v>
      </c>
      <c r="AJ134" s="112"/>
      <c r="AK134" s="112"/>
      <c r="AL134" s="112"/>
      <c r="AM134" s="266" t="s">
        <v>684</v>
      </c>
      <c r="AN134" s="112"/>
      <c r="AO134" s="112"/>
      <c r="AP134" s="112"/>
      <c r="AQ134" s="266" t="s">
        <v>689</v>
      </c>
      <c r="AR134" s="112"/>
      <c r="AS134" s="112"/>
      <c r="AT134" s="112"/>
      <c r="AU134" s="266" t="s">
        <v>684</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685</v>
      </c>
      <c r="AC135" s="133"/>
      <c r="AD135" s="133"/>
      <c r="AE135" s="266" t="s">
        <v>686</v>
      </c>
      <c r="AF135" s="112"/>
      <c r="AG135" s="112"/>
      <c r="AH135" s="112"/>
      <c r="AI135" s="266" t="s">
        <v>688</v>
      </c>
      <c r="AJ135" s="112"/>
      <c r="AK135" s="112"/>
      <c r="AL135" s="112"/>
      <c r="AM135" s="266" t="s">
        <v>684</v>
      </c>
      <c r="AN135" s="112"/>
      <c r="AO135" s="112"/>
      <c r="AP135" s="112"/>
      <c r="AQ135" s="266" t="s">
        <v>684</v>
      </c>
      <c r="AR135" s="112"/>
      <c r="AS135" s="112"/>
      <c r="AT135" s="112"/>
      <c r="AU135" s="266" t="s">
        <v>684</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5"/>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724"/>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724"/>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724"/>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724"/>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724"/>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724"/>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724"/>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724"/>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724"/>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724"/>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724"/>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724"/>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724"/>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724"/>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724"/>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163"/>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c r="AM189" s="164"/>
      <c r="AN189" s="164"/>
      <c r="AO189" s="164"/>
      <c r="AP189" s="164"/>
      <c r="AQ189" s="164"/>
      <c r="AR189" s="164"/>
      <c r="AS189" s="164"/>
      <c r="AT189" s="164"/>
      <c r="AU189" s="164"/>
      <c r="AV189" s="164"/>
      <c r="AW189" s="164"/>
      <c r="AX189" s="165"/>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5"/>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72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725"/>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5"/>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5"/>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72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725"/>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5"/>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560</v>
      </c>
      <c r="D430" s="250"/>
      <c r="E430" s="238" t="s">
        <v>544</v>
      </c>
      <c r="F430" s="446"/>
      <c r="G430" s="240" t="s">
        <v>374</v>
      </c>
      <c r="H430" s="158"/>
      <c r="I430" s="158"/>
      <c r="J430" s="241" t="s">
        <v>581</v>
      </c>
      <c r="K430" s="242"/>
      <c r="L430" s="242"/>
      <c r="M430" s="242"/>
      <c r="N430" s="242"/>
      <c r="O430" s="242"/>
      <c r="P430" s="242"/>
      <c r="Q430" s="242"/>
      <c r="R430" s="242"/>
      <c r="S430" s="242"/>
      <c r="T430" s="243"/>
      <c r="U430" s="244" t="s">
        <v>582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597</v>
      </c>
      <c r="AF432" s="136"/>
      <c r="AG432" s="137" t="s">
        <v>355</v>
      </c>
      <c r="AH432" s="172"/>
      <c r="AI432" s="182"/>
      <c r="AJ432" s="182"/>
      <c r="AK432" s="182"/>
      <c r="AL432" s="177"/>
      <c r="AM432" s="182"/>
      <c r="AN432" s="182"/>
      <c r="AO432" s="182"/>
      <c r="AP432" s="177"/>
      <c r="AQ432" s="217" t="s">
        <v>591</v>
      </c>
      <c r="AR432" s="136"/>
      <c r="AS432" s="137" t="s">
        <v>355</v>
      </c>
      <c r="AT432" s="172"/>
      <c r="AU432" s="136" t="s">
        <v>582</v>
      </c>
      <c r="AV432" s="136"/>
      <c r="AW432" s="137" t="s">
        <v>300</v>
      </c>
      <c r="AX432" s="138"/>
    </row>
    <row r="433" spans="1:50" ht="23.25" customHeight="1" x14ac:dyDescent="0.15">
      <c r="A433" s="994"/>
      <c r="B433" s="252"/>
      <c r="C433" s="251"/>
      <c r="D433" s="252"/>
      <c r="E433" s="166"/>
      <c r="F433" s="167"/>
      <c r="G433" s="230" t="s">
        <v>582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595</v>
      </c>
      <c r="AC433" s="133"/>
      <c r="AD433" s="133"/>
      <c r="AE433" s="111" t="s">
        <v>582</v>
      </c>
      <c r="AF433" s="112"/>
      <c r="AG433" s="112"/>
      <c r="AH433" s="112"/>
      <c r="AI433" s="111" t="s">
        <v>591</v>
      </c>
      <c r="AJ433" s="112"/>
      <c r="AK433" s="112"/>
      <c r="AL433" s="112"/>
      <c r="AM433" s="111" t="s">
        <v>582</v>
      </c>
      <c r="AN433" s="112"/>
      <c r="AO433" s="112"/>
      <c r="AP433" s="113"/>
      <c r="AQ433" s="111" t="s">
        <v>582</v>
      </c>
      <c r="AR433" s="112"/>
      <c r="AS433" s="112"/>
      <c r="AT433" s="113"/>
      <c r="AU433" s="112" t="s">
        <v>582</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596</v>
      </c>
      <c r="AC434" s="221"/>
      <c r="AD434" s="221"/>
      <c r="AE434" s="111" t="s">
        <v>582</v>
      </c>
      <c r="AF434" s="112"/>
      <c r="AG434" s="112"/>
      <c r="AH434" s="113"/>
      <c r="AI434" s="111" t="s">
        <v>582</v>
      </c>
      <c r="AJ434" s="112"/>
      <c r="AK434" s="112"/>
      <c r="AL434" s="112"/>
      <c r="AM434" s="111" t="s">
        <v>582</v>
      </c>
      <c r="AN434" s="112"/>
      <c r="AO434" s="112"/>
      <c r="AP434" s="113"/>
      <c r="AQ434" s="111" t="s">
        <v>598</v>
      </c>
      <c r="AR434" s="112"/>
      <c r="AS434" s="112"/>
      <c r="AT434" s="113"/>
      <c r="AU434" s="112" t="s">
        <v>603</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582</v>
      </c>
      <c r="AF435" s="112"/>
      <c r="AG435" s="112"/>
      <c r="AH435" s="113"/>
      <c r="AI435" s="111" t="s">
        <v>582</v>
      </c>
      <c r="AJ435" s="112"/>
      <c r="AK435" s="112"/>
      <c r="AL435" s="112"/>
      <c r="AM435" s="111" t="s">
        <v>582</v>
      </c>
      <c r="AN435" s="112"/>
      <c r="AO435" s="112"/>
      <c r="AP435" s="113"/>
      <c r="AQ435" s="111" t="s">
        <v>600</v>
      </c>
      <c r="AR435" s="112"/>
      <c r="AS435" s="112"/>
      <c r="AT435" s="113"/>
      <c r="AU435" s="112" t="s">
        <v>602</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597</v>
      </c>
      <c r="AF457" s="136"/>
      <c r="AG457" s="137" t="s">
        <v>355</v>
      </c>
      <c r="AH457" s="172"/>
      <c r="AI457" s="182"/>
      <c r="AJ457" s="182"/>
      <c r="AK457" s="182"/>
      <c r="AL457" s="177"/>
      <c r="AM457" s="182"/>
      <c r="AN457" s="182"/>
      <c r="AO457" s="182"/>
      <c r="AP457" s="177"/>
      <c r="AQ457" s="217" t="s">
        <v>601</v>
      </c>
      <c r="AR457" s="136"/>
      <c r="AS457" s="137" t="s">
        <v>355</v>
      </c>
      <c r="AT457" s="172"/>
      <c r="AU457" s="136" t="s">
        <v>603</v>
      </c>
      <c r="AV457" s="136"/>
      <c r="AW457" s="137" t="s">
        <v>300</v>
      </c>
      <c r="AX457" s="138"/>
    </row>
    <row r="458" spans="1:50" ht="23.25" customHeight="1" x14ac:dyDescent="0.15">
      <c r="A458" s="994"/>
      <c r="B458" s="252"/>
      <c r="C458" s="251"/>
      <c r="D458" s="252"/>
      <c r="E458" s="166"/>
      <c r="F458" s="167"/>
      <c r="G458" s="230" t="s">
        <v>582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595</v>
      </c>
      <c r="AC458" s="133"/>
      <c r="AD458" s="133"/>
      <c r="AE458" s="111" t="s">
        <v>582</v>
      </c>
      <c r="AF458" s="112"/>
      <c r="AG458" s="112"/>
      <c r="AH458" s="112"/>
      <c r="AI458" s="111" t="s">
        <v>598</v>
      </c>
      <c r="AJ458" s="112"/>
      <c r="AK458" s="112"/>
      <c r="AL458" s="112"/>
      <c r="AM458" s="111" t="s">
        <v>591</v>
      </c>
      <c r="AN458" s="112"/>
      <c r="AO458" s="112"/>
      <c r="AP458" s="113"/>
      <c r="AQ458" s="111" t="s">
        <v>602</v>
      </c>
      <c r="AR458" s="112"/>
      <c r="AS458" s="112"/>
      <c r="AT458" s="113"/>
      <c r="AU458" s="112" t="s">
        <v>582</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582</v>
      </c>
      <c r="AC459" s="221"/>
      <c r="AD459" s="221"/>
      <c r="AE459" s="111" t="s">
        <v>582</v>
      </c>
      <c r="AF459" s="112"/>
      <c r="AG459" s="112"/>
      <c r="AH459" s="113"/>
      <c r="AI459" s="111" t="s">
        <v>599</v>
      </c>
      <c r="AJ459" s="112"/>
      <c r="AK459" s="112"/>
      <c r="AL459" s="112"/>
      <c r="AM459" s="111" t="s">
        <v>582</v>
      </c>
      <c r="AN459" s="112"/>
      <c r="AO459" s="112"/>
      <c r="AP459" s="113"/>
      <c r="AQ459" s="111" t="s">
        <v>603</v>
      </c>
      <c r="AR459" s="112"/>
      <c r="AS459" s="112"/>
      <c r="AT459" s="113"/>
      <c r="AU459" s="112" t="s">
        <v>582</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598</v>
      </c>
      <c r="AF460" s="112"/>
      <c r="AG460" s="112"/>
      <c r="AH460" s="113"/>
      <c r="AI460" s="111" t="s">
        <v>598</v>
      </c>
      <c r="AJ460" s="112"/>
      <c r="AK460" s="112"/>
      <c r="AL460" s="112"/>
      <c r="AM460" s="111" t="s">
        <v>582</v>
      </c>
      <c r="AN460" s="112"/>
      <c r="AO460" s="112"/>
      <c r="AP460" s="113"/>
      <c r="AQ460" s="111" t="s">
        <v>582</v>
      </c>
      <c r="AR460" s="112"/>
      <c r="AS460" s="112"/>
      <c r="AT460" s="113"/>
      <c r="AU460" s="112" t="s">
        <v>602</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582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83"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4"/>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51.75" customHeight="1" x14ac:dyDescent="0.15">
      <c r="A702" s="527" t="s">
        <v>259</v>
      </c>
      <c r="B702" s="528"/>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572</v>
      </c>
      <c r="AE702" s="896"/>
      <c r="AF702" s="896"/>
      <c r="AG702" s="885" t="s">
        <v>607</v>
      </c>
      <c r="AH702" s="886"/>
      <c r="AI702" s="886"/>
      <c r="AJ702" s="886"/>
      <c r="AK702" s="886"/>
      <c r="AL702" s="886"/>
      <c r="AM702" s="886"/>
      <c r="AN702" s="886"/>
      <c r="AO702" s="886"/>
      <c r="AP702" s="886"/>
      <c r="AQ702" s="886"/>
      <c r="AR702" s="886"/>
      <c r="AS702" s="886"/>
      <c r="AT702" s="886"/>
      <c r="AU702" s="886"/>
      <c r="AV702" s="886"/>
      <c r="AW702" s="886"/>
      <c r="AX702" s="887"/>
    </row>
    <row r="703" spans="1:50" ht="49.5"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4" t="s">
        <v>572</v>
      </c>
      <c r="AE703" s="155"/>
      <c r="AF703" s="155"/>
      <c r="AG703" s="885" t="s">
        <v>607</v>
      </c>
      <c r="AH703" s="886"/>
      <c r="AI703" s="886"/>
      <c r="AJ703" s="886"/>
      <c r="AK703" s="886"/>
      <c r="AL703" s="886"/>
      <c r="AM703" s="886"/>
      <c r="AN703" s="886"/>
      <c r="AO703" s="886"/>
      <c r="AP703" s="886"/>
      <c r="AQ703" s="886"/>
      <c r="AR703" s="886"/>
      <c r="AS703" s="886"/>
      <c r="AT703" s="886"/>
      <c r="AU703" s="886"/>
      <c r="AV703" s="886"/>
      <c r="AW703" s="886"/>
      <c r="AX703" s="887"/>
    </row>
    <row r="704" spans="1:50" ht="56.25" customHeight="1" x14ac:dyDescent="0.15">
      <c r="A704" s="531"/>
      <c r="B704" s="532"/>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572</v>
      </c>
      <c r="AE704" s="584"/>
      <c r="AF704" s="584"/>
      <c r="AG704" s="724" t="s">
        <v>608</v>
      </c>
      <c r="AH704" s="233"/>
      <c r="AI704" s="233"/>
      <c r="AJ704" s="233"/>
      <c r="AK704" s="233"/>
      <c r="AL704" s="233"/>
      <c r="AM704" s="233"/>
      <c r="AN704" s="233"/>
      <c r="AO704" s="233"/>
      <c r="AP704" s="233"/>
      <c r="AQ704" s="233"/>
      <c r="AR704" s="233"/>
      <c r="AS704" s="233"/>
      <c r="AT704" s="233"/>
      <c r="AU704" s="233"/>
      <c r="AV704" s="233"/>
      <c r="AW704" s="233"/>
      <c r="AX704" s="725"/>
    </row>
    <row r="705" spans="1:50" ht="27" customHeight="1" x14ac:dyDescent="0.15">
      <c r="A705" s="619" t="s">
        <v>39</v>
      </c>
      <c r="B705" s="769"/>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2" t="s">
        <v>572</v>
      </c>
      <c r="AE705" s="733"/>
      <c r="AF705" s="733"/>
      <c r="AG705" s="160" t="s">
        <v>609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3"/>
      <c r="B706" s="770"/>
      <c r="C706" s="612"/>
      <c r="D706" s="613"/>
      <c r="E706" s="681" t="s">
        <v>505</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4" t="s">
        <v>604</v>
      </c>
      <c r="AE706" s="155"/>
      <c r="AF706" s="156"/>
      <c r="AG706" s="724"/>
      <c r="AH706" s="233"/>
      <c r="AI706" s="233"/>
      <c r="AJ706" s="233"/>
      <c r="AK706" s="233"/>
      <c r="AL706" s="233"/>
      <c r="AM706" s="233"/>
      <c r="AN706" s="233"/>
      <c r="AO706" s="233"/>
      <c r="AP706" s="233"/>
      <c r="AQ706" s="233"/>
      <c r="AR706" s="233"/>
      <c r="AS706" s="233"/>
      <c r="AT706" s="233"/>
      <c r="AU706" s="233"/>
      <c r="AV706" s="233"/>
      <c r="AW706" s="233"/>
      <c r="AX706" s="725"/>
    </row>
    <row r="707" spans="1:50" ht="26.25" customHeight="1" x14ac:dyDescent="0.15">
      <c r="A707" s="653"/>
      <c r="B707" s="770"/>
      <c r="C707" s="614"/>
      <c r="D707" s="615"/>
      <c r="E707" s="684" t="s">
        <v>438</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1" t="s">
        <v>604</v>
      </c>
      <c r="AE707" s="582"/>
      <c r="AF707" s="582"/>
      <c r="AG707" s="724"/>
      <c r="AH707" s="233"/>
      <c r="AI707" s="233"/>
      <c r="AJ707" s="233"/>
      <c r="AK707" s="233"/>
      <c r="AL707" s="233"/>
      <c r="AM707" s="233"/>
      <c r="AN707" s="233"/>
      <c r="AO707" s="233"/>
      <c r="AP707" s="233"/>
      <c r="AQ707" s="233"/>
      <c r="AR707" s="233"/>
      <c r="AS707" s="233"/>
      <c r="AT707" s="233"/>
      <c r="AU707" s="233"/>
      <c r="AV707" s="233"/>
      <c r="AW707" s="233"/>
      <c r="AX707" s="725"/>
    </row>
    <row r="708" spans="1:50" ht="45.7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572</v>
      </c>
      <c r="AE708" s="666"/>
      <c r="AF708" s="666"/>
      <c r="AG708" s="524" t="s">
        <v>610</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4" t="s">
        <v>572</v>
      </c>
      <c r="AE709" s="155"/>
      <c r="AF709" s="155"/>
      <c r="AG709" s="662" t="s">
        <v>611</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4" t="s">
        <v>605</v>
      </c>
      <c r="AE710" s="155"/>
      <c r="AF710" s="155"/>
      <c r="AG710" s="662" t="s">
        <v>582</v>
      </c>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4" t="s">
        <v>572</v>
      </c>
      <c r="AE711" s="155"/>
      <c r="AF711" s="155"/>
      <c r="AG711" s="662" t="s">
        <v>612</v>
      </c>
      <c r="AH711" s="663"/>
      <c r="AI711" s="663"/>
      <c r="AJ711" s="663"/>
      <c r="AK711" s="663"/>
      <c r="AL711" s="663"/>
      <c r="AM711" s="663"/>
      <c r="AN711" s="663"/>
      <c r="AO711" s="663"/>
      <c r="AP711" s="663"/>
      <c r="AQ711" s="663"/>
      <c r="AR711" s="663"/>
      <c r="AS711" s="663"/>
      <c r="AT711" s="663"/>
      <c r="AU711" s="663"/>
      <c r="AV711" s="663"/>
      <c r="AW711" s="663"/>
      <c r="AX711" s="664"/>
    </row>
    <row r="712" spans="1:50" ht="33.75" customHeight="1" x14ac:dyDescent="0.15">
      <c r="A712" s="653"/>
      <c r="B712" s="654"/>
      <c r="C712" s="586" t="s">
        <v>469</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572</v>
      </c>
      <c r="AE712" s="584"/>
      <c r="AF712" s="584"/>
      <c r="AG712" s="592" t="s">
        <v>613</v>
      </c>
      <c r="AH712" s="593"/>
      <c r="AI712" s="593"/>
      <c r="AJ712" s="593"/>
      <c r="AK712" s="593"/>
      <c r="AL712" s="593"/>
      <c r="AM712" s="593"/>
      <c r="AN712" s="593"/>
      <c r="AO712" s="593"/>
      <c r="AP712" s="593"/>
      <c r="AQ712" s="593"/>
      <c r="AR712" s="593"/>
      <c r="AS712" s="593"/>
      <c r="AT712" s="593"/>
      <c r="AU712" s="593"/>
      <c r="AV712" s="593"/>
      <c r="AW712" s="593"/>
      <c r="AX712" s="594"/>
    </row>
    <row r="713" spans="1:50" ht="50.25" customHeight="1" x14ac:dyDescent="0.15">
      <c r="A713" s="653"/>
      <c r="B713" s="654"/>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572</v>
      </c>
      <c r="AE713" s="155"/>
      <c r="AF713" s="156"/>
      <c r="AG713" s="662" t="s">
        <v>698</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71" t="s">
        <v>446</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9" t="s">
        <v>605</v>
      </c>
      <c r="AE714" s="590"/>
      <c r="AF714" s="591"/>
      <c r="AG714" s="687" t="s">
        <v>597</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19" t="s">
        <v>40</v>
      </c>
      <c r="B715" s="652"/>
      <c r="C715" s="657" t="s">
        <v>447</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572</v>
      </c>
      <c r="AE715" s="666"/>
      <c r="AF715" s="777"/>
      <c r="AG715" s="524" t="s">
        <v>614</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3"/>
      <c r="B716" s="654"/>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605</v>
      </c>
      <c r="AE716" s="759"/>
      <c r="AF716" s="759"/>
      <c r="AG716" s="662" t="s">
        <v>597</v>
      </c>
      <c r="AH716" s="663"/>
      <c r="AI716" s="663"/>
      <c r="AJ716" s="663"/>
      <c r="AK716" s="663"/>
      <c r="AL716" s="663"/>
      <c r="AM716" s="663"/>
      <c r="AN716" s="663"/>
      <c r="AO716" s="663"/>
      <c r="AP716" s="663"/>
      <c r="AQ716" s="663"/>
      <c r="AR716" s="663"/>
      <c r="AS716" s="663"/>
      <c r="AT716" s="663"/>
      <c r="AU716" s="663"/>
      <c r="AV716" s="663"/>
      <c r="AW716" s="663"/>
      <c r="AX716" s="664"/>
    </row>
    <row r="717" spans="1:50" ht="31.5" customHeight="1" x14ac:dyDescent="0.15">
      <c r="A717" s="653"/>
      <c r="B717" s="654"/>
      <c r="C717" s="586" t="s">
        <v>365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4" t="s">
        <v>572</v>
      </c>
      <c r="AE717" s="155"/>
      <c r="AF717" s="155"/>
      <c r="AG717" s="662" t="s">
        <v>615</v>
      </c>
      <c r="AH717" s="663"/>
      <c r="AI717" s="663"/>
      <c r="AJ717" s="663"/>
      <c r="AK717" s="663"/>
      <c r="AL717" s="663"/>
      <c r="AM717" s="663"/>
      <c r="AN717" s="663"/>
      <c r="AO717" s="663"/>
      <c r="AP717" s="663"/>
      <c r="AQ717" s="663"/>
      <c r="AR717" s="663"/>
      <c r="AS717" s="663"/>
      <c r="AT717" s="663"/>
      <c r="AU717" s="663"/>
      <c r="AV717" s="663"/>
      <c r="AW717" s="663"/>
      <c r="AX717" s="664"/>
    </row>
    <row r="718" spans="1:50" ht="47.25" customHeight="1" x14ac:dyDescent="0.15">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4" t="s">
        <v>572</v>
      </c>
      <c r="AE718" s="155"/>
      <c r="AF718" s="155"/>
      <c r="AG718" s="163" t="s">
        <v>616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6" t="s">
        <v>58</v>
      </c>
      <c r="B719" s="647"/>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4"/>
      <c r="AD719" s="665" t="s">
        <v>572</v>
      </c>
      <c r="AE719" s="666"/>
      <c r="AF719" s="666"/>
      <c r="AG719" s="160" t="s">
        <v>617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48"/>
      <c r="B720" s="649"/>
      <c r="C720" s="935" t="s">
        <v>462</v>
      </c>
      <c r="D720" s="933"/>
      <c r="E720" s="933"/>
      <c r="F720" s="936"/>
      <c r="G720" s="932" t="s">
        <v>463</v>
      </c>
      <c r="H720" s="933"/>
      <c r="I720" s="933"/>
      <c r="J720" s="933"/>
      <c r="K720" s="933"/>
      <c r="L720" s="933"/>
      <c r="M720" s="933"/>
      <c r="N720" s="932" t="s">
        <v>466</v>
      </c>
      <c r="O720" s="933"/>
      <c r="P720" s="933"/>
      <c r="Q720" s="933"/>
      <c r="R720" s="933"/>
      <c r="S720" s="933"/>
      <c r="T720" s="933"/>
      <c r="U720" s="933"/>
      <c r="V720" s="933"/>
      <c r="W720" s="933"/>
      <c r="X720" s="933"/>
      <c r="Y720" s="933"/>
      <c r="Z720" s="933"/>
      <c r="AA720" s="933"/>
      <c r="AB720" s="933"/>
      <c r="AC720" s="933"/>
      <c r="AD720" s="933"/>
      <c r="AE720" s="933"/>
      <c r="AF720" s="934"/>
      <c r="AG720" s="724"/>
      <c r="AH720" s="233"/>
      <c r="AI720" s="233"/>
      <c r="AJ720" s="233"/>
      <c r="AK720" s="233"/>
      <c r="AL720" s="233"/>
      <c r="AM720" s="233"/>
      <c r="AN720" s="233"/>
      <c r="AO720" s="233"/>
      <c r="AP720" s="233"/>
      <c r="AQ720" s="233"/>
      <c r="AR720" s="233"/>
      <c r="AS720" s="233"/>
      <c r="AT720" s="233"/>
      <c r="AU720" s="233"/>
      <c r="AV720" s="233"/>
      <c r="AW720" s="233"/>
      <c r="AX720" s="725"/>
    </row>
    <row r="721" spans="1:50" ht="24.75" customHeight="1" x14ac:dyDescent="0.15">
      <c r="A721" s="648"/>
      <c r="B721" s="649"/>
      <c r="C721" s="917" t="s">
        <v>577</v>
      </c>
      <c r="D721" s="918"/>
      <c r="E721" s="918"/>
      <c r="F721" s="919"/>
      <c r="G721" s="937" t="s">
        <v>465</v>
      </c>
      <c r="H721" s="938"/>
      <c r="I721" s="83" t="str">
        <f>IF(OR(G721="　", G721=""), "", "-")</f>
        <v/>
      </c>
      <c r="J721" s="916">
        <v>703</v>
      </c>
      <c r="K721" s="916"/>
      <c r="L721" s="83" t="str">
        <f>IF(M721="","","-")</f>
        <v/>
      </c>
      <c r="M721" s="84"/>
      <c r="N721" s="913" t="s">
        <v>606</v>
      </c>
      <c r="O721" s="914"/>
      <c r="P721" s="914"/>
      <c r="Q721" s="914"/>
      <c r="R721" s="914"/>
      <c r="S721" s="914"/>
      <c r="T721" s="914"/>
      <c r="U721" s="914"/>
      <c r="V721" s="914"/>
      <c r="W721" s="914"/>
      <c r="X721" s="914"/>
      <c r="Y721" s="914"/>
      <c r="Z721" s="914"/>
      <c r="AA721" s="914"/>
      <c r="AB721" s="914"/>
      <c r="AC721" s="914"/>
      <c r="AD721" s="914"/>
      <c r="AE721" s="914"/>
      <c r="AF721" s="915"/>
      <c r="AG721" s="724"/>
      <c r="AH721" s="233"/>
      <c r="AI721" s="233"/>
      <c r="AJ721" s="233"/>
      <c r="AK721" s="233"/>
      <c r="AL721" s="233"/>
      <c r="AM721" s="233"/>
      <c r="AN721" s="233"/>
      <c r="AO721" s="233"/>
      <c r="AP721" s="233"/>
      <c r="AQ721" s="233"/>
      <c r="AR721" s="233"/>
      <c r="AS721" s="233"/>
      <c r="AT721" s="233"/>
      <c r="AU721" s="233"/>
      <c r="AV721" s="233"/>
      <c r="AW721" s="233"/>
      <c r="AX721" s="725"/>
    </row>
    <row r="722" spans="1:50" ht="24.75" hidden="1" customHeight="1" x14ac:dyDescent="0.15">
      <c r="A722" s="648"/>
      <c r="B722" s="649"/>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724"/>
      <c r="AH722" s="233"/>
      <c r="AI722" s="233"/>
      <c r="AJ722" s="233"/>
      <c r="AK722" s="233"/>
      <c r="AL722" s="233"/>
      <c r="AM722" s="233"/>
      <c r="AN722" s="233"/>
      <c r="AO722" s="233"/>
      <c r="AP722" s="233"/>
      <c r="AQ722" s="233"/>
      <c r="AR722" s="233"/>
      <c r="AS722" s="233"/>
      <c r="AT722" s="233"/>
      <c r="AU722" s="233"/>
      <c r="AV722" s="233"/>
      <c r="AW722" s="233"/>
      <c r="AX722" s="725"/>
    </row>
    <row r="723" spans="1:50" ht="24.75" hidden="1" customHeight="1" x14ac:dyDescent="0.15">
      <c r="A723" s="648"/>
      <c r="B723" s="649"/>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724"/>
      <c r="AH723" s="233"/>
      <c r="AI723" s="233"/>
      <c r="AJ723" s="233"/>
      <c r="AK723" s="233"/>
      <c r="AL723" s="233"/>
      <c r="AM723" s="233"/>
      <c r="AN723" s="233"/>
      <c r="AO723" s="233"/>
      <c r="AP723" s="233"/>
      <c r="AQ723" s="233"/>
      <c r="AR723" s="233"/>
      <c r="AS723" s="233"/>
      <c r="AT723" s="233"/>
      <c r="AU723" s="233"/>
      <c r="AV723" s="233"/>
      <c r="AW723" s="233"/>
      <c r="AX723" s="725"/>
    </row>
    <row r="724" spans="1:50" ht="24.75" hidden="1" customHeight="1" x14ac:dyDescent="0.15">
      <c r="A724" s="648"/>
      <c r="B724" s="649"/>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724"/>
      <c r="AH724" s="233"/>
      <c r="AI724" s="233"/>
      <c r="AJ724" s="233"/>
      <c r="AK724" s="233"/>
      <c r="AL724" s="233"/>
      <c r="AM724" s="233"/>
      <c r="AN724" s="233"/>
      <c r="AO724" s="233"/>
      <c r="AP724" s="233"/>
      <c r="AQ724" s="233"/>
      <c r="AR724" s="233"/>
      <c r="AS724" s="233"/>
      <c r="AT724" s="233"/>
      <c r="AU724" s="233"/>
      <c r="AV724" s="233"/>
      <c r="AW724" s="233"/>
      <c r="AX724" s="725"/>
    </row>
    <row r="725" spans="1:50" ht="24.75" hidden="1" customHeight="1" x14ac:dyDescent="0.15">
      <c r="A725" s="650"/>
      <c r="B725" s="651"/>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19" t="s">
        <v>48</v>
      </c>
      <c r="B726" s="620"/>
      <c r="C726" s="441" t="s">
        <v>53</v>
      </c>
      <c r="D726" s="579"/>
      <c r="E726" s="579"/>
      <c r="F726" s="580"/>
      <c r="G726" s="797" t="s">
        <v>693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1"/>
      <c r="B727" s="622"/>
      <c r="C727" s="693" t="s">
        <v>57</v>
      </c>
      <c r="D727" s="694"/>
      <c r="E727" s="694"/>
      <c r="F727" s="695"/>
      <c r="G727" s="795" t="s">
        <v>694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5" t="s">
        <v>692</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x14ac:dyDescent="0.2">
      <c r="A731" s="616" t="s">
        <v>257</v>
      </c>
      <c r="B731" s="617"/>
      <c r="C731" s="617"/>
      <c r="D731" s="617"/>
      <c r="E731" s="618"/>
      <c r="F731" s="678" t="s">
        <v>699</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
      <c r="A733" s="749" t="s">
        <v>257</v>
      </c>
      <c r="B733" s="750"/>
      <c r="C733" s="750"/>
      <c r="D733" s="750"/>
      <c r="E733" s="751"/>
      <c r="F733" s="766" t="s">
        <v>700</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9" t="s">
        <v>700</v>
      </c>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4" t="s">
        <v>475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548</v>
      </c>
      <c r="B737" s="124"/>
      <c r="C737" s="124"/>
      <c r="D737" s="125"/>
      <c r="E737" s="122" t="s">
        <v>609</v>
      </c>
      <c r="F737" s="122"/>
      <c r="G737" s="122"/>
      <c r="H737" s="122"/>
      <c r="I737" s="122"/>
      <c r="J737" s="122"/>
      <c r="K737" s="122"/>
      <c r="L737" s="122"/>
      <c r="M737" s="122"/>
      <c r="N737" s="101" t="s">
        <v>541</v>
      </c>
      <c r="O737" s="101"/>
      <c r="P737" s="101"/>
      <c r="Q737" s="101"/>
      <c r="R737" s="122" t="s">
        <v>618</v>
      </c>
      <c r="S737" s="122"/>
      <c r="T737" s="122"/>
      <c r="U737" s="122"/>
      <c r="V737" s="122"/>
      <c r="W737" s="122"/>
      <c r="X737" s="122"/>
      <c r="Y737" s="122"/>
      <c r="Z737" s="122"/>
      <c r="AA737" s="101" t="s">
        <v>540</v>
      </c>
      <c r="AB737" s="101"/>
      <c r="AC737" s="101"/>
      <c r="AD737" s="101"/>
      <c r="AE737" s="122" t="s">
        <v>619</v>
      </c>
      <c r="AF737" s="122"/>
      <c r="AG737" s="122"/>
      <c r="AH737" s="122"/>
      <c r="AI737" s="122"/>
      <c r="AJ737" s="122"/>
      <c r="AK737" s="122"/>
      <c r="AL737" s="122"/>
      <c r="AM737" s="122"/>
      <c r="AN737" s="101" t="s">
        <v>539</v>
      </c>
      <c r="AO737" s="101"/>
      <c r="AP737" s="101"/>
      <c r="AQ737" s="101"/>
      <c r="AR737" s="102" t="s">
        <v>620</v>
      </c>
      <c r="AS737" s="103"/>
      <c r="AT737" s="103"/>
      <c r="AU737" s="103"/>
      <c r="AV737" s="103"/>
      <c r="AW737" s="103"/>
      <c r="AX737" s="104"/>
      <c r="AY737" s="89"/>
      <c r="AZ737" s="89"/>
    </row>
    <row r="738" spans="1:52" ht="24.75" customHeight="1" x14ac:dyDescent="0.15">
      <c r="A738" s="123" t="s">
        <v>538</v>
      </c>
      <c r="B738" s="124"/>
      <c r="C738" s="124"/>
      <c r="D738" s="125"/>
      <c r="E738" s="122" t="s">
        <v>621</v>
      </c>
      <c r="F738" s="122"/>
      <c r="G738" s="122"/>
      <c r="H738" s="122"/>
      <c r="I738" s="122"/>
      <c r="J738" s="122"/>
      <c r="K738" s="122"/>
      <c r="L738" s="122"/>
      <c r="M738" s="122"/>
      <c r="N738" s="101" t="s">
        <v>537</v>
      </c>
      <c r="O738" s="101"/>
      <c r="P738" s="101"/>
      <c r="Q738" s="101"/>
      <c r="R738" s="122" t="s">
        <v>622</v>
      </c>
      <c r="S738" s="122"/>
      <c r="T738" s="122"/>
      <c r="U738" s="122"/>
      <c r="V738" s="122"/>
      <c r="W738" s="122"/>
      <c r="X738" s="122"/>
      <c r="Y738" s="122"/>
      <c r="Z738" s="122"/>
      <c r="AA738" s="101" t="s">
        <v>536</v>
      </c>
      <c r="AB738" s="101"/>
      <c r="AC738" s="101"/>
      <c r="AD738" s="101"/>
      <c r="AE738" s="122" t="s">
        <v>623</v>
      </c>
      <c r="AF738" s="122"/>
      <c r="AG738" s="122"/>
      <c r="AH738" s="122"/>
      <c r="AI738" s="122"/>
      <c r="AJ738" s="122"/>
      <c r="AK738" s="122"/>
      <c r="AL738" s="122"/>
      <c r="AM738" s="122"/>
      <c r="AN738" s="101" t="s">
        <v>532</v>
      </c>
      <c r="AO738" s="101"/>
      <c r="AP738" s="101"/>
      <c r="AQ738" s="101"/>
      <c r="AR738" s="102" t="s">
        <v>624</v>
      </c>
      <c r="AS738" s="103"/>
      <c r="AT738" s="103"/>
      <c r="AU738" s="103"/>
      <c r="AV738" s="103"/>
      <c r="AW738" s="103"/>
      <c r="AX738" s="104"/>
    </row>
    <row r="739" spans="1:52" ht="24.75" customHeight="1" thickBot="1" x14ac:dyDescent="0.2">
      <c r="A739" s="126" t="s">
        <v>528</v>
      </c>
      <c r="B739" s="127"/>
      <c r="C739" s="127"/>
      <c r="D739" s="128"/>
      <c r="E739" s="129" t="s">
        <v>577</v>
      </c>
      <c r="F739" s="117"/>
      <c r="G739" s="117"/>
      <c r="H739" s="93" t="str">
        <f>IF(E739="", "", "(")</f>
        <v>(</v>
      </c>
      <c r="I739" s="117" t="s">
        <v>465</v>
      </c>
      <c r="J739" s="117"/>
      <c r="K739" s="93" t="str">
        <f>IF(OR(I739="　", I739=""), "", "-")</f>
        <v/>
      </c>
      <c r="L739" s="118">
        <v>699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510</v>
      </c>
      <c r="B779" s="761"/>
      <c r="C779" s="761"/>
      <c r="D779" s="761"/>
      <c r="E779" s="761"/>
      <c r="F779" s="762"/>
      <c r="G779" s="437" t="s">
        <v>675</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678</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554"/>
      <c r="B780" s="763"/>
      <c r="C780" s="763"/>
      <c r="D780" s="763"/>
      <c r="E780" s="763"/>
      <c r="F780" s="764"/>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4.75" customHeight="1" x14ac:dyDescent="0.15">
      <c r="A781" s="554"/>
      <c r="B781" s="763"/>
      <c r="C781" s="763"/>
      <c r="D781" s="763"/>
      <c r="E781" s="763"/>
      <c r="F781" s="764"/>
      <c r="G781" s="447" t="s">
        <v>676</v>
      </c>
      <c r="H781" s="448"/>
      <c r="I781" s="448"/>
      <c r="J781" s="448"/>
      <c r="K781" s="449"/>
      <c r="L781" s="450" t="s">
        <v>677</v>
      </c>
      <c r="M781" s="451"/>
      <c r="N781" s="451"/>
      <c r="O781" s="451"/>
      <c r="P781" s="451"/>
      <c r="Q781" s="451"/>
      <c r="R781" s="451"/>
      <c r="S781" s="451"/>
      <c r="T781" s="451"/>
      <c r="U781" s="451"/>
      <c r="V781" s="451"/>
      <c r="W781" s="451"/>
      <c r="X781" s="452"/>
      <c r="Y781" s="453">
        <v>99</v>
      </c>
      <c r="Z781" s="454"/>
      <c r="AA781" s="454"/>
      <c r="AB781" s="555"/>
      <c r="AC781" s="447" t="s">
        <v>676</v>
      </c>
      <c r="AD781" s="448"/>
      <c r="AE781" s="448"/>
      <c r="AF781" s="448"/>
      <c r="AG781" s="449"/>
      <c r="AH781" s="450" t="s">
        <v>679</v>
      </c>
      <c r="AI781" s="451"/>
      <c r="AJ781" s="451"/>
      <c r="AK781" s="451"/>
      <c r="AL781" s="451"/>
      <c r="AM781" s="451"/>
      <c r="AN781" s="451"/>
      <c r="AO781" s="451"/>
      <c r="AP781" s="451"/>
      <c r="AQ781" s="451"/>
      <c r="AR781" s="451"/>
      <c r="AS781" s="451"/>
      <c r="AT781" s="452"/>
      <c r="AU781" s="453">
        <v>51</v>
      </c>
      <c r="AV781" s="454"/>
      <c r="AW781" s="454"/>
      <c r="AX781" s="455"/>
    </row>
    <row r="782" spans="1:50" ht="24.75" hidden="1" customHeight="1" x14ac:dyDescent="0.15">
      <c r="A782" s="554"/>
      <c r="B782" s="763"/>
      <c r="C782" s="763"/>
      <c r="D782" s="763"/>
      <c r="E782" s="763"/>
      <c r="F782" s="764"/>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4"/>
      <c r="B783" s="763"/>
      <c r="C783" s="763"/>
      <c r="D783" s="763"/>
      <c r="E783" s="763"/>
      <c r="F783" s="764"/>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4"/>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4"/>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4"/>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4"/>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4"/>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4"/>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4"/>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4"/>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99</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51</v>
      </c>
      <c r="AV791" s="416"/>
      <c r="AW791" s="416"/>
      <c r="AX791" s="418"/>
    </row>
    <row r="792" spans="1:50" ht="24.75" customHeight="1" x14ac:dyDescent="0.15">
      <c r="A792" s="554"/>
      <c r="B792" s="763"/>
      <c r="C792" s="763"/>
      <c r="D792" s="763"/>
      <c r="E792" s="763"/>
      <c r="F792" s="764"/>
      <c r="G792" s="437" t="s">
        <v>680</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440</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customHeight="1" x14ac:dyDescent="0.15">
      <c r="A793" s="554"/>
      <c r="B793" s="763"/>
      <c r="C793" s="763"/>
      <c r="D793" s="763"/>
      <c r="E793" s="763"/>
      <c r="F793" s="764"/>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6.25" customHeight="1" x14ac:dyDescent="0.15">
      <c r="A794" s="554"/>
      <c r="B794" s="763"/>
      <c r="C794" s="763"/>
      <c r="D794" s="763"/>
      <c r="E794" s="763"/>
      <c r="F794" s="764"/>
      <c r="G794" s="447" t="s">
        <v>676</v>
      </c>
      <c r="H794" s="448"/>
      <c r="I794" s="448"/>
      <c r="J794" s="448"/>
      <c r="K794" s="449"/>
      <c r="L794" s="450" t="s">
        <v>679</v>
      </c>
      <c r="M794" s="451"/>
      <c r="N794" s="451"/>
      <c r="O794" s="451"/>
      <c r="P794" s="451"/>
      <c r="Q794" s="451"/>
      <c r="R794" s="451"/>
      <c r="S794" s="451"/>
      <c r="T794" s="451"/>
      <c r="U794" s="451"/>
      <c r="V794" s="451"/>
      <c r="W794" s="451"/>
      <c r="X794" s="452"/>
      <c r="Y794" s="453">
        <v>99</v>
      </c>
      <c r="Z794" s="454"/>
      <c r="AA794" s="454"/>
      <c r="AB794" s="555"/>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15">
      <c r="A795" s="554"/>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4"/>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4"/>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4"/>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4"/>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4"/>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4"/>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4"/>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4"/>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54"/>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99</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4"/>
      <c r="B805" s="763"/>
      <c r="C805" s="763"/>
      <c r="D805" s="763"/>
      <c r="E805" s="763"/>
      <c r="F805" s="764"/>
      <c r="G805" s="437" t="s">
        <v>441</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442</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x14ac:dyDescent="0.15">
      <c r="A806" s="554"/>
      <c r="B806" s="763"/>
      <c r="C806" s="763"/>
      <c r="D806" s="763"/>
      <c r="E806" s="763"/>
      <c r="F806" s="764"/>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hidden="1" customHeight="1" x14ac:dyDescent="0.15">
      <c r="A807" s="554"/>
      <c r="B807" s="763"/>
      <c r="C807" s="763"/>
      <c r="D807" s="763"/>
      <c r="E807" s="763"/>
      <c r="F807" s="764"/>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5"/>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4"/>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4"/>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4"/>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4"/>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4"/>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4"/>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4"/>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4"/>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4"/>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4"/>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4"/>
      <c r="B818" s="763"/>
      <c r="C818" s="763"/>
      <c r="D818" s="763"/>
      <c r="E818" s="763"/>
      <c r="F818" s="764"/>
      <c r="G818" s="437" t="s">
        <v>388</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15">
      <c r="A819" s="554"/>
      <c r="B819" s="763"/>
      <c r="C819" s="763"/>
      <c r="D819" s="763"/>
      <c r="E819" s="763"/>
      <c r="F819" s="764"/>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15">
      <c r="A820" s="554"/>
      <c r="B820" s="763"/>
      <c r="C820" s="763"/>
      <c r="D820" s="763"/>
      <c r="E820" s="763"/>
      <c r="F820" s="764"/>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5"/>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4"/>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4"/>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4"/>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4"/>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4"/>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4"/>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4"/>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4"/>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4"/>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4"/>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55" t="s">
        <v>467</v>
      </c>
      <c r="AM831" s="956"/>
      <c r="AN831" s="956"/>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461</v>
      </c>
      <c r="AD836" s="277"/>
      <c r="AE836" s="277"/>
      <c r="AF836" s="277"/>
      <c r="AG836" s="277"/>
      <c r="AH836" s="345" t="s">
        <v>491</v>
      </c>
      <c r="AI836" s="347"/>
      <c r="AJ836" s="347"/>
      <c r="AK836" s="347"/>
      <c r="AL836" s="347" t="s">
        <v>21</v>
      </c>
      <c r="AM836" s="347"/>
      <c r="AN836" s="347"/>
      <c r="AO836" s="426"/>
      <c r="AP836" s="427" t="s">
        <v>420</v>
      </c>
      <c r="AQ836" s="427"/>
      <c r="AR836" s="427"/>
      <c r="AS836" s="427"/>
      <c r="AT836" s="427"/>
      <c r="AU836" s="427"/>
      <c r="AV836" s="427"/>
      <c r="AW836" s="427"/>
      <c r="AX836" s="427"/>
    </row>
    <row r="837" spans="1:50" ht="30" customHeight="1" x14ac:dyDescent="0.15">
      <c r="A837" s="405">
        <v>1</v>
      </c>
      <c r="B837" s="405">
        <v>1</v>
      </c>
      <c r="C837" s="425" t="s">
        <v>641</v>
      </c>
      <c r="D837" s="419"/>
      <c r="E837" s="419"/>
      <c r="F837" s="419"/>
      <c r="G837" s="419"/>
      <c r="H837" s="419"/>
      <c r="I837" s="419"/>
      <c r="J837" s="420">
        <v>7000020250007</v>
      </c>
      <c r="K837" s="421"/>
      <c r="L837" s="421"/>
      <c r="M837" s="421"/>
      <c r="N837" s="421"/>
      <c r="O837" s="421"/>
      <c r="P837" s="317" t="s">
        <v>625</v>
      </c>
      <c r="Q837" s="318"/>
      <c r="R837" s="318"/>
      <c r="S837" s="318"/>
      <c r="T837" s="318"/>
      <c r="U837" s="318"/>
      <c r="V837" s="318"/>
      <c r="W837" s="318"/>
      <c r="X837" s="318"/>
      <c r="Y837" s="319">
        <v>99</v>
      </c>
      <c r="Z837" s="320"/>
      <c r="AA837" s="320"/>
      <c r="AB837" s="321"/>
      <c r="AC837" s="329" t="s">
        <v>626</v>
      </c>
      <c r="AD837" s="424"/>
      <c r="AE837" s="424"/>
      <c r="AF837" s="424"/>
      <c r="AG837" s="424"/>
      <c r="AH837" s="422" t="s">
        <v>627</v>
      </c>
      <c r="AI837" s="423"/>
      <c r="AJ837" s="423"/>
      <c r="AK837" s="423"/>
      <c r="AL837" s="326" t="s">
        <v>600</v>
      </c>
      <c r="AM837" s="327"/>
      <c r="AN837" s="327"/>
      <c r="AO837" s="328"/>
      <c r="AP837" s="322" t="s">
        <v>609</v>
      </c>
      <c r="AQ837" s="322"/>
      <c r="AR837" s="322"/>
      <c r="AS837" s="322"/>
      <c r="AT837" s="322"/>
      <c r="AU837" s="322"/>
      <c r="AV837" s="322"/>
      <c r="AW837" s="322"/>
      <c r="AX837" s="322"/>
    </row>
    <row r="838" spans="1:50" ht="30" customHeight="1" x14ac:dyDescent="0.15">
      <c r="A838" s="405">
        <v>2</v>
      </c>
      <c r="B838" s="405">
        <v>1</v>
      </c>
      <c r="C838" s="425" t="s">
        <v>642</v>
      </c>
      <c r="D838" s="419"/>
      <c r="E838" s="419"/>
      <c r="F838" s="419"/>
      <c r="G838" s="419"/>
      <c r="H838" s="419"/>
      <c r="I838" s="419"/>
      <c r="J838" s="420">
        <v>4000020360007</v>
      </c>
      <c r="K838" s="421"/>
      <c r="L838" s="421"/>
      <c r="M838" s="421"/>
      <c r="N838" s="421"/>
      <c r="O838" s="421"/>
      <c r="P838" s="317" t="s">
        <v>625</v>
      </c>
      <c r="Q838" s="318"/>
      <c r="R838" s="318"/>
      <c r="S838" s="318"/>
      <c r="T838" s="318"/>
      <c r="U838" s="318"/>
      <c r="V838" s="318"/>
      <c r="W838" s="318"/>
      <c r="X838" s="318"/>
      <c r="Y838" s="319">
        <v>96</v>
      </c>
      <c r="Z838" s="320"/>
      <c r="AA838" s="320"/>
      <c r="AB838" s="321"/>
      <c r="AC838" s="329" t="s">
        <v>626</v>
      </c>
      <c r="AD838" s="329"/>
      <c r="AE838" s="329"/>
      <c r="AF838" s="329"/>
      <c r="AG838" s="329"/>
      <c r="AH838" s="422" t="s">
        <v>628</v>
      </c>
      <c r="AI838" s="423"/>
      <c r="AJ838" s="423"/>
      <c r="AK838" s="423"/>
      <c r="AL838" s="326" t="s">
        <v>582</v>
      </c>
      <c r="AM838" s="327"/>
      <c r="AN838" s="327"/>
      <c r="AO838" s="328"/>
      <c r="AP838" s="322" t="s">
        <v>630</v>
      </c>
      <c r="AQ838" s="322"/>
      <c r="AR838" s="322"/>
      <c r="AS838" s="322"/>
      <c r="AT838" s="322"/>
      <c r="AU838" s="322"/>
      <c r="AV838" s="322"/>
      <c r="AW838" s="322"/>
      <c r="AX838" s="322"/>
    </row>
    <row r="839" spans="1:50" ht="30" customHeight="1" x14ac:dyDescent="0.15">
      <c r="A839" s="405">
        <v>3</v>
      </c>
      <c r="B839" s="405">
        <v>1</v>
      </c>
      <c r="C839" s="425" t="s">
        <v>643</v>
      </c>
      <c r="D839" s="419"/>
      <c r="E839" s="419"/>
      <c r="F839" s="419"/>
      <c r="G839" s="419"/>
      <c r="H839" s="419"/>
      <c r="I839" s="419"/>
      <c r="J839" s="420">
        <v>4000020270008</v>
      </c>
      <c r="K839" s="421"/>
      <c r="L839" s="421"/>
      <c r="M839" s="421"/>
      <c r="N839" s="421"/>
      <c r="O839" s="421"/>
      <c r="P839" s="317" t="s">
        <v>625</v>
      </c>
      <c r="Q839" s="318"/>
      <c r="R839" s="318"/>
      <c r="S839" s="318"/>
      <c r="T839" s="318"/>
      <c r="U839" s="318"/>
      <c r="V839" s="318"/>
      <c r="W839" s="318"/>
      <c r="X839" s="318"/>
      <c r="Y839" s="319">
        <v>50</v>
      </c>
      <c r="Z839" s="320"/>
      <c r="AA839" s="320"/>
      <c r="AB839" s="321"/>
      <c r="AC839" s="329" t="s">
        <v>626</v>
      </c>
      <c r="AD839" s="329"/>
      <c r="AE839" s="329"/>
      <c r="AF839" s="329"/>
      <c r="AG839" s="329"/>
      <c r="AH839" s="324" t="s">
        <v>599</v>
      </c>
      <c r="AI839" s="325"/>
      <c r="AJ839" s="325"/>
      <c r="AK839" s="325"/>
      <c r="AL839" s="326" t="s">
        <v>630</v>
      </c>
      <c r="AM839" s="327"/>
      <c r="AN839" s="327"/>
      <c r="AO839" s="328"/>
      <c r="AP839" s="322" t="s">
        <v>582</v>
      </c>
      <c r="AQ839" s="322"/>
      <c r="AR839" s="322"/>
      <c r="AS839" s="322"/>
      <c r="AT839" s="322"/>
      <c r="AU839" s="322"/>
      <c r="AV839" s="322"/>
      <c r="AW839" s="322"/>
      <c r="AX839" s="322"/>
    </row>
    <row r="840" spans="1:50" ht="30" customHeight="1" x14ac:dyDescent="0.15">
      <c r="A840" s="405">
        <v>4</v>
      </c>
      <c r="B840" s="405">
        <v>1</v>
      </c>
      <c r="C840" s="425" t="s">
        <v>644</v>
      </c>
      <c r="D840" s="419"/>
      <c r="E840" s="419"/>
      <c r="F840" s="419"/>
      <c r="G840" s="419"/>
      <c r="H840" s="419"/>
      <c r="I840" s="419"/>
      <c r="J840" s="420">
        <v>1000020200000</v>
      </c>
      <c r="K840" s="421"/>
      <c r="L840" s="421"/>
      <c r="M840" s="421"/>
      <c r="N840" s="421"/>
      <c r="O840" s="421"/>
      <c r="P840" s="317" t="s">
        <v>625</v>
      </c>
      <c r="Q840" s="318"/>
      <c r="R840" s="318"/>
      <c r="S840" s="318"/>
      <c r="T840" s="318"/>
      <c r="U840" s="318"/>
      <c r="V840" s="318"/>
      <c r="W840" s="318"/>
      <c r="X840" s="318"/>
      <c r="Y840" s="319">
        <v>26</v>
      </c>
      <c r="Z840" s="320"/>
      <c r="AA840" s="320"/>
      <c r="AB840" s="321"/>
      <c r="AC840" s="329" t="s">
        <v>626</v>
      </c>
      <c r="AD840" s="329"/>
      <c r="AE840" s="329"/>
      <c r="AF840" s="329"/>
      <c r="AG840" s="329"/>
      <c r="AH840" s="324" t="s">
        <v>582</v>
      </c>
      <c r="AI840" s="325"/>
      <c r="AJ840" s="325"/>
      <c r="AK840" s="325"/>
      <c r="AL840" s="326" t="s">
        <v>582</v>
      </c>
      <c r="AM840" s="327"/>
      <c r="AN840" s="327"/>
      <c r="AO840" s="328"/>
      <c r="AP840" s="322" t="s">
        <v>629</v>
      </c>
      <c r="AQ840" s="322"/>
      <c r="AR840" s="322"/>
      <c r="AS840" s="322"/>
      <c r="AT840" s="322"/>
      <c r="AU840" s="322"/>
      <c r="AV840" s="322"/>
      <c r="AW840" s="322"/>
      <c r="AX840" s="322"/>
    </row>
    <row r="841" spans="1:50" ht="30" customHeight="1" x14ac:dyDescent="0.15">
      <c r="A841" s="405">
        <v>5</v>
      </c>
      <c r="B841" s="405">
        <v>1</v>
      </c>
      <c r="C841" s="425" t="s">
        <v>645</v>
      </c>
      <c r="D841" s="419"/>
      <c r="E841" s="419"/>
      <c r="F841" s="419"/>
      <c r="G841" s="419"/>
      <c r="H841" s="419"/>
      <c r="I841" s="419"/>
      <c r="J841" s="420">
        <v>6000020400008</v>
      </c>
      <c r="K841" s="421"/>
      <c r="L841" s="421"/>
      <c r="M841" s="421"/>
      <c r="N841" s="421"/>
      <c r="O841" s="421"/>
      <c r="P841" s="317" t="s">
        <v>625</v>
      </c>
      <c r="Q841" s="318"/>
      <c r="R841" s="318"/>
      <c r="S841" s="318"/>
      <c r="T841" s="318"/>
      <c r="U841" s="318"/>
      <c r="V841" s="318"/>
      <c r="W841" s="318"/>
      <c r="X841" s="318"/>
      <c r="Y841" s="319">
        <v>25</v>
      </c>
      <c r="Z841" s="320"/>
      <c r="AA841" s="320"/>
      <c r="AB841" s="321"/>
      <c r="AC841" s="323" t="s">
        <v>626</v>
      </c>
      <c r="AD841" s="323"/>
      <c r="AE841" s="323"/>
      <c r="AF841" s="323"/>
      <c r="AG841" s="323"/>
      <c r="AH841" s="324" t="s">
        <v>629</v>
      </c>
      <c r="AI841" s="325"/>
      <c r="AJ841" s="325"/>
      <c r="AK841" s="325"/>
      <c r="AL841" s="326" t="s">
        <v>632</v>
      </c>
      <c r="AM841" s="327"/>
      <c r="AN841" s="327"/>
      <c r="AO841" s="328"/>
      <c r="AP841" s="322" t="s">
        <v>600</v>
      </c>
      <c r="AQ841" s="322"/>
      <c r="AR841" s="322"/>
      <c r="AS841" s="322"/>
      <c r="AT841" s="322"/>
      <c r="AU841" s="322"/>
      <c r="AV841" s="322"/>
      <c r="AW841" s="322"/>
      <c r="AX841" s="322"/>
    </row>
    <row r="842" spans="1:50" ht="30" customHeight="1" x14ac:dyDescent="0.15">
      <c r="A842" s="405">
        <v>6</v>
      </c>
      <c r="B842" s="405">
        <v>1</v>
      </c>
      <c r="C842" s="425" t="s">
        <v>646</v>
      </c>
      <c r="D842" s="419"/>
      <c r="E842" s="419"/>
      <c r="F842" s="419"/>
      <c r="G842" s="419"/>
      <c r="H842" s="419"/>
      <c r="I842" s="419"/>
      <c r="J842" s="420">
        <v>4000020300002</v>
      </c>
      <c r="K842" s="421"/>
      <c r="L842" s="421"/>
      <c r="M842" s="421"/>
      <c r="N842" s="421"/>
      <c r="O842" s="421"/>
      <c r="P842" s="317" t="s">
        <v>625</v>
      </c>
      <c r="Q842" s="318"/>
      <c r="R842" s="318"/>
      <c r="S842" s="318"/>
      <c r="T842" s="318"/>
      <c r="U842" s="318"/>
      <c r="V842" s="318"/>
      <c r="W842" s="318"/>
      <c r="X842" s="318"/>
      <c r="Y842" s="319">
        <v>18</v>
      </c>
      <c r="Z842" s="320"/>
      <c r="AA842" s="320"/>
      <c r="AB842" s="321"/>
      <c r="AC842" s="323" t="s">
        <v>626</v>
      </c>
      <c r="AD842" s="323"/>
      <c r="AE842" s="323"/>
      <c r="AF842" s="323"/>
      <c r="AG842" s="323"/>
      <c r="AH842" s="324" t="s">
        <v>630</v>
      </c>
      <c r="AI842" s="325"/>
      <c r="AJ842" s="325"/>
      <c r="AK842" s="325"/>
      <c r="AL842" s="326" t="s">
        <v>582</v>
      </c>
      <c r="AM842" s="327"/>
      <c r="AN842" s="327"/>
      <c r="AO842" s="328"/>
      <c r="AP842" s="322" t="s">
        <v>630</v>
      </c>
      <c r="AQ842" s="322"/>
      <c r="AR842" s="322"/>
      <c r="AS842" s="322"/>
      <c r="AT842" s="322"/>
      <c r="AU842" s="322"/>
      <c r="AV842" s="322"/>
      <c r="AW842" s="322"/>
      <c r="AX842" s="322"/>
    </row>
    <row r="843" spans="1:50" ht="30" customHeight="1" x14ac:dyDescent="0.15">
      <c r="A843" s="405">
        <v>7</v>
      </c>
      <c r="B843" s="405">
        <v>1</v>
      </c>
      <c r="C843" s="425" t="s">
        <v>695</v>
      </c>
      <c r="D843" s="419"/>
      <c r="E843" s="419"/>
      <c r="F843" s="419"/>
      <c r="G843" s="419"/>
      <c r="H843" s="419"/>
      <c r="I843" s="419"/>
      <c r="J843" s="420">
        <v>5000020239999</v>
      </c>
      <c r="K843" s="421"/>
      <c r="L843" s="421"/>
      <c r="M843" s="421"/>
      <c r="N843" s="421"/>
      <c r="O843" s="421"/>
      <c r="P843" s="317" t="s">
        <v>625</v>
      </c>
      <c r="Q843" s="318"/>
      <c r="R843" s="318"/>
      <c r="S843" s="318"/>
      <c r="T843" s="318"/>
      <c r="U843" s="318"/>
      <c r="V843" s="318"/>
      <c r="W843" s="318"/>
      <c r="X843" s="318"/>
      <c r="Y843" s="319">
        <v>15</v>
      </c>
      <c r="Z843" s="320"/>
      <c r="AA843" s="320"/>
      <c r="AB843" s="321"/>
      <c r="AC843" s="323" t="s">
        <v>626</v>
      </c>
      <c r="AD843" s="323"/>
      <c r="AE843" s="323"/>
      <c r="AF843" s="323"/>
      <c r="AG843" s="323"/>
      <c r="AH843" s="324" t="s">
        <v>631</v>
      </c>
      <c r="AI843" s="325"/>
      <c r="AJ843" s="325"/>
      <c r="AK843" s="325"/>
      <c r="AL843" s="326" t="s">
        <v>633</v>
      </c>
      <c r="AM843" s="327"/>
      <c r="AN843" s="327"/>
      <c r="AO843" s="328"/>
      <c r="AP843" s="322" t="s">
        <v>582</v>
      </c>
      <c r="AQ843" s="322"/>
      <c r="AR843" s="322"/>
      <c r="AS843" s="322"/>
      <c r="AT843" s="322"/>
      <c r="AU843" s="322"/>
      <c r="AV843" s="322"/>
      <c r="AW843" s="322"/>
      <c r="AX843" s="322"/>
    </row>
    <row r="844" spans="1:50" ht="30" customHeight="1" x14ac:dyDescent="0.15">
      <c r="A844" s="405">
        <v>8</v>
      </c>
      <c r="B844" s="405">
        <v>1</v>
      </c>
      <c r="C844" s="425" t="s">
        <v>647</v>
      </c>
      <c r="D844" s="419"/>
      <c r="E844" s="419"/>
      <c r="F844" s="419"/>
      <c r="G844" s="419"/>
      <c r="H844" s="419"/>
      <c r="I844" s="419"/>
      <c r="J844" s="420">
        <v>2000020080002</v>
      </c>
      <c r="K844" s="421"/>
      <c r="L844" s="421"/>
      <c r="M844" s="421"/>
      <c r="N844" s="421"/>
      <c r="O844" s="421"/>
      <c r="P844" s="317" t="s">
        <v>625</v>
      </c>
      <c r="Q844" s="318"/>
      <c r="R844" s="318"/>
      <c r="S844" s="318"/>
      <c r="T844" s="318"/>
      <c r="U844" s="318"/>
      <c r="V844" s="318"/>
      <c r="W844" s="318"/>
      <c r="X844" s="318"/>
      <c r="Y844" s="319">
        <v>14</v>
      </c>
      <c r="Z844" s="320"/>
      <c r="AA844" s="320"/>
      <c r="AB844" s="321"/>
      <c r="AC844" s="323" t="s">
        <v>626</v>
      </c>
      <c r="AD844" s="323"/>
      <c r="AE844" s="323"/>
      <c r="AF844" s="323"/>
      <c r="AG844" s="323"/>
      <c r="AH844" s="324" t="s">
        <v>582</v>
      </c>
      <c r="AI844" s="325"/>
      <c r="AJ844" s="325"/>
      <c r="AK844" s="325"/>
      <c r="AL844" s="326" t="s">
        <v>582</v>
      </c>
      <c r="AM844" s="327"/>
      <c r="AN844" s="327"/>
      <c r="AO844" s="328"/>
      <c r="AP844" s="322" t="s">
        <v>609</v>
      </c>
      <c r="AQ844" s="322"/>
      <c r="AR844" s="322"/>
      <c r="AS844" s="322"/>
      <c r="AT844" s="322"/>
      <c r="AU844" s="322"/>
      <c r="AV844" s="322"/>
      <c r="AW844" s="322"/>
      <c r="AX844" s="322"/>
    </row>
    <row r="845" spans="1:50" ht="30" customHeight="1" x14ac:dyDescent="0.15">
      <c r="A845" s="405">
        <v>9</v>
      </c>
      <c r="B845" s="405">
        <v>1</v>
      </c>
      <c r="C845" s="425" t="s">
        <v>709</v>
      </c>
      <c r="D845" s="419"/>
      <c r="E845" s="419"/>
      <c r="F845" s="419"/>
      <c r="G845" s="419"/>
      <c r="H845" s="419"/>
      <c r="I845" s="419"/>
      <c r="J845" s="420">
        <v>7000020430005</v>
      </c>
      <c r="K845" s="421"/>
      <c r="L845" s="421"/>
      <c r="M845" s="421"/>
      <c r="N845" s="421"/>
      <c r="O845" s="421"/>
      <c r="P845" s="317" t="s">
        <v>625</v>
      </c>
      <c r="Q845" s="318"/>
      <c r="R845" s="318"/>
      <c r="S845" s="318"/>
      <c r="T845" s="318"/>
      <c r="U845" s="318"/>
      <c r="V845" s="318"/>
      <c r="W845" s="318"/>
      <c r="X845" s="318"/>
      <c r="Y845" s="319">
        <v>13</v>
      </c>
      <c r="Z845" s="320"/>
      <c r="AA845" s="320"/>
      <c r="AB845" s="321"/>
      <c r="AC845" s="323" t="s">
        <v>626</v>
      </c>
      <c r="AD845" s="323"/>
      <c r="AE845" s="323"/>
      <c r="AF845" s="323"/>
      <c r="AG845" s="323"/>
      <c r="AH845" s="324" t="s">
        <v>582</v>
      </c>
      <c r="AI845" s="325"/>
      <c r="AJ845" s="325"/>
      <c r="AK845" s="325"/>
      <c r="AL845" s="326" t="s">
        <v>631</v>
      </c>
      <c r="AM845" s="327"/>
      <c r="AN845" s="327"/>
      <c r="AO845" s="328"/>
      <c r="AP845" s="322" t="s">
        <v>633</v>
      </c>
      <c r="AQ845" s="322"/>
      <c r="AR845" s="322"/>
      <c r="AS845" s="322"/>
      <c r="AT845" s="322"/>
      <c r="AU845" s="322"/>
      <c r="AV845" s="322"/>
      <c r="AW845" s="322"/>
      <c r="AX845" s="322"/>
    </row>
    <row r="846" spans="1:50" ht="30" customHeight="1" x14ac:dyDescent="0.15">
      <c r="A846" s="405">
        <v>10</v>
      </c>
      <c r="B846" s="405">
        <v>1</v>
      </c>
      <c r="C846" s="425" t="s">
        <v>710</v>
      </c>
      <c r="D846" s="419"/>
      <c r="E846" s="419"/>
      <c r="F846" s="419"/>
      <c r="G846" s="419"/>
      <c r="H846" s="419"/>
      <c r="I846" s="419"/>
      <c r="J846" s="420">
        <v>4000020180009</v>
      </c>
      <c r="K846" s="421"/>
      <c r="L846" s="421"/>
      <c r="M846" s="421"/>
      <c r="N846" s="421"/>
      <c r="O846" s="421"/>
      <c r="P846" s="317" t="s">
        <v>625</v>
      </c>
      <c r="Q846" s="318"/>
      <c r="R846" s="318"/>
      <c r="S846" s="318"/>
      <c r="T846" s="318"/>
      <c r="U846" s="318"/>
      <c r="V846" s="318"/>
      <c r="W846" s="318"/>
      <c r="X846" s="318"/>
      <c r="Y846" s="319">
        <v>12</v>
      </c>
      <c r="Z846" s="320"/>
      <c r="AA846" s="320"/>
      <c r="AB846" s="321"/>
      <c r="AC846" s="323" t="s">
        <v>626</v>
      </c>
      <c r="AD846" s="323"/>
      <c r="AE846" s="323"/>
      <c r="AF846" s="323"/>
      <c r="AG846" s="323"/>
      <c r="AH846" s="324" t="s">
        <v>582</v>
      </c>
      <c r="AI846" s="325"/>
      <c r="AJ846" s="325"/>
      <c r="AK846" s="325"/>
      <c r="AL846" s="326" t="s">
        <v>582</v>
      </c>
      <c r="AM846" s="327"/>
      <c r="AN846" s="327"/>
      <c r="AO846" s="328"/>
      <c r="AP846" s="322" t="s">
        <v>582</v>
      </c>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461</v>
      </c>
      <c r="AD869" s="277"/>
      <c r="AE869" s="277"/>
      <c r="AF869" s="277"/>
      <c r="AG869" s="277"/>
      <c r="AH869" s="345" t="s">
        <v>491</v>
      </c>
      <c r="AI869" s="347"/>
      <c r="AJ869" s="347"/>
      <c r="AK869" s="347"/>
      <c r="AL869" s="347" t="s">
        <v>21</v>
      </c>
      <c r="AM869" s="347"/>
      <c r="AN869" s="347"/>
      <c r="AO869" s="426"/>
      <c r="AP869" s="427" t="s">
        <v>420</v>
      </c>
      <c r="AQ869" s="427"/>
      <c r="AR869" s="427"/>
      <c r="AS869" s="427"/>
      <c r="AT869" s="427"/>
      <c r="AU869" s="427"/>
      <c r="AV869" s="427"/>
      <c r="AW869" s="427"/>
      <c r="AX869" s="427"/>
    </row>
    <row r="870" spans="1:50" ht="30" customHeight="1" x14ac:dyDescent="0.15">
      <c r="A870" s="405">
        <v>1</v>
      </c>
      <c r="B870" s="405">
        <v>1</v>
      </c>
      <c r="C870" s="425" t="s">
        <v>656</v>
      </c>
      <c r="D870" s="419"/>
      <c r="E870" s="419"/>
      <c r="F870" s="419"/>
      <c r="G870" s="419"/>
      <c r="H870" s="419"/>
      <c r="I870" s="419"/>
      <c r="J870" s="420">
        <v>1000020372013</v>
      </c>
      <c r="K870" s="421"/>
      <c r="L870" s="421"/>
      <c r="M870" s="421"/>
      <c r="N870" s="421"/>
      <c r="O870" s="421"/>
      <c r="P870" s="317" t="s">
        <v>625</v>
      </c>
      <c r="Q870" s="318"/>
      <c r="R870" s="318"/>
      <c r="S870" s="318"/>
      <c r="T870" s="318"/>
      <c r="U870" s="318"/>
      <c r="V870" s="318"/>
      <c r="W870" s="318"/>
      <c r="X870" s="318"/>
      <c r="Y870" s="319">
        <v>51</v>
      </c>
      <c r="Z870" s="320"/>
      <c r="AA870" s="320"/>
      <c r="AB870" s="321"/>
      <c r="AC870" s="329" t="s">
        <v>626</v>
      </c>
      <c r="AD870" s="424"/>
      <c r="AE870" s="424"/>
      <c r="AF870" s="424"/>
      <c r="AG870" s="424"/>
      <c r="AH870" s="422" t="s">
        <v>585</v>
      </c>
      <c r="AI870" s="423"/>
      <c r="AJ870" s="423"/>
      <c r="AK870" s="423"/>
      <c r="AL870" s="326" t="s">
        <v>630</v>
      </c>
      <c r="AM870" s="327"/>
      <c r="AN870" s="327"/>
      <c r="AO870" s="328"/>
      <c r="AP870" s="322" t="s">
        <v>636</v>
      </c>
      <c r="AQ870" s="322"/>
      <c r="AR870" s="322"/>
      <c r="AS870" s="322"/>
      <c r="AT870" s="322"/>
      <c r="AU870" s="322"/>
      <c r="AV870" s="322"/>
      <c r="AW870" s="322"/>
      <c r="AX870" s="322"/>
    </row>
    <row r="871" spans="1:50" ht="30" customHeight="1" x14ac:dyDescent="0.15">
      <c r="A871" s="405">
        <v>2</v>
      </c>
      <c r="B871" s="405">
        <v>1</v>
      </c>
      <c r="C871" s="425" t="s">
        <v>655</v>
      </c>
      <c r="D871" s="419"/>
      <c r="E871" s="419"/>
      <c r="F871" s="419"/>
      <c r="G871" s="419"/>
      <c r="H871" s="419"/>
      <c r="I871" s="419"/>
      <c r="J871" s="420">
        <v>1000020282014</v>
      </c>
      <c r="K871" s="421"/>
      <c r="L871" s="421"/>
      <c r="M871" s="421"/>
      <c r="N871" s="421"/>
      <c r="O871" s="421"/>
      <c r="P871" s="317" t="s">
        <v>625</v>
      </c>
      <c r="Q871" s="318"/>
      <c r="R871" s="318"/>
      <c r="S871" s="318"/>
      <c r="T871" s="318"/>
      <c r="U871" s="318"/>
      <c r="V871" s="318"/>
      <c r="W871" s="318"/>
      <c r="X871" s="318"/>
      <c r="Y871" s="319">
        <v>30</v>
      </c>
      <c r="Z871" s="320"/>
      <c r="AA871" s="320"/>
      <c r="AB871" s="321"/>
      <c r="AC871" s="329" t="s">
        <v>626</v>
      </c>
      <c r="AD871" s="329"/>
      <c r="AE871" s="329"/>
      <c r="AF871" s="329"/>
      <c r="AG871" s="329"/>
      <c r="AH871" s="422" t="s">
        <v>582</v>
      </c>
      <c r="AI871" s="423"/>
      <c r="AJ871" s="423"/>
      <c r="AK871" s="423"/>
      <c r="AL871" s="326" t="s">
        <v>582</v>
      </c>
      <c r="AM871" s="327"/>
      <c r="AN871" s="327"/>
      <c r="AO871" s="328"/>
      <c r="AP871" s="322" t="s">
        <v>582</v>
      </c>
      <c r="AQ871" s="322"/>
      <c r="AR871" s="322"/>
      <c r="AS871" s="322"/>
      <c r="AT871" s="322"/>
      <c r="AU871" s="322"/>
      <c r="AV871" s="322"/>
      <c r="AW871" s="322"/>
      <c r="AX871" s="322"/>
    </row>
    <row r="872" spans="1:50" ht="30" customHeight="1" x14ac:dyDescent="0.15">
      <c r="A872" s="405">
        <v>3</v>
      </c>
      <c r="B872" s="405">
        <v>1</v>
      </c>
      <c r="C872" s="425" t="s">
        <v>706</v>
      </c>
      <c r="D872" s="419"/>
      <c r="E872" s="419"/>
      <c r="F872" s="419"/>
      <c r="G872" s="419"/>
      <c r="H872" s="419"/>
      <c r="I872" s="419"/>
      <c r="J872" s="420">
        <v>7000020473821</v>
      </c>
      <c r="K872" s="421"/>
      <c r="L872" s="421"/>
      <c r="M872" s="421"/>
      <c r="N872" s="421"/>
      <c r="O872" s="421"/>
      <c r="P872" s="317" t="s">
        <v>625</v>
      </c>
      <c r="Q872" s="318"/>
      <c r="R872" s="318"/>
      <c r="S872" s="318"/>
      <c r="T872" s="318"/>
      <c r="U872" s="318"/>
      <c r="V872" s="318"/>
      <c r="W872" s="318"/>
      <c r="X872" s="318"/>
      <c r="Y872" s="319">
        <v>18</v>
      </c>
      <c r="Z872" s="320"/>
      <c r="AA872" s="320"/>
      <c r="AB872" s="321"/>
      <c r="AC872" s="329" t="s">
        <v>626</v>
      </c>
      <c r="AD872" s="329"/>
      <c r="AE872" s="329"/>
      <c r="AF872" s="329"/>
      <c r="AG872" s="329"/>
      <c r="AH872" s="324" t="s">
        <v>599</v>
      </c>
      <c r="AI872" s="325"/>
      <c r="AJ872" s="325"/>
      <c r="AK872" s="325"/>
      <c r="AL872" s="326" t="s">
        <v>582</v>
      </c>
      <c r="AM872" s="327"/>
      <c r="AN872" s="327"/>
      <c r="AO872" s="328"/>
      <c r="AP872" s="322" t="s">
        <v>609</v>
      </c>
      <c r="AQ872" s="322"/>
      <c r="AR872" s="322"/>
      <c r="AS872" s="322"/>
      <c r="AT872" s="322"/>
      <c r="AU872" s="322"/>
      <c r="AV872" s="322"/>
      <c r="AW872" s="322"/>
      <c r="AX872" s="322"/>
    </row>
    <row r="873" spans="1:50" ht="30" customHeight="1" x14ac:dyDescent="0.15">
      <c r="A873" s="405">
        <v>4</v>
      </c>
      <c r="B873" s="405">
        <v>1</v>
      </c>
      <c r="C873" s="425" t="s">
        <v>707</v>
      </c>
      <c r="D873" s="419"/>
      <c r="E873" s="419"/>
      <c r="F873" s="419"/>
      <c r="G873" s="419"/>
      <c r="H873" s="419"/>
      <c r="I873" s="419"/>
      <c r="J873" s="420">
        <v>9000020324485</v>
      </c>
      <c r="K873" s="421"/>
      <c r="L873" s="421"/>
      <c r="M873" s="421"/>
      <c r="N873" s="421"/>
      <c r="O873" s="421"/>
      <c r="P873" s="317" t="s">
        <v>625</v>
      </c>
      <c r="Q873" s="318"/>
      <c r="R873" s="318"/>
      <c r="S873" s="318"/>
      <c r="T873" s="318"/>
      <c r="U873" s="318"/>
      <c r="V873" s="318"/>
      <c r="W873" s="318"/>
      <c r="X873" s="318"/>
      <c r="Y873" s="319">
        <v>16</v>
      </c>
      <c r="Z873" s="320"/>
      <c r="AA873" s="320"/>
      <c r="AB873" s="321"/>
      <c r="AC873" s="329" t="s">
        <v>626</v>
      </c>
      <c r="AD873" s="329"/>
      <c r="AE873" s="329"/>
      <c r="AF873" s="329"/>
      <c r="AG873" s="329"/>
      <c r="AH873" s="324" t="s">
        <v>582</v>
      </c>
      <c r="AI873" s="325"/>
      <c r="AJ873" s="325"/>
      <c r="AK873" s="325"/>
      <c r="AL873" s="326" t="s">
        <v>635</v>
      </c>
      <c r="AM873" s="327"/>
      <c r="AN873" s="327"/>
      <c r="AO873" s="328"/>
      <c r="AP873" s="322" t="s">
        <v>637</v>
      </c>
      <c r="AQ873" s="322"/>
      <c r="AR873" s="322"/>
      <c r="AS873" s="322"/>
      <c r="AT873" s="322"/>
      <c r="AU873" s="322"/>
      <c r="AV873" s="322"/>
      <c r="AW873" s="322"/>
      <c r="AX873" s="322"/>
    </row>
    <row r="874" spans="1:50" ht="30" customHeight="1" x14ac:dyDescent="0.15">
      <c r="A874" s="405">
        <v>5</v>
      </c>
      <c r="B874" s="405">
        <v>1</v>
      </c>
      <c r="C874" s="425" t="s">
        <v>708</v>
      </c>
      <c r="D874" s="419"/>
      <c r="E874" s="419"/>
      <c r="F874" s="419"/>
      <c r="G874" s="419"/>
      <c r="H874" s="419"/>
      <c r="I874" s="419"/>
      <c r="J874" s="420">
        <v>1000020372021</v>
      </c>
      <c r="K874" s="421"/>
      <c r="L874" s="421"/>
      <c r="M874" s="421"/>
      <c r="N874" s="421"/>
      <c r="O874" s="421"/>
      <c r="P874" s="317" t="s">
        <v>625</v>
      </c>
      <c r="Q874" s="318"/>
      <c r="R874" s="318"/>
      <c r="S874" s="318"/>
      <c r="T874" s="318"/>
      <c r="U874" s="318"/>
      <c r="V874" s="318"/>
      <c r="W874" s="318"/>
      <c r="X874" s="318"/>
      <c r="Y874" s="319">
        <v>15</v>
      </c>
      <c r="Z874" s="320"/>
      <c r="AA874" s="320"/>
      <c r="AB874" s="321"/>
      <c r="AC874" s="323" t="s">
        <v>626</v>
      </c>
      <c r="AD874" s="323"/>
      <c r="AE874" s="323"/>
      <c r="AF874" s="323"/>
      <c r="AG874" s="323"/>
      <c r="AH874" s="324" t="s">
        <v>634</v>
      </c>
      <c r="AI874" s="325"/>
      <c r="AJ874" s="325"/>
      <c r="AK874" s="325"/>
      <c r="AL874" s="326" t="s">
        <v>599</v>
      </c>
      <c r="AM874" s="327"/>
      <c r="AN874" s="327"/>
      <c r="AO874" s="328"/>
      <c r="AP874" s="322" t="s">
        <v>637</v>
      </c>
      <c r="AQ874" s="322"/>
      <c r="AR874" s="322"/>
      <c r="AS874" s="322"/>
      <c r="AT874" s="322"/>
      <c r="AU874" s="322"/>
      <c r="AV874" s="322"/>
      <c r="AW874" s="322"/>
      <c r="AX874" s="322"/>
    </row>
    <row r="875" spans="1:50" ht="30" customHeight="1" x14ac:dyDescent="0.15">
      <c r="A875" s="405">
        <v>6</v>
      </c>
      <c r="B875" s="405">
        <v>1</v>
      </c>
      <c r="C875" s="425" t="s">
        <v>654</v>
      </c>
      <c r="D875" s="419"/>
      <c r="E875" s="419"/>
      <c r="F875" s="419"/>
      <c r="G875" s="419"/>
      <c r="H875" s="419"/>
      <c r="I875" s="419"/>
      <c r="J875" s="420">
        <v>8000020401008</v>
      </c>
      <c r="K875" s="421"/>
      <c r="L875" s="421"/>
      <c r="M875" s="421"/>
      <c r="N875" s="421"/>
      <c r="O875" s="421"/>
      <c r="P875" s="317" t="s">
        <v>625</v>
      </c>
      <c r="Q875" s="318"/>
      <c r="R875" s="318"/>
      <c r="S875" s="318"/>
      <c r="T875" s="318"/>
      <c r="U875" s="318"/>
      <c r="V875" s="318"/>
      <c r="W875" s="318"/>
      <c r="X875" s="318"/>
      <c r="Y875" s="319">
        <v>13</v>
      </c>
      <c r="Z875" s="320"/>
      <c r="AA875" s="320"/>
      <c r="AB875" s="321"/>
      <c r="AC875" s="323" t="s">
        <v>626</v>
      </c>
      <c r="AD875" s="323"/>
      <c r="AE875" s="323"/>
      <c r="AF875" s="323"/>
      <c r="AG875" s="323"/>
      <c r="AH875" s="324" t="s">
        <v>582</v>
      </c>
      <c r="AI875" s="325"/>
      <c r="AJ875" s="325"/>
      <c r="AK875" s="325"/>
      <c r="AL875" s="326" t="s">
        <v>582</v>
      </c>
      <c r="AM875" s="327"/>
      <c r="AN875" s="327"/>
      <c r="AO875" s="328"/>
      <c r="AP875" s="322" t="s">
        <v>637</v>
      </c>
      <c r="AQ875" s="322"/>
      <c r="AR875" s="322"/>
      <c r="AS875" s="322"/>
      <c r="AT875" s="322"/>
      <c r="AU875" s="322"/>
      <c r="AV875" s="322"/>
      <c r="AW875" s="322"/>
      <c r="AX875" s="322"/>
    </row>
    <row r="876" spans="1:50" ht="30" customHeight="1" x14ac:dyDescent="0.15">
      <c r="A876" s="405">
        <v>7</v>
      </c>
      <c r="B876" s="405">
        <v>1</v>
      </c>
      <c r="C876" s="425" t="s">
        <v>657</v>
      </c>
      <c r="D876" s="419"/>
      <c r="E876" s="419"/>
      <c r="F876" s="419"/>
      <c r="G876" s="419"/>
      <c r="H876" s="419"/>
      <c r="I876" s="419"/>
      <c r="J876" s="420">
        <v>6000020332023</v>
      </c>
      <c r="K876" s="421"/>
      <c r="L876" s="421"/>
      <c r="M876" s="421"/>
      <c r="N876" s="421"/>
      <c r="O876" s="421"/>
      <c r="P876" s="317" t="s">
        <v>625</v>
      </c>
      <c r="Q876" s="318"/>
      <c r="R876" s="318"/>
      <c r="S876" s="318"/>
      <c r="T876" s="318"/>
      <c r="U876" s="318"/>
      <c r="V876" s="318"/>
      <c r="W876" s="318"/>
      <c r="X876" s="318"/>
      <c r="Y876" s="319">
        <v>12</v>
      </c>
      <c r="Z876" s="320"/>
      <c r="AA876" s="320"/>
      <c r="AB876" s="321"/>
      <c r="AC876" s="323" t="s">
        <v>626</v>
      </c>
      <c r="AD876" s="323"/>
      <c r="AE876" s="323"/>
      <c r="AF876" s="323"/>
      <c r="AG876" s="323"/>
      <c r="AH876" s="324" t="s">
        <v>630</v>
      </c>
      <c r="AI876" s="325"/>
      <c r="AJ876" s="325"/>
      <c r="AK876" s="325"/>
      <c r="AL876" s="326" t="s">
        <v>630</v>
      </c>
      <c r="AM876" s="327"/>
      <c r="AN876" s="327"/>
      <c r="AO876" s="328"/>
      <c r="AP876" s="322" t="s">
        <v>637</v>
      </c>
      <c r="AQ876" s="322"/>
      <c r="AR876" s="322"/>
      <c r="AS876" s="322"/>
      <c r="AT876" s="322"/>
      <c r="AU876" s="322"/>
      <c r="AV876" s="322"/>
      <c r="AW876" s="322"/>
      <c r="AX876" s="322"/>
    </row>
    <row r="877" spans="1:50" ht="30" customHeight="1" x14ac:dyDescent="0.15">
      <c r="A877" s="405">
        <v>8</v>
      </c>
      <c r="B877" s="405">
        <v>1</v>
      </c>
      <c r="C877" s="425" t="s">
        <v>659</v>
      </c>
      <c r="D877" s="419"/>
      <c r="E877" s="419"/>
      <c r="F877" s="419"/>
      <c r="G877" s="419"/>
      <c r="H877" s="419"/>
      <c r="I877" s="419"/>
      <c r="J877" s="420">
        <v>6000020271007</v>
      </c>
      <c r="K877" s="421"/>
      <c r="L877" s="421"/>
      <c r="M877" s="421"/>
      <c r="N877" s="421"/>
      <c r="O877" s="421"/>
      <c r="P877" s="317" t="s">
        <v>625</v>
      </c>
      <c r="Q877" s="318"/>
      <c r="R877" s="318"/>
      <c r="S877" s="318"/>
      <c r="T877" s="318"/>
      <c r="U877" s="318"/>
      <c r="V877" s="318"/>
      <c r="W877" s="318"/>
      <c r="X877" s="318"/>
      <c r="Y877" s="319">
        <v>12</v>
      </c>
      <c r="Z877" s="320"/>
      <c r="AA877" s="320"/>
      <c r="AB877" s="321"/>
      <c r="AC877" s="323" t="s">
        <v>626</v>
      </c>
      <c r="AD877" s="323"/>
      <c r="AE877" s="323"/>
      <c r="AF877" s="323"/>
      <c r="AG877" s="323"/>
      <c r="AH877" s="324" t="s">
        <v>652</v>
      </c>
      <c r="AI877" s="325"/>
      <c r="AJ877" s="325"/>
      <c r="AK877" s="325"/>
      <c r="AL877" s="326" t="s">
        <v>652</v>
      </c>
      <c r="AM877" s="327"/>
      <c r="AN877" s="327"/>
      <c r="AO877" s="328"/>
      <c r="AP877" s="322" t="s">
        <v>653</v>
      </c>
      <c r="AQ877" s="322"/>
      <c r="AR877" s="322"/>
      <c r="AS877" s="322"/>
      <c r="AT877" s="322"/>
      <c r="AU877" s="322"/>
      <c r="AV877" s="322"/>
      <c r="AW877" s="322"/>
      <c r="AX877" s="322"/>
    </row>
    <row r="878" spans="1:50" ht="30" customHeight="1" x14ac:dyDescent="0.15">
      <c r="A878" s="405">
        <v>9</v>
      </c>
      <c r="B878" s="405">
        <v>1</v>
      </c>
      <c r="C878" s="425" t="s">
        <v>658</v>
      </c>
      <c r="D878" s="419"/>
      <c r="E878" s="419"/>
      <c r="F878" s="419"/>
      <c r="G878" s="419"/>
      <c r="H878" s="419"/>
      <c r="I878" s="419"/>
      <c r="J878" s="420">
        <v>4000020442014</v>
      </c>
      <c r="K878" s="421"/>
      <c r="L878" s="421"/>
      <c r="M878" s="421"/>
      <c r="N878" s="421"/>
      <c r="O878" s="421"/>
      <c r="P878" s="317" t="s">
        <v>625</v>
      </c>
      <c r="Q878" s="318"/>
      <c r="R878" s="318"/>
      <c r="S878" s="318"/>
      <c r="T878" s="318"/>
      <c r="U878" s="318"/>
      <c r="V878" s="318"/>
      <c r="W878" s="318"/>
      <c r="X878" s="318"/>
      <c r="Y878" s="319">
        <v>10</v>
      </c>
      <c r="Z878" s="320"/>
      <c r="AA878" s="320"/>
      <c r="AB878" s="321"/>
      <c r="AC878" s="323" t="s">
        <v>626</v>
      </c>
      <c r="AD878" s="323"/>
      <c r="AE878" s="323"/>
      <c r="AF878" s="323"/>
      <c r="AG878" s="323"/>
      <c r="AH878" s="324" t="s">
        <v>652</v>
      </c>
      <c r="AI878" s="325"/>
      <c r="AJ878" s="325"/>
      <c r="AK878" s="325"/>
      <c r="AL878" s="326" t="s">
        <v>653</v>
      </c>
      <c r="AM878" s="327"/>
      <c r="AN878" s="327"/>
      <c r="AO878" s="328"/>
      <c r="AP878" s="322" t="s">
        <v>650</v>
      </c>
      <c r="AQ878" s="322"/>
      <c r="AR878" s="322"/>
      <c r="AS878" s="322"/>
      <c r="AT878" s="322"/>
      <c r="AU878" s="322"/>
      <c r="AV878" s="322"/>
      <c r="AW878" s="322"/>
      <c r="AX878" s="322"/>
    </row>
    <row r="879" spans="1:50" ht="30" customHeight="1" x14ac:dyDescent="0.15">
      <c r="A879" s="405">
        <v>10</v>
      </c>
      <c r="B879" s="405">
        <v>1</v>
      </c>
      <c r="C879" s="425" t="s">
        <v>705</v>
      </c>
      <c r="D879" s="419"/>
      <c r="E879" s="419"/>
      <c r="F879" s="419"/>
      <c r="G879" s="419"/>
      <c r="H879" s="419"/>
      <c r="I879" s="419"/>
      <c r="J879" s="420">
        <v>5000020473014</v>
      </c>
      <c r="K879" s="421"/>
      <c r="L879" s="421"/>
      <c r="M879" s="421"/>
      <c r="N879" s="421"/>
      <c r="O879" s="421"/>
      <c r="P879" s="317" t="s">
        <v>625</v>
      </c>
      <c r="Q879" s="318"/>
      <c r="R879" s="318"/>
      <c r="S879" s="318"/>
      <c r="T879" s="318"/>
      <c r="U879" s="318"/>
      <c r="V879" s="318"/>
      <c r="W879" s="318"/>
      <c r="X879" s="318"/>
      <c r="Y879" s="319">
        <v>7</v>
      </c>
      <c r="Z879" s="320"/>
      <c r="AA879" s="320"/>
      <c r="AB879" s="321"/>
      <c r="AC879" s="323" t="s">
        <v>626</v>
      </c>
      <c r="AD879" s="323"/>
      <c r="AE879" s="323"/>
      <c r="AF879" s="323"/>
      <c r="AG879" s="323"/>
      <c r="AH879" s="324" t="s">
        <v>565</v>
      </c>
      <c r="AI879" s="325"/>
      <c r="AJ879" s="325"/>
      <c r="AK879" s="325"/>
      <c r="AL879" s="326" t="s">
        <v>565</v>
      </c>
      <c r="AM879" s="327"/>
      <c r="AN879" s="327"/>
      <c r="AO879" s="328"/>
      <c r="AP879" s="322" t="s">
        <v>565</v>
      </c>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v>4000020442016</v>
      </c>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t="s">
        <v>565</v>
      </c>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v>4000020442017</v>
      </c>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t="s">
        <v>565</v>
      </c>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v>4000020442018</v>
      </c>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t="s">
        <v>565</v>
      </c>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v>4000020442019</v>
      </c>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t="s">
        <v>565</v>
      </c>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v>4000020442020</v>
      </c>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t="s">
        <v>565</v>
      </c>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v>4000020442021</v>
      </c>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t="s">
        <v>565</v>
      </c>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v>4000020442022</v>
      </c>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t="s">
        <v>565</v>
      </c>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v>4000020442023</v>
      </c>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t="s">
        <v>565</v>
      </c>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v>4000020442024</v>
      </c>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t="s">
        <v>565</v>
      </c>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v>4000020442025</v>
      </c>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t="s">
        <v>565</v>
      </c>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v>4000020442026</v>
      </c>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t="s">
        <v>565</v>
      </c>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v>4000020442027</v>
      </c>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t="s">
        <v>565</v>
      </c>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v>4000020442028</v>
      </c>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t="s">
        <v>565</v>
      </c>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v>4000020442029</v>
      </c>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t="s">
        <v>565</v>
      </c>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v>4000020442030</v>
      </c>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t="s">
        <v>565</v>
      </c>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v>4000020442031</v>
      </c>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t="s">
        <v>565</v>
      </c>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v>4000020442032</v>
      </c>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t="s">
        <v>565</v>
      </c>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v>4000020442033</v>
      </c>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t="s">
        <v>565</v>
      </c>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v>4000020442034</v>
      </c>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t="s">
        <v>565</v>
      </c>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v>4000020442035</v>
      </c>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t="s">
        <v>565</v>
      </c>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461</v>
      </c>
      <c r="AD902" s="277"/>
      <c r="AE902" s="277"/>
      <c r="AF902" s="277"/>
      <c r="AG902" s="277"/>
      <c r="AH902" s="345" t="s">
        <v>491</v>
      </c>
      <c r="AI902" s="347"/>
      <c r="AJ902" s="347"/>
      <c r="AK902" s="347"/>
      <c r="AL902" s="347" t="s">
        <v>21</v>
      </c>
      <c r="AM902" s="347"/>
      <c r="AN902" s="347"/>
      <c r="AO902" s="426"/>
      <c r="AP902" s="427" t="s">
        <v>420</v>
      </c>
      <c r="AQ902" s="427"/>
      <c r="AR902" s="427"/>
      <c r="AS902" s="427"/>
      <c r="AT902" s="427"/>
      <c r="AU902" s="427"/>
      <c r="AV902" s="427"/>
      <c r="AW902" s="427"/>
      <c r="AX902" s="427"/>
    </row>
    <row r="903" spans="1:50" ht="30" customHeight="1" x14ac:dyDescent="0.15">
      <c r="A903" s="405">
        <v>1</v>
      </c>
      <c r="B903" s="405">
        <v>1</v>
      </c>
      <c r="C903" s="425" t="s">
        <v>660</v>
      </c>
      <c r="D903" s="419"/>
      <c r="E903" s="419"/>
      <c r="F903" s="419"/>
      <c r="G903" s="419"/>
      <c r="H903" s="419"/>
      <c r="I903" s="419"/>
      <c r="J903" s="420">
        <v>4000020254258</v>
      </c>
      <c r="K903" s="421"/>
      <c r="L903" s="421"/>
      <c r="M903" s="421"/>
      <c r="N903" s="421"/>
      <c r="O903" s="421"/>
      <c r="P903" s="317" t="s">
        <v>625</v>
      </c>
      <c r="Q903" s="318"/>
      <c r="R903" s="318"/>
      <c r="S903" s="318"/>
      <c r="T903" s="318"/>
      <c r="U903" s="318"/>
      <c r="V903" s="318"/>
      <c r="W903" s="318"/>
      <c r="X903" s="318"/>
      <c r="Y903" s="319">
        <v>99</v>
      </c>
      <c r="Z903" s="320"/>
      <c r="AA903" s="320"/>
      <c r="AB903" s="321"/>
      <c r="AC903" s="329" t="s">
        <v>626</v>
      </c>
      <c r="AD903" s="424"/>
      <c r="AE903" s="424"/>
      <c r="AF903" s="424"/>
      <c r="AG903" s="424"/>
      <c r="AH903" s="422" t="s">
        <v>653</v>
      </c>
      <c r="AI903" s="423"/>
      <c r="AJ903" s="423"/>
      <c r="AK903" s="423"/>
      <c r="AL903" s="326" t="s">
        <v>650</v>
      </c>
      <c r="AM903" s="327"/>
      <c r="AN903" s="327"/>
      <c r="AO903" s="328"/>
      <c r="AP903" s="322" t="s">
        <v>666</v>
      </c>
      <c r="AQ903" s="322"/>
      <c r="AR903" s="322"/>
      <c r="AS903" s="322"/>
      <c r="AT903" s="322"/>
      <c r="AU903" s="322"/>
      <c r="AV903" s="322"/>
      <c r="AW903" s="322"/>
      <c r="AX903" s="322"/>
    </row>
    <row r="904" spans="1:50" ht="30" customHeight="1" x14ac:dyDescent="0.15">
      <c r="A904" s="405">
        <v>2</v>
      </c>
      <c r="B904" s="405">
        <v>1</v>
      </c>
      <c r="C904" s="425" t="s">
        <v>670</v>
      </c>
      <c r="D904" s="419"/>
      <c r="E904" s="419"/>
      <c r="F904" s="419"/>
      <c r="G904" s="419"/>
      <c r="H904" s="419"/>
      <c r="I904" s="419"/>
      <c r="J904" s="420">
        <v>6000020362026</v>
      </c>
      <c r="K904" s="421"/>
      <c r="L904" s="421"/>
      <c r="M904" s="421"/>
      <c r="N904" s="421"/>
      <c r="O904" s="421"/>
      <c r="P904" s="317" t="s">
        <v>625</v>
      </c>
      <c r="Q904" s="318"/>
      <c r="R904" s="318"/>
      <c r="S904" s="318"/>
      <c r="T904" s="318"/>
      <c r="U904" s="318"/>
      <c r="V904" s="318"/>
      <c r="W904" s="318"/>
      <c r="X904" s="318"/>
      <c r="Y904" s="319">
        <v>96</v>
      </c>
      <c r="Z904" s="320"/>
      <c r="AA904" s="320"/>
      <c r="AB904" s="321"/>
      <c r="AC904" s="329" t="s">
        <v>626</v>
      </c>
      <c r="AD904" s="329"/>
      <c r="AE904" s="329"/>
      <c r="AF904" s="329"/>
      <c r="AG904" s="329"/>
      <c r="AH904" s="422" t="s">
        <v>653</v>
      </c>
      <c r="AI904" s="423"/>
      <c r="AJ904" s="423"/>
      <c r="AK904" s="423"/>
      <c r="AL904" s="326" t="s">
        <v>650</v>
      </c>
      <c r="AM904" s="327"/>
      <c r="AN904" s="327"/>
      <c r="AO904" s="328"/>
      <c r="AP904" s="322" t="s">
        <v>648</v>
      </c>
      <c r="AQ904" s="322"/>
      <c r="AR904" s="322"/>
      <c r="AS904" s="322"/>
      <c r="AT904" s="322"/>
      <c r="AU904" s="322"/>
      <c r="AV904" s="322"/>
      <c r="AW904" s="322"/>
      <c r="AX904" s="322"/>
    </row>
    <row r="905" spans="1:50" ht="30" customHeight="1" x14ac:dyDescent="0.15">
      <c r="A905" s="405">
        <v>3</v>
      </c>
      <c r="B905" s="405">
        <v>1</v>
      </c>
      <c r="C905" s="425" t="s">
        <v>671</v>
      </c>
      <c r="D905" s="419"/>
      <c r="E905" s="419"/>
      <c r="F905" s="419"/>
      <c r="G905" s="419"/>
      <c r="H905" s="419"/>
      <c r="I905" s="419"/>
      <c r="J905" s="420">
        <v>6000020272191</v>
      </c>
      <c r="K905" s="421"/>
      <c r="L905" s="421"/>
      <c r="M905" s="421"/>
      <c r="N905" s="421"/>
      <c r="O905" s="421"/>
      <c r="P905" s="317" t="s">
        <v>625</v>
      </c>
      <c r="Q905" s="318"/>
      <c r="R905" s="318"/>
      <c r="S905" s="318"/>
      <c r="T905" s="318"/>
      <c r="U905" s="318"/>
      <c r="V905" s="318"/>
      <c r="W905" s="318"/>
      <c r="X905" s="318"/>
      <c r="Y905" s="319">
        <v>39</v>
      </c>
      <c r="Z905" s="320"/>
      <c r="AA905" s="320"/>
      <c r="AB905" s="321"/>
      <c r="AC905" s="329" t="s">
        <v>626</v>
      </c>
      <c r="AD905" s="329"/>
      <c r="AE905" s="329"/>
      <c r="AF905" s="329"/>
      <c r="AG905" s="329"/>
      <c r="AH905" s="324" t="s">
        <v>661</v>
      </c>
      <c r="AI905" s="325"/>
      <c r="AJ905" s="325"/>
      <c r="AK905" s="325"/>
      <c r="AL905" s="326" t="s">
        <v>650</v>
      </c>
      <c r="AM905" s="327"/>
      <c r="AN905" s="327"/>
      <c r="AO905" s="328"/>
      <c r="AP905" s="322" t="s">
        <v>648</v>
      </c>
      <c r="AQ905" s="322"/>
      <c r="AR905" s="322"/>
      <c r="AS905" s="322"/>
      <c r="AT905" s="322"/>
      <c r="AU905" s="322"/>
      <c r="AV905" s="322"/>
      <c r="AW905" s="322"/>
      <c r="AX905" s="322"/>
    </row>
    <row r="906" spans="1:50" ht="30" customHeight="1" x14ac:dyDescent="0.15">
      <c r="A906" s="405">
        <v>4</v>
      </c>
      <c r="B906" s="405">
        <v>1</v>
      </c>
      <c r="C906" s="425" t="s">
        <v>672</v>
      </c>
      <c r="D906" s="419"/>
      <c r="E906" s="419"/>
      <c r="F906" s="419"/>
      <c r="G906" s="419"/>
      <c r="H906" s="419"/>
      <c r="I906" s="419"/>
      <c r="J906" s="420">
        <v>2000020202177</v>
      </c>
      <c r="K906" s="421"/>
      <c r="L906" s="421"/>
      <c r="M906" s="421"/>
      <c r="N906" s="421"/>
      <c r="O906" s="421"/>
      <c r="P906" s="317" t="s">
        <v>625</v>
      </c>
      <c r="Q906" s="318"/>
      <c r="R906" s="318"/>
      <c r="S906" s="318"/>
      <c r="T906" s="318"/>
      <c r="U906" s="318"/>
      <c r="V906" s="318"/>
      <c r="W906" s="318"/>
      <c r="X906" s="318"/>
      <c r="Y906" s="319">
        <v>26</v>
      </c>
      <c r="Z906" s="320"/>
      <c r="AA906" s="320"/>
      <c r="AB906" s="321"/>
      <c r="AC906" s="329" t="s">
        <v>626</v>
      </c>
      <c r="AD906" s="329"/>
      <c r="AE906" s="329"/>
      <c r="AF906" s="329"/>
      <c r="AG906" s="329"/>
      <c r="AH906" s="324" t="s">
        <v>648</v>
      </c>
      <c r="AI906" s="325"/>
      <c r="AJ906" s="325"/>
      <c r="AK906" s="325"/>
      <c r="AL906" s="326" t="s">
        <v>648</v>
      </c>
      <c r="AM906" s="327"/>
      <c r="AN906" s="327"/>
      <c r="AO906" s="328"/>
      <c r="AP906" s="322" t="s">
        <v>648</v>
      </c>
      <c r="AQ906" s="322"/>
      <c r="AR906" s="322"/>
      <c r="AS906" s="322"/>
      <c r="AT906" s="322"/>
      <c r="AU906" s="322"/>
      <c r="AV906" s="322"/>
      <c r="AW906" s="322"/>
      <c r="AX906" s="322"/>
    </row>
    <row r="907" spans="1:50" ht="30" customHeight="1" x14ac:dyDescent="0.15">
      <c r="A907" s="405">
        <v>5</v>
      </c>
      <c r="B907" s="405">
        <v>1</v>
      </c>
      <c r="C907" s="425" t="s">
        <v>673</v>
      </c>
      <c r="D907" s="419"/>
      <c r="E907" s="419"/>
      <c r="F907" s="419"/>
      <c r="G907" s="419"/>
      <c r="H907" s="419"/>
      <c r="I907" s="419"/>
      <c r="J907" s="420">
        <v>1000020402273</v>
      </c>
      <c r="K907" s="421"/>
      <c r="L907" s="421"/>
      <c r="M907" s="421"/>
      <c r="N907" s="421"/>
      <c r="O907" s="421"/>
      <c r="P907" s="317" t="s">
        <v>625</v>
      </c>
      <c r="Q907" s="318"/>
      <c r="R907" s="318"/>
      <c r="S907" s="318"/>
      <c r="T907" s="318"/>
      <c r="U907" s="318"/>
      <c r="V907" s="318"/>
      <c r="W907" s="318"/>
      <c r="X907" s="318"/>
      <c r="Y907" s="319">
        <v>22</v>
      </c>
      <c r="Z907" s="320"/>
      <c r="AA907" s="320"/>
      <c r="AB907" s="321"/>
      <c r="AC907" s="323" t="s">
        <v>626</v>
      </c>
      <c r="AD907" s="323"/>
      <c r="AE907" s="323"/>
      <c r="AF907" s="323"/>
      <c r="AG907" s="323"/>
      <c r="AH907" s="324" t="s">
        <v>648</v>
      </c>
      <c r="AI907" s="325"/>
      <c r="AJ907" s="325"/>
      <c r="AK907" s="325"/>
      <c r="AL907" s="326" t="s">
        <v>648</v>
      </c>
      <c r="AM907" s="327"/>
      <c r="AN907" s="327"/>
      <c r="AO907" s="328"/>
      <c r="AP907" s="322" t="s">
        <v>663</v>
      </c>
      <c r="AQ907" s="322"/>
      <c r="AR907" s="322"/>
      <c r="AS907" s="322"/>
      <c r="AT907" s="322"/>
      <c r="AU907" s="322"/>
      <c r="AV907" s="322"/>
      <c r="AW907" s="322"/>
      <c r="AX907" s="322"/>
    </row>
    <row r="908" spans="1:50" ht="30" customHeight="1" x14ac:dyDescent="0.15">
      <c r="A908" s="405">
        <v>6</v>
      </c>
      <c r="B908" s="405">
        <v>1</v>
      </c>
      <c r="C908" s="425" t="s">
        <v>674</v>
      </c>
      <c r="D908" s="419"/>
      <c r="E908" s="419"/>
      <c r="F908" s="419"/>
      <c r="G908" s="419"/>
      <c r="H908" s="419"/>
      <c r="I908" s="419"/>
      <c r="J908" s="420">
        <v>3000020085464</v>
      </c>
      <c r="K908" s="421"/>
      <c r="L908" s="421"/>
      <c r="M908" s="421"/>
      <c r="N908" s="421"/>
      <c r="O908" s="421"/>
      <c r="P908" s="317" t="s">
        <v>625</v>
      </c>
      <c r="Q908" s="318"/>
      <c r="R908" s="318"/>
      <c r="S908" s="318"/>
      <c r="T908" s="318"/>
      <c r="U908" s="318"/>
      <c r="V908" s="318"/>
      <c r="W908" s="318"/>
      <c r="X908" s="318"/>
      <c r="Y908" s="319">
        <v>14</v>
      </c>
      <c r="Z908" s="320"/>
      <c r="AA908" s="320"/>
      <c r="AB908" s="321"/>
      <c r="AC908" s="323" t="s">
        <v>626</v>
      </c>
      <c r="AD908" s="323"/>
      <c r="AE908" s="323"/>
      <c r="AF908" s="323"/>
      <c r="AG908" s="323"/>
      <c r="AH908" s="324" t="s">
        <v>648</v>
      </c>
      <c r="AI908" s="325"/>
      <c r="AJ908" s="325"/>
      <c r="AK908" s="325"/>
      <c r="AL908" s="326" t="s">
        <v>663</v>
      </c>
      <c r="AM908" s="327"/>
      <c r="AN908" s="327"/>
      <c r="AO908" s="328"/>
      <c r="AP908" s="322" t="s">
        <v>650</v>
      </c>
      <c r="AQ908" s="322"/>
      <c r="AR908" s="322"/>
      <c r="AS908" s="322"/>
      <c r="AT908" s="322"/>
      <c r="AU908" s="322"/>
      <c r="AV908" s="322"/>
      <c r="AW908" s="322"/>
      <c r="AX908" s="322"/>
    </row>
    <row r="909" spans="1:50" ht="30" customHeight="1" x14ac:dyDescent="0.15">
      <c r="A909" s="405">
        <v>7</v>
      </c>
      <c r="B909" s="405">
        <v>1</v>
      </c>
      <c r="C909" s="425" t="s">
        <v>696</v>
      </c>
      <c r="D909" s="419"/>
      <c r="E909" s="419"/>
      <c r="F909" s="419"/>
      <c r="G909" s="419"/>
      <c r="H909" s="419"/>
      <c r="I909" s="419"/>
      <c r="J909" s="420">
        <v>4000020302074</v>
      </c>
      <c r="K909" s="421"/>
      <c r="L909" s="421"/>
      <c r="M909" s="421"/>
      <c r="N909" s="421"/>
      <c r="O909" s="421"/>
      <c r="P909" s="317" t="s">
        <v>625</v>
      </c>
      <c r="Q909" s="318"/>
      <c r="R909" s="318"/>
      <c r="S909" s="318"/>
      <c r="T909" s="318"/>
      <c r="U909" s="318"/>
      <c r="V909" s="318"/>
      <c r="W909" s="318"/>
      <c r="X909" s="318"/>
      <c r="Y909" s="319">
        <v>14</v>
      </c>
      <c r="Z909" s="320"/>
      <c r="AA909" s="320"/>
      <c r="AB909" s="321"/>
      <c r="AC909" s="323" t="s">
        <v>626</v>
      </c>
      <c r="AD909" s="323"/>
      <c r="AE909" s="323"/>
      <c r="AF909" s="323"/>
      <c r="AG909" s="323"/>
      <c r="AH909" s="324" t="s">
        <v>648</v>
      </c>
      <c r="AI909" s="325"/>
      <c r="AJ909" s="325"/>
      <c r="AK909" s="325"/>
      <c r="AL909" s="326" t="s">
        <v>664</v>
      </c>
      <c r="AM909" s="327"/>
      <c r="AN909" s="327"/>
      <c r="AO909" s="328"/>
      <c r="AP909" s="322" t="s">
        <v>667</v>
      </c>
      <c r="AQ909" s="322"/>
      <c r="AR909" s="322"/>
      <c r="AS909" s="322"/>
      <c r="AT909" s="322"/>
      <c r="AU909" s="322"/>
      <c r="AV909" s="322"/>
      <c r="AW909" s="322"/>
      <c r="AX909" s="322"/>
    </row>
    <row r="910" spans="1:50" ht="30" customHeight="1" x14ac:dyDescent="0.15">
      <c r="A910" s="405">
        <v>8</v>
      </c>
      <c r="B910" s="405">
        <v>1</v>
      </c>
      <c r="C910" s="425" t="s">
        <v>702</v>
      </c>
      <c r="D910" s="419"/>
      <c r="E910" s="419"/>
      <c r="F910" s="419"/>
      <c r="G910" s="419"/>
      <c r="H910" s="419"/>
      <c r="I910" s="419"/>
      <c r="J910" s="420">
        <v>8000020432041</v>
      </c>
      <c r="K910" s="421"/>
      <c r="L910" s="421"/>
      <c r="M910" s="421"/>
      <c r="N910" s="421"/>
      <c r="O910" s="421"/>
      <c r="P910" s="317" t="s">
        <v>625</v>
      </c>
      <c r="Q910" s="318"/>
      <c r="R910" s="318"/>
      <c r="S910" s="318"/>
      <c r="T910" s="318"/>
      <c r="U910" s="318"/>
      <c r="V910" s="318"/>
      <c r="W910" s="318"/>
      <c r="X910" s="318"/>
      <c r="Y910" s="319">
        <v>13</v>
      </c>
      <c r="Z910" s="320"/>
      <c r="AA910" s="320"/>
      <c r="AB910" s="321"/>
      <c r="AC910" s="323" t="s">
        <v>626</v>
      </c>
      <c r="AD910" s="323"/>
      <c r="AE910" s="323"/>
      <c r="AF910" s="323"/>
      <c r="AG910" s="323"/>
      <c r="AH910" s="324" t="s">
        <v>661</v>
      </c>
      <c r="AI910" s="325"/>
      <c r="AJ910" s="325"/>
      <c r="AK910" s="325"/>
      <c r="AL910" s="326" t="s">
        <v>665</v>
      </c>
      <c r="AM910" s="327"/>
      <c r="AN910" s="327"/>
      <c r="AO910" s="328"/>
      <c r="AP910" s="322" t="s">
        <v>668</v>
      </c>
      <c r="AQ910" s="322"/>
      <c r="AR910" s="322"/>
      <c r="AS910" s="322"/>
      <c r="AT910" s="322"/>
      <c r="AU910" s="322"/>
      <c r="AV910" s="322"/>
      <c r="AW910" s="322"/>
      <c r="AX910" s="322"/>
    </row>
    <row r="911" spans="1:50" ht="30" customHeight="1" x14ac:dyDescent="0.15">
      <c r="A911" s="405">
        <v>9</v>
      </c>
      <c r="B911" s="405">
        <v>1</v>
      </c>
      <c r="C911" s="425" t="s">
        <v>703</v>
      </c>
      <c r="D911" s="419"/>
      <c r="E911" s="419"/>
      <c r="F911" s="419"/>
      <c r="G911" s="419"/>
      <c r="H911" s="419"/>
      <c r="I911" s="419"/>
      <c r="J911" s="420">
        <v>5000020242047</v>
      </c>
      <c r="K911" s="421"/>
      <c r="L911" s="421"/>
      <c r="M911" s="421"/>
      <c r="N911" s="421"/>
      <c r="O911" s="421"/>
      <c r="P911" s="317" t="s">
        <v>625</v>
      </c>
      <c r="Q911" s="318"/>
      <c r="R911" s="318"/>
      <c r="S911" s="318"/>
      <c r="T911" s="318"/>
      <c r="U911" s="318"/>
      <c r="V911" s="318"/>
      <c r="W911" s="318"/>
      <c r="X911" s="318"/>
      <c r="Y911" s="319">
        <v>13</v>
      </c>
      <c r="Z911" s="320"/>
      <c r="AA911" s="320"/>
      <c r="AB911" s="321"/>
      <c r="AC911" s="323" t="s">
        <v>626</v>
      </c>
      <c r="AD911" s="323"/>
      <c r="AE911" s="323"/>
      <c r="AF911" s="323"/>
      <c r="AG911" s="323"/>
      <c r="AH911" s="324" t="s">
        <v>648</v>
      </c>
      <c r="AI911" s="325"/>
      <c r="AJ911" s="325"/>
      <c r="AK911" s="325"/>
      <c r="AL911" s="326" t="s">
        <v>648</v>
      </c>
      <c r="AM911" s="327"/>
      <c r="AN911" s="327"/>
      <c r="AO911" s="328"/>
      <c r="AP911" s="322" t="s">
        <v>669</v>
      </c>
      <c r="AQ911" s="322"/>
      <c r="AR911" s="322"/>
      <c r="AS911" s="322"/>
      <c r="AT911" s="322"/>
      <c r="AU911" s="322"/>
      <c r="AV911" s="322"/>
      <c r="AW911" s="322"/>
      <c r="AX911" s="322"/>
    </row>
    <row r="912" spans="1:50" ht="30" customHeight="1" x14ac:dyDescent="0.15">
      <c r="A912" s="405">
        <v>10</v>
      </c>
      <c r="B912" s="405">
        <v>1</v>
      </c>
      <c r="C912" s="425" t="s">
        <v>704</v>
      </c>
      <c r="D912" s="419"/>
      <c r="E912" s="419"/>
      <c r="F912" s="419"/>
      <c r="G912" s="419"/>
      <c r="H912" s="419"/>
      <c r="I912" s="419"/>
      <c r="J912" s="420">
        <v>6000020184420</v>
      </c>
      <c r="K912" s="421"/>
      <c r="L912" s="421"/>
      <c r="M912" s="421"/>
      <c r="N912" s="421"/>
      <c r="O912" s="421"/>
      <c r="P912" s="317" t="s">
        <v>625</v>
      </c>
      <c r="Q912" s="318"/>
      <c r="R912" s="318"/>
      <c r="S912" s="318"/>
      <c r="T912" s="318"/>
      <c r="U912" s="318"/>
      <c r="V912" s="318"/>
      <c r="W912" s="318"/>
      <c r="X912" s="318"/>
      <c r="Y912" s="319">
        <v>12</v>
      </c>
      <c r="Z912" s="320"/>
      <c r="AA912" s="320"/>
      <c r="AB912" s="321"/>
      <c r="AC912" s="323" t="s">
        <v>626</v>
      </c>
      <c r="AD912" s="323"/>
      <c r="AE912" s="323"/>
      <c r="AF912" s="323"/>
      <c r="AG912" s="323"/>
      <c r="AH912" s="324" t="s">
        <v>662</v>
      </c>
      <c r="AI912" s="325"/>
      <c r="AJ912" s="325"/>
      <c r="AK912" s="325"/>
      <c r="AL912" s="326" t="s">
        <v>648</v>
      </c>
      <c r="AM912" s="327"/>
      <c r="AN912" s="327"/>
      <c r="AO912" s="328"/>
      <c r="AP912" s="322" t="s">
        <v>669</v>
      </c>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461</v>
      </c>
      <c r="AD935" s="277"/>
      <c r="AE935" s="277"/>
      <c r="AF935" s="277"/>
      <c r="AG935" s="277"/>
      <c r="AH935" s="345" t="s">
        <v>491</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461</v>
      </c>
      <c r="AD968" s="277"/>
      <c r="AE968" s="277"/>
      <c r="AF968" s="277"/>
      <c r="AG968" s="277"/>
      <c r="AH968" s="345" t="s">
        <v>491</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461</v>
      </c>
      <c r="AD1001" s="277"/>
      <c r="AE1001" s="277"/>
      <c r="AF1001" s="277"/>
      <c r="AG1001" s="277"/>
      <c r="AH1001" s="345" t="s">
        <v>491</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461</v>
      </c>
      <c r="AD1034" s="277"/>
      <c r="AE1034" s="277"/>
      <c r="AF1034" s="277"/>
      <c r="AG1034" s="277"/>
      <c r="AH1034" s="345" t="s">
        <v>491</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461</v>
      </c>
      <c r="AD1067" s="277"/>
      <c r="AE1067" s="277"/>
      <c r="AF1067" s="277"/>
      <c r="AG1067" s="277"/>
      <c r="AH1067" s="345" t="s">
        <v>491</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8" t="s">
        <v>451</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467</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1"/>
      <c r="E1101" s="277" t="s">
        <v>384</v>
      </c>
      <c r="F1101" s="891"/>
      <c r="G1101" s="891"/>
      <c r="H1101" s="891"/>
      <c r="I1101" s="891"/>
      <c r="J1101" s="277" t="s">
        <v>419</v>
      </c>
      <c r="K1101" s="277"/>
      <c r="L1101" s="277"/>
      <c r="M1101" s="277"/>
      <c r="N1101" s="277"/>
      <c r="O1101" s="277"/>
      <c r="P1101" s="345" t="s">
        <v>27</v>
      </c>
      <c r="Q1101" s="345"/>
      <c r="R1101" s="345"/>
      <c r="S1101" s="345"/>
      <c r="T1101" s="345"/>
      <c r="U1101" s="345"/>
      <c r="V1101" s="345"/>
      <c r="W1101" s="345"/>
      <c r="X1101" s="345"/>
      <c r="Y1101" s="277" t="s">
        <v>421</v>
      </c>
      <c r="Z1101" s="891"/>
      <c r="AA1101" s="891"/>
      <c r="AB1101" s="891"/>
      <c r="AC1101" s="277" t="s">
        <v>367</v>
      </c>
      <c r="AD1101" s="277"/>
      <c r="AE1101" s="277"/>
      <c r="AF1101" s="277"/>
      <c r="AG1101" s="277"/>
      <c r="AH1101" s="345" t="s">
        <v>380</v>
      </c>
      <c r="AI1101" s="346"/>
      <c r="AJ1101" s="346"/>
      <c r="AK1101" s="346"/>
      <c r="AL1101" s="346" t="s">
        <v>21</v>
      </c>
      <c r="AM1101" s="346"/>
      <c r="AN1101" s="346"/>
      <c r="AO1101" s="894"/>
      <c r="AP1101" s="427" t="s">
        <v>452</v>
      </c>
      <c r="AQ1101" s="427"/>
      <c r="AR1101" s="427"/>
      <c r="AS1101" s="427"/>
      <c r="AT1101" s="427"/>
      <c r="AU1101" s="427"/>
      <c r="AV1101" s="427"/>
      <c r="AW1101" s="427"/>
      <c r="AX1101" s="427"/>
    </row>
    <row r="1102" spans="1:50" ht="30" customHeight="1" x14ac:dyDescent="0.15">
      <c r="A1102" s="405">
        <v>1</v>
      </c>
      <c r="B1102" s="405">
        <v>1</v>
      </c>
      <c r="C1102" s="893"/>
      <c r="D1102" s="893"/>
      <c r="E1102" s="261" t="s">
        <v>582</v>
      </c>
      <c r="F1102" s="892"/>
      <c r="G1102" s="892"/>
      <c r="H1102" s="892"/>
      <c r="I1102" s="892"/>
      <c r="J1102" s="420" t="s">
        <v>630</v>
      </c>
      <c r="K1102" s="421"/>
      <c r="L1102" s="421"/>
      <c r="M1102" s="421"/>
      <c r="N1102" s="421"/>
      <c r="O1102" s="421"/>
      <c r="P1102" s="317" t="s">
        <v>630</v>
      </c>
      <c r="Q1102" s="318"/>
      <c r="R1102" s="318"/>
      <c r="S1102" s="318"/>
      <c r="T1102" s="318"/>
      <c r="U1102" s="318"/>
      <c r="V1102" s="318"/>
      <c r="W1102" s="318"/>
      <c r="X1102" s="318"/>
      <c r="Y1102" s="319" t="s">
        <v>582</v>
      </c>
      <c r="Z1102" s="320"/>
      <c r="AA1102" s="320"/>
      <c r="AB1102" s="321"/>
      <c r="AC1102" s="323"/>
      <c r="AD1102" s="323"/>
      <c r="AE1102" s="323"/>
      <c r="AF1102" s="323"/>
      <c r="AG1102" s="323"/>
      <c r="AH1102" s="324" t="s">
        <v>638</v>
      </c>
      <c r="AI1102" s="325"/>
      <c r="AJ1102" s="325"/>
      <c r="AK1102" s="325"/>
      <c r="AL1102" s="326" t="s">
        <v>582</v>
      </c>
      <c r="AM1102" s="327"/>
      <c r="AN1102" s="327"/>
      <c r="AO1102" s="328"/>
      <c r="AP1102" s="322" t="s">
        <v>639</v>
      </c>
      <c r="AQ1102" s="322"/>
      <c r="AR1102" s="322"/>
      <c r="AS1102" s="322"/>
      <c r="AT1102" s="322"/>
      <c r="AU1102" s="322"/>
      <c r="AV1102" s="322"/>
      <c r="AW1102" s="322"/>
      <c r="AX1102" s="322"/>
    </row>
    <row r="1103" spans="1:50" ht="30" hidden="1" customHeight="1" x14ac:dyDescent="0.15">
      <c r="A1103" s="405">
        <v>2</v>
      </c>
      <c r="B1103" s="405">
        <v>1</v>
      </c>
      <c r="C1103" s="893"/>
      <c r="D1103" s="893"/>
      <c r="E1103" s="892"/>
      <c r="F1103" s="892"/>
      <c r="G1103" s="892"/>
      <c r="H1103" s="892"/>
      <c r="I1103" s="892"/>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3"/>
      <c r="D1104" s="893"/>
      <c r="E1104" s="892"/>
      <c r="F1104" s="892"/>
      <c r="G1104" s="892"/>
      <c r="H1104" s="892"/>
      <c r="I1104" s="892"/>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3"/>
      <c r="D1105" s="893"/>
      <c r="E1105" s="892"/>
      <c r="F1105" s="892"/>
      <c r="G1105" s="892"/>
      <c r="H1105" s="892"/>
      <c r="I1105" s="892"/>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3"/>
      <c r="D1106" s="893"/>
      <c r="E1106" s="892"/>
      <c r="F1106" s="892"/>
      <c r="G1106" s="892"/>
      <c r="H1106" s="892"/>
      <c r="I1106" s="892"/>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3"/>
      <c r="D1107" s="893"/>
      <c r="E1107" s="892"/>
      <c r="F1107" s="892"/>
      <c r="G1107" s="892"/>
      <c r="H1107" s="892"/>
      <c r="I1107" s="892"/>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3"/>
      <c r="D1108" s="893"/>
      <c r="E1108" s="892"/>
      <c r="F1108" s="892"/>
      <c r="G1108" s="892"/>
      <c r="H1108" s="892"/>
      <c r="I1108" s="892"/>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3"/>
      <c r="D1109" s="893"/>
      <c r="E1109" s="892"/>
      <c r="F1109" s="892"/>
      <c r="G1109" s="892"/>
      <c r="H1109" s="892"/>
      <c r="I1109" s="892"/>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3"/>
      <c r="D1110" s="893"/>
      <c r="E1110" s="892"/>
      <c r="F1110" s="892"/>
      <c r="G1110" s="892"/>
      <c r="H1110" s="892"/>
      <c r="I1110" s="892"/>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3"/>
      <c r="D1111" s="893"/>
      <c r="E1111" s="892"/>
      <c r="F1111" s="892"/>
      <c r="G1111" s="892"/>
      <c r="H1111" s="892"/>
      <c r="I1111" s="892"/>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3"/>
      <c r="D1112" s="893"/>
      <c r="E1112" s="892"/>
      <c r="F1112" s="892"/>
      <c r="G1112" s="892"/>
      <c r="H1112" s="892"/>
      <c r="I1112" s="892"/>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3"/>
      <c r="D1113" s="893"/>
      <c r="E1113" s="892"/>
      <c r="F1113" s="892"/>
      <c r="G1113" s="892"/>
      <c r="H1113" s="892"/>
      <c r="I1113" s="892"/>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3"/>
      <c r="D1114" s="893"/>
      <c r="E1114" s="892"/>
      <c r="F1114" s="892"/>
      <c r="G1114" s="892"/>
      <c r="H1114" s="892"/>
      <c r="I1114" s="892"/>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3"/>
      <c r="D1115" s="893"/>
      <c r="E1115" s="892"/>
      <c r="F1115" s="892"/>
      <c r="G1115" s="892"/>
      <c r="H1115" s="892"/>
      <c r="I1115" s="892"/>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3"/>
      <c r="D1116" s="893"/>
      <c r="E1116" s="892"/>
      <c r="F1116" s="892"/>
      <c r="G1116" s="892"/>
      <c r="H1116" s="892"/>
      <c r="I1116" s="892"/>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3"/>
      <c r="D1117" s="893"/>
      <c r="E1117" s="892"/>
      <c r="F1117" s="892"/>
      <c r="G1117" s="892"/>
      <c r="H1117" s="892"/>
      <c r="I1117" s="892"/>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3"/>
      <c r="D1118" s="893"/>
      <c r="E1118" s="892"/>
      <c r="F1118" s="892"/>
      <c r="G1118" s="892"/>
      <c r="H1118" s="892"/>
      <c r="I1118" s="892"/>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3"/>
      <c r="D1119" s="893"/>
      <c r="E1119" s="261"/>
      <c r="F1119" s="892"/>
      <c r="G1119" s="892"/>
      <c r="H1119" s="892"/>
      <c r="I1119" s="892"/>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3"/>
      <c r="D1120" s="893"/>
      <c r="E1120" s="892"/>
      <c r="F1120" s="892"/>
      <c r="G1120" s="892"/>
      <c r="H1120" s="892"/>
      <c r="I1120" s="892"/>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3"/>
      <c r="D1121" s="893"/>
      <c r="E1121" s="892"/>
      <c r="F1121" s="892"/>
      <c r="G1121" s="892"/>
      <c r="H1121" s="892"/>
      <c r="I1121" s="892"/>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3"/>
      <c r="D1122" s="893"/>
      <c r="E1122" s="892"/>
      <c r="F1122" s="892"/>
      <c r="G1122" s="892"/>
      <c r="H1122" s="892"/>
      <c r="I1122" s="892"/>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3"/>
      <c r="D1123" s="893"/>
      <c r="E1123" s="892"/>
      <c r="F1123" s="892"/>
      <c r="G1123" s="892"/>
      <c r="H1123" s="892"/>
      <c r="I1123" s="892"/>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3"/>
      <c r="D1124" s="893"/>
      <c r="E1124" s="892"/>
      <c r="F1124" s="892"/>
      <c r="G1124" s="892"/>
      <c r="H1124" s="892"/>
      <c r="I1124" s="892"/>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3"/>
      <c r="D1125" s="893"/>
      <c r="E1125" s="892"/>
      <c r="F1125" s="892"/>
      <c r="G1125" s="892"/>
      <c r="H1125" s="892"/>
      <c r="I1125" s="892"/>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3"/>
      <c r="D1126" s="893"/>
      <c r="E1126" s="892"/>
      <c r="F1126" s="892"/>
      <c r="G1126" s="892"/>
      <c r="H1126" s="892"/>
      <c r="I1126" s="892"/>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3"/>
      <c r="D1127" s="893"/>
      <c r="E1127" s="892"/>
      <c r="F1127" s="892"/>
      <c r="G1127" s="892"/>
      <c r="H1127" s="892"/>
      <c r="I1127" s="892"/>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3"/>
      <c r="D1128" s="893"/>
      <c r="E1128" s="892"/>
      <c r="F1128" s="892"/>
      <c r="G1128" s="892"/>
      <c r="H1128" s="892"/>
      <c r="I1128" s="892"/>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3"/>
      <c r="D1129" s="893"/>
      <c r="E1129" s="892"/>
      <c r="F1129" s="892"/>
      <c r="G1129" s="892"/>
      <c r="H1129" s="892"/>
      <c r="I1129" s="892"/>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3"/>
      <c r="D1130" s="893"/>
      <c r="E1130" s="892"/>
      <c r="F1130" s="892"/>
      <c r="G1130" s="892"/>
      <c r="H1130" s="892"/>
      <c r="I1130" s="892"/>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3"/>
      <c r="D1131" s="893"/>
      <c r="E1131" s="892"/>
      <c r="F1131" s="892"/>
      <c r="G1131" s="892"/>
      <c r="H1131" s="892"/>
      <c r="I1131" s="892"/>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1:I911"/>
    <mergeCell ref="J910:O910"/>
    <mergeCell ref="P910:X910"/>
    <mergeCell ref="Y910:AB910"/>
    <mergeCell ref="AC910:AG910"/>
    <mergeCell ref="AH910:AK910"/>
    <mergeCell ref="AL910:AO910"/>
    <mergeCell ref="AP910:AX910"/>
    <mergeCell ref="C910:I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C912:I912"/>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5" priority="14021">
      <formula>IF(RIGHT(TEXT(P14,"0.#"),1)=".",FALSE,TRUE)</formula>
    </cfRule>
    <cfRule type="expression" dxfId="2804" priority="14022">
      <formula>IF(RIGHT(TEXT(P14,"0.#"),1)=".",TRUE,FALSE)</formula>
    </cfRule>
  </conditionalFormatting>
  <conditionalFormatting sqref="AE32">
    <cfRule type="expression" dxfId="2803" priority="14011">
      <formula>IF(RIGHT(TEXT(AE32,"0.#"),1)=".",FALSE,TRUE)</formula>
    </cfRule>
    <cfRule type="expression" dxfId="2802" priority="14012">
      <formula>IF(RIGHT(TEXT(AE32,"0.#"),1)=".",TRUE,FALSE)</formula>
    </cfRule>
  </conditionalFormatting>
  <conditionalFormatting sqref="P18:AX18">
    <cfRule type="expression" dxfId="2801" priority="13897">
      <formula>IF(RIGHT(TEXT(P18,"0.#"),1)=".",FALSE,TRUE)</formula>
    </cfRule>
    <cfRule type="expression" dxfId="2800" priority="13898">
      <formula>IF(RIGHT(TEXT(P18,"0.#"),1)=".",TRUE,FALSE)</formula>
    </cfRule>
  </conditionalFormatting>
  <conditionalFormatting sqref="Y782">
    <cfRule type="expression" dxfId="2799" priority="13893">
      <formula>IF(RIGHT(TEXT(Y782,"0.#"),1)=".",FALSE,TRUE)</formula>
    </cfRule>
    <cfRule type="expression" dxfId="2798" priority="13894">
      <formula>IF(RIGHT(TEXT(Y782,"0.#"),1)=".",TRUE,FALSE)</formula>
    </cfRule>
  </conditionalFormatting>
  <conditionalFormatting sqref="Y791">
    <cfRule type="expression" dxfId="2797" priority="13889">
      <formula>IF(RIGHT(TEXT(Y791,"0.#"),1)=".",FALSE,TRUE)</formula>
    </cfRule>
    <cfRule type="expression" dxfId="2796" priority="13890">
      <formula>IF(RIGHT(TEXT(Y791,"0.#"),1)=".",TRUE,FALSE)</formula>
    </cfRule>
  </conditionalFormatting>
  <conditionalFormatting sqref="Y822:Y829 Y820 Y809:Y816 Y807 Y796:Y803 Y794">
    <cfRule type="expression" dxfId="2795" priority="13671">
      <formula>IF(RIGHT(TEXT(Y794,"0.#"),1)=".",FALSE,TRUE)</formula>
    </cfRule>
    <cfRule type="expression" dxfId="2794" priority="13672">
      <formula>IF(RIGHT(TEXT(Y794,"0.#"),1)=".",TRUE,FALSE)</formula>
    </cfRule>
  </conditionalFormatting>
  <conditionalFormatting sqref="P16:AQ17 P15:AX15 P13:V13 AD13:AX13">
    <cfRule type="expression" dxfId="2793" priority="13719">
      <formula>IF(RIGHT(TEXT(P13,"0.#"),1)=".",FALSE,TRUE)</formula>
    </cfRule>
    <cfRule type="expression" dxfId="2792" priority="13720">
      <formula>IF(RIGHT(TEXT(P13,"0.#"),1)=".",TRUE,FALSE)</formula>
    </cfRule>
  </conditionalFormatting>
  <conditionalFormatting sqref="P19:AJ19">
    <cfRule type="expression" dxfId="2791" priority="13717">
      <formula>IF(RIGHT(TEXT(P19,"0.#"),1)=".",FALSE,TRUE)</formula>
    </cfRule>
    <cfRule type="expression" dxfId="2790" priority="13718">
      <formula>IF(RIGHT(TEXT(P19,"0.#"),1)=".",TRUE,FALSE)</formula>
    </cfRule>
  </conditionalFormatting>
  <conditionalFormatting sqref="AQ101">
    <cfRule type="expression" dxfId="2789" priority="13709">
      <formula>IF(RIGHT(TEXT(AQ101,"0.#"),1)=".",FALSE,TRUE)</formula>
    </cfRule>
    <cfRule type="expression" dxfId="2788" priority="13710">
      <formula>IF(RIGHT(TEXT(AQ101,"0.#"),1)=".",TRUE,FALSE)</formula>
    </cfRule>
  </conditionalFormatting>
  <conditionalFormatting sqref="Y783:Y790 Y781">
    <cfRule type="expression" dxfId="2787" priority="13695">
      <formula>IF(RIGHT(TEXT(Y781,"0.#"),1)=".",FALSE,TRUE)</formula>
    </cfRule>
    <cfRule type="expression" dxfId="2786" priority="13696">
      <formula>IF(RIGHT(TEXT(Y781,"0.#"),1)=".",TRUE,FALSE)</formula>
    </cfRule>
  </conditionalFormatting>
  <conditionalFormatting sqref="AU782">
    <cfRule type="expression" dxfId="2785" priority="13693">
      <formula>IF(RIGHT(TEXT(AU782,"0.#"),1)=".",FALSE,TRUE)</formula>
    </cfRule>
    <cfRule type="expression" dxfId="2784" priority="13694">
      <formula>IF(RIGHT(TEXT(AU782,"0.#"),1)=".",TRUE,FALSE)</formula>
    </cfRule>
  </conditionalFormatting>
  <conditionalFormatting sqref="AU791">
    <cfRule type="expression" dxfId="2783" priority="13691">
      <formula>IF(RIGHT(TEXT(AU791,"0.#"),1)=".",FALSE,TRUE)</formula>
    </cfRule>
    <cfRule type="expression" dxfId="2782" priority="13692">
      <formula>IF(RIGHT(TEXT(AU791,"0.#"),1)=".",TRUE,FALSE)</formula>
    </cfRule>
  </conditionalFormatting>
  <conditionalFormatting sqref="AU783:AU790 AU781">
    <cfRule type="expression" dxfId="2781" priority="13689">
      <formula>IF(RIGHT(TEXT(AU781,"0.#"),1)=".",FALSE,TRUE)</formula>
    </cfRule>
    <cfRule type="expression" dxfId="2780" priority="13690">
      <formula>IF(RIGHT(TEXT(AU781,"0.#"),1)=".",TRUE,FALSE)</formula>
    </cfRule>
  </conditionalFormatting>
  <conditionalFormatting sqref="Y821 Y808 Y795">
    <cfRule type="expression" dxfId="2779" priority="13675">
      <formula>IF(RIGHT(TEXT(Y795,"0.#"),1)=".",FALSE,TRUE)</formula>
    </cfRule>
    <cfRule type="expression" dxfId="2778" priority="13676">
      <formula>IF(RIGHT(TEXT(Y795,"0.#"),1)=".",TRUE,FALSE)</formula>
    </cfRule>
  </conditionalFormatting>
  <conditionalFormatting sqref="Y830 Y817 Y804">
    <cfRule type="expression" dxfId="2777" priority="13673">
      <formula>IF(RIGHT(TEXT(Y804,"0.#"),1)=".",FALSE,TRUE)</formula>
    </cfRule>
    <cfRule type="expression" dxfId="2776" priority="13674">
      <formula>IF(RIGHT(TEXT(Y804,"0.#"),1)=".",TRUE,FALSE)</formula>
    </cfRule>
  </conditionalFormatting>
  <conditionalFormatting sqref="AU821 AU808 AU795">
    <cfRule type="expression" dxfId="2775" priority="13669">
      <formula>IF(RIGHT(TEXT(AU795,"0.#"),1)=".",FALSE,TRUE)</formula>
    </cfRule>
    <cfRule type="expression" dxfId="2774" priority="13670">
      <formula>IF(RIGHT(TEXT(AU795,"0.#"),1)=".",TRUE,FALSE)</formula>
    </cfRule>
  </conditionalFormatting>
  <conditionalFormatting sqref="AU830 AU817 AU804">
    <cfRule type="expression" dxfId="2773" priority="13667">
      <formula>IF(RIGHT(TEXT(AU804,"0.#"),1)=".",FALSE,TRUE)</formula>
    </cfRule>
    <cfRule type="expression" dxfId="2772" priority="13668">
      <formula>IF(RIGHT(TEXT(AU804,"0.#"),1)=".",TRUE,FALSE)</formula>
    </cfRule>
  </conditionalFormatting>
  <conditionalFormatting sqref="AU822:AU829 AU820 AU809:AU816 AU807 AU796:AU803 AU794">
    <cfRule type="expression" dxfId="2771" priority="13665">
      <formula>IF(RIGHT(TEXT(AU794,"0.#"),1)=".",FALSE,TRUE)</formula>
    </cfRule>
    <cfRule type="expression" dxfId="2770" priority="13666">
      <formula>IF(RIGHT(TEXT(AU794,"0.#"),1)=".",TRUE,FALSE)</formula>
    </cfRule>
  </conditionalFormatting>
  <conditionalFormatting sqref="AM87">
    <cfRule type="expression" dxfId="2769" priority="13319">
      <formula>IF(RIGHT(TEXT(AM87,"0.#"),1)=".",FALSE,TRUE)</formula>
    </cfRule>
    <cfRule type="expression" dxfId="2768" priority="13320">
      <formula>IF(RIGHT(TEXT(AM87,"0.#"),1)=".",TRUE,FALSE)</formula>
    </cfRule>
  </conditionalFormatting>
  <conditionalFormatting sqref="AE55">
    <cfRule type="expression" dxfId="2767" priority="13387">
      <formula>IF(RIGHT(TEXT(AE55,"0.#"),1)=".",FALSE,TRUE)</formula>
    </cfRule>
    <cfRule type="expression" dxfId="2766" priority="13388">
      <formula>IF(RIGHT(TEXT(AE55,"0.#"),1)=".",TRUE,FALSE)</formula>
    </cfRule>
  </conditionalFormatting>
  <conditionalFormatting sqref="AI55">
    <cfRule type="expression" dxfId="2765" priority="13385">
      <formula>IF(RIGHT(TEXT(AI55,"0.#"),1)=".",FALSE,TRUE)</formula>
    </cfRule>
    <cfRule type="expression" dxfId="2764" priority="13386">
      <formula>IF(RIGHT(TEXT(AI55,"0.#"),1)=".",TRUE,FALSE)</formula>
    </cfRule>
  </conditionalFormatting>
  <conditionalFormatting sqref="AM34">
    <cfRule type="expression" dxfId="2763" priority="13465">
      <formula>IF(RIGHT(TEXT(AM34,"0.#"),1)=".",FALSE,TRUE)</formula>
    </cfRule>
    <cfRule type="expression" dxfId="2762" priority="13466">
      <formula>IF(RIGHT(TEXT(AM34,"0.#"),1)=".",TRUE,FALSE)</formula>
    </cfRule>
  </conditionalFormatting>
  <conditionalFormatting sqref="AE33">
    <cfRule type="expression" dxfId="2761" priority="13479">
      <formula>IF(RIGHT(TEXT(AE33,"0.#"),1)=".",FALSE,TRUE)</formula>
    </cfRule>
    <cfRule type="expression" dxfId="2760" priority="13480">
      <formula>IF(RIGHT(TEXT(AE33,"0.#"),1)=".",TRUE,FALSE)</formula>
    </cfRule>
  </conditionalFormatting>
  <conditionalFormatting sqref="AE34">
    <cfRule type="expression" dxfId="2759" priority="13477">
      <formula>IF(RIGHT(TEXT(AE34,"0.#"),1)=".",FALSE,TRUE)</formula>
    </cfRule>
    <cfRule type="expression" dxfId="2758" priority="13478">
      <formula>IF(RIGHT(TEXT(AE34,"0.#"),1)=".",TRUE,FALSE)</formula>
    </cfRule>
  </conditionalFormatting>
  <conditionalFormatting sqref="AI34">
    <cfRule type="expression" dxfId="2757" priority="13475">
      <formula>IF(RIGHT(TEXT(AI34,"0.#"),1)=".",FALSE,TRUE)</formula>
    </cfRule>
    <cfRule type="expression" dxfId="2756" priority="13476">
      <formula>IF(RIGHT(TEXT(AI34,"0.#"),1)=".",TRUE,FALSE)</formula>
    </cfRule>
  </conditionalFormatting>
  <conditionalFormatting sqref="AI33">
    <cfRule type="expression" dxfId="2755" priority="13473">
      <formula>IF(RIGHT(TEXT(AI33,"0.#"),1)=".",FALSE,TRUE)</formula>
    </cfRule>
    <cfRule type="expression" dxfId="2754" priority="13474">
      <formula>IF(RIGHT(TEXT(AI33,"0.#"),1)=".",TRUE,FALSE)</formula>
    </cfRule>
  </conditionalFormatting>
  <conditionalFormatting sqref="AI32">
    <cfRule type="expression" dxfId="2753" priority="13471">
      <formula>IF(RIGHT(TEXT(AI32,"0.#"),1)=".",FALSE,TRUE)</formula>
    </cfRule>
    <cfRule type="expression" dxfId="2752" priority="13472">
      <formula>IF(RIGHT(TEXT(AI32,"0.#"),1)=".",TRUE,FALSE)</formula>
    </cfRule>
  </conditionalFormatting>
  <conditionalFormatting sqref="AM32">
    <cfRule type="expression" dxfId="2751" priority="13469">
      <formula>IF(RIGHT(TEXT(AM32,"0.#"),1)=".",FALSE,TRUE)</formula>
    </cfRule>
    <cfRule type="expression" dxfId="2750" priority="13470">
      <formula>IF(RIGHT(TEXT(AM32,"0.#"),1)=".",TRUE,FALSE)</formula>
    </cfRule>
  </conditionalFormatting>
  <conditionalFormatting sqref="AM33">
    <cfRule type="expression" dxfId="2749" priority="13467">
      <formula>IF(RIGHT(TEXT(AM33,"0.#"),1)=".",FALSE,TRUE)</formula>
    </cfRule>
    <cfRule type="expression" dxfId="2748" priority="13468">
      <formula>IF(RIGHT(TEXT(AM33,"0.#"),1)=".",TRUE,FALSE)</formula>
    </cfRule>
  </conditionalFormatting>
  <conditionalFormatting sqref="AQ32:AQ34">
    <cfRule type="expression" dxfId="2747" priority="13459">
      <formula>IF(RIGHT(TEXT(AQ32,"0.#"),1)=".",FALSE,TRUE)</formula>
    </cfRule>
    <cfRule type="expression" dxfId="2746" priority="13460">
      <formula>IF(RIGHT(TEXT(AQ32,"0.#"),1)=".",TRUE,FALSE)</formula>
    </cfRule>
  </conditionalFormatting>
  <conditionalFormatting sqref="AU32:AU34">
    <cfRule type="expression" dxfId="2745" priority="13457">
      <formula>IF(RIGHT(TEXT(AU32,"0.#"),1)=".",FALSE,TRUE)</formula>
    </cfRule>
    <cfRule type="expression" dxfId="2744" priority="13458">
      <formula>IF(RIGHT(TEXT(AU32,"0.#"),1)=".",TRUE,FALSE)</formula>
    </cfRule>
  </conditionalFormatting>
  <conditionalFormatting sqref="AE53">
    <cfRule type="expression" dxfId="2743" priority="13391">
      <formula>IF(RIGHT(TEXT(AE53,"0.#"),1)=".",FALSE,TRUE)</formula>
    </cfRule>
    <cfRule type="expression" dxfId="2742" priority="13392">
      <formula>IF(RIGHT(TEXT(AE53,"0.#"),1)=".",TRUE,FALSE)</formula>
    </cfRule>
  </conditionalFormatting>
  <conditionalFormatting sqref="AE54">
    <cfRule type="expression" dxfId="2741" priority="13389">
      <formula>IF(RIGHT(TEXT(AE54,"0.#"),1)=".",FALSE,TRUE)</formula>
    </cfRule>
    <cfRule type="expression" dxfId="2740" priority="13390">
      <formula>IF(RIGHT(TEXT(AE54,"0.#"),1)=".",TRUE,FALSE)</formula>
    </cfRule>
  </conditionalFormatting>
  <conditionalFormatting sqref="AI54">
    <cfRule type="expression" dxfId="2739" priority="13383">
      <formula>IF(RIGHT(TEXT(AI54,"0.#"),1)=".",FALSE,TRUE)</formula>
    </cfRule>
    <cfRule type="expression" dxfId="2738" priority="13384">
      <formula>IF(RIGHT(TEXT(AI54,"0.#"),1)=".",TRUE,FALSE)</formula>
    </cfRule>
  </conditionalFormatting>
  <conditionalFormatting sqref="AI53">
    <cfRule type="expression" dxfId="2737" priority="13381">
      <formula>IF(RIGHT(TEXT(AI53,"0.#"),1)=".",FALSE,TRUE)</formula>
    </cfRule>
    <cfRule type="expression" dxfId="2736" priority="13382">
      <formula>IF(RIGHT(TEXT(AI53,"0.#"),1)=".",TRUE,FALSE)</formula>
    </cfRule>
  </conditionalFormatting>
  <conditionalFormatting sqref="AM53">
    <cfRule type="expression" dxfId="2735" priority="13379">
      <formula>IF(RIGHT(TEXT(AM53,"0.#"),1)=".",FALSE,TRUE)</formula>
    </cfRule>
    <cfRule type="expression" dxfId="2734" priority="13380">
      <formula>IF(RIGHT(TEXT(AM53,"0.#"),1)=".",TRUE,FALSE)</formula>
    </cfRule>
  </conditionalFormatting>
  <conditionalFormatting sqref="AM54">
    <cfRule type="expression" dxfId="2733" priority="13377">
      <formula>IF(RIGHT(TEXT(AM54,"0.#"),1)=".",FALSE,TRUE)</formula>
    </cfRule>
    <cfRule type="expression" dxfId="2732" priority="13378">
      <formula>IF(RIGHT(TEXT(AM54,"0.#"),1)=".",TRUE,FALSE)</formula>
    </cfRule>
  </conditionalFormatting>
  <conditionalFormatting sqref="AM55">
    <cfRule type="expression" dxfId="2731" priority="13375">
      <formula>IF(RIGHT(TEXT(AM55,"0.#"),1)=".",FALSE,TRUE)</formula>
    </cfRule>
    <cfRule type="expression" dxfId="2730" priority="13376">
      <formula>IF(RIGHT(TEXT(AM55,"0.#"),1)=".",TRUE,FALSE)</formula>
    </cfRule>
  </conditionalFormatting>
  <conditionalFormatting sqref="AE60">
    <cfRule type="expression" dxfId="2729" priority="13361">
      <formula>IF(RIGHT(TEXT(AE60,"0.#"),1)=".",FALSE,TRUE)</formula>
    </cfRule>
    <cfRule type="expression" dxfId="2728" priority="13362">
      <formula>IF(RIGHT(TEXT(AE60,"0.#"),1)=".",TRUE,FALSE)</formula>
    </cfRule>
  </conditionalFormatting>
  <conditionalFormatting sqref="AE61">
    <cfRule type="expression" dxfId="2727" priority="13359">
      <formula>IF(RIGHT(TEXT(AE61,"0.#"),1)=".",FALSE,TRUE)</formula>
    </cfRule>
    <cfRule type="expression" dxfId="2726" priority="13360">
      <formula>IF(RIGHT(TEXT(AE61,"0.#"),1)=".",TRUE,FALSE)</formula>
    </cfRule>
  </conditionalFormatting>
  <conditionalFormatting sqref="AE62">
    <cfRule type="expression" dxfId="2725" priority="13357">
      <formula>IF(RIGHT(TEXT(AE62,"0.#"),1)=".",FALSE,TRUE)</formula>
    </cfRule>
    <cfRule type="expression" dxfId="2724" priority="13358">
      <formula>IF(RIGHT(TEXT(AE62,"0.#"),1)=".",TRUE,FALSE)</formula>
    </cfRule>
  </conditionalFormatting>
  <conditionalFormatting sqref="AI62">
    <cfRule type="expression" dxfId="2723" priority="13355">
      <formula>IF(RIGHT(TEXT(AI62,"0.#"),1)=".",FALSE,TRUE)</formula>
    </cfRule>
    <cfRule type="expression" dxfId="2722" priority="13356">
      <formula>IF(RIGHT(TEXT(AI62,"0.#"),1)=".",TRUE,FALSE)</formula>
    </cfRule>
  </conditionalFormatting>
  <conditionalFormatting sqref="AI61">
    <cfRule type="expression" dxfId="2721" priority="13353">
      <formula>IF(RIGHT(TEXT(AI61,"0.#"),1)=".",FALSE,TRUE)</formula>
    </cfRule>
    <cfRule type="expression" dxfId="2720" priority="13354">
      <formula>IF(RIGHT(TEXT(AI61,"0.#"),1)=".",TRUE,FALSE)</formula>
    </cfRule>
  </conditionalFormatting>
  <conditionalFormatting sqref="AI60">
    <cfRule type="expression" dxfId="2719" priority="13351">
      <formula>IF(RIGHT(TEXT(AI60,"0.#"),1)=".",FALSE,TRUE)</formula>
    </cfRule>
    <cfRule type="expression" dxfId="2718" priority="13352">
      <formula>IF(RIGHT(TEXT(AI60,"0.#"),1)=".",TRUE,FALSE)</formula>
    </cfRule>
  </conditionalFormatting>
  <conditionalFormatting sqref="AM60">
    <cfRule type="expression" dxfId="2717" priority="13349">
      <formula>IF(RIGHT(TEXT(AM60,"0.#"),1)=".",FALSE,TRUE)</formula>
    </cfRule>
    <cfRule type="expression" dxfId="2716" priority="13350">
      <formula>IF(RIGHT(TEXT(AM60,"0.#"),1)=".",TRUE,FALSE)</formula>
    </cfRule>
  </conditionalFormatting>
  <conditionalFormatting sqref="AM61">
    <cfRule type="expression" dxfId="2715" priority="13347">
      <formula>IF(RIGHT(TEXT(AM61,"0.#"),1)=".",FALSE,TRUE)</formula>
    </cfRule>
    <cfRule type="expression" dxfId="2714" priority="13348">
      <formula>IF(RIGHT(TEXT(AM61,"0.#"),1)=".",TRUE,FALSE)</formula>
    </cfRule>
  </conditionalFormatting>
  <conditionalFormatting sqref="AM62">
    <cfRule type="expression" dxfId="2713" priority="13345">
      <formula>IF(RIGHT(TEXT(AM62,"0.#"),1)=".",FALSE,TRUE)</formula>
    </cfRule>
    <cfRule type="expression" dxfId="2712" priority="13346">
      <formula>IF(RIGHT(TEXT(AM62,"0.#"),1)=".",TRUE,FALSE)</formula>
    </cfRule>
  </conditionalFormatting>
  <conditionalFormatting sqref="AE87">
    <cfRule type="expression" dxfId="2711" priority="13331">
      <formula>IF(RIGHT(TEXT(AE87,"0.#"),1)=".",FALSE,TRUE)</formula>
    </cfRule>
    <cfRule type="expression" dxfId="2710" priority="13332">
      <formula>IF(RIGHT(TEXT(AE87,"0.#"),1)=".",TRUE,FALSE)</formula>
    </cfRule>
  </conditionalFormatting>
  <conditionalFormatting sqref="AE88">
    <cfRule type="expression" dxfId="2709" priority="13329">
      <formula>IF(RIGHT(TEXT(AE88,"0.#"),1)=".",FALSE,TRUE)</formula>
    </cfRule>
    <cfRule type="expression" dxfId="2708" priority="13330">
      <formula>IF(RIGHT(TEXT(AE88,"0.#"),1)=".",TRUE,FALSE)</formula>
    </cfRule>
  </conditionalFormatting>
  <conditionalFormatting sqref="AE89">
    <cfRule type="expression" dxfId="2707" priority="13327">
      <formula>IF(RIGHT(TEXT(AE89,"0.#"),1)=".",FALSE,TRUE)</formula>
    </cfRule>
    <cfRule type="expression" dxfId="2706" priority="13328">
      <formula>IF(RIGHT(TEXT(AE89,"0.#"),1)=".",TRUE,FALSE)</formula>
    </cfRule>
  </conditionalFormatting>
  <conditionalFormatting sqref="AI89">
    <cfRule type="expression" dxfId="2705" priority="13325">
      <formula>IF(RIGHT(TEXT(AI89,"0.#"),1)=".",FALSE,TRUE)</formula>
    </cfRule>
    <cfRule type="expression" dxfId="2704" priority="13326">
      <formula>IF(RIGHT(TEXT(AI89,"0.#"),1)=".",TRUE,FALSE)</formula>
    </cfRule>
  </conditionalFormatting>
  <conditionalFormatting sqref="AI88">
    <cfRule type="expression" dxfId="2703" priority="13323">
      <formula>IF(RIGHT(TEXT(AI88,"0.#"),1)=".",FALSE,TRUE)</formula>
    </cfRule>
    <cfRule type="expression" dxfId="2702" priority="13324">
      <formula>IF(RIGHT(TEXT(AI88,"0.#"),1)=".",TRUE,FALSE)</formula>
    </cfRule>
  </conditionalFormatting>
  <conditionalFormatting sqref="AI87">
    <cfRule type="expression" dxfId="2701" priority="13321">
      <formula>IF(RIGHT(TEXT(AI87,"0.#"),1)=".",FALSE,TRUE)</formula>
    </cfRule>
    <cfRule type="expression" dxfId="2700" priority="13322">
      <formula>IF(RIGHT(TEXT(AI87,"0.#"),1)=".",TRUE,FALSE)</formula>
    </cfRule>
  </conditionalFormatting>
  <conditionalFormatting sqref="AM88">
    <cfRule type="expression" dxfId="2699" priority="13317">
      <formula>IF(RIGHT(TEXT(AM88,"0.#"),1)=".",FALSE,TRUE)</formula>
    </cfRule>
    <cfRule type="expression" dxfId="2698" priority="13318">
      <formula>IF(RIGHT(TEXT(AM88,"0.#"),1)=".",TRUE,FALSE)</formula>
    </cfRule>
  </conditionalFormatting>
  <conditionalFormatting sqref="AM89">
    <cfRule type="expression" dxfId="2697" priority="13315">
      <formula>IF(RIGHT(TEXT(AM89,"0.#"),1)=".",FALSE,TRUE)</formula>
    </cfRule>
    <cfRule type="expression" dxfId="2696" priority="13316">
      <formula>IF(RIGHT(TEXT(AM89,"0.#"),1)=".",TRUE,FALSE)</formula>
    </cfRule>
  </conditionalFormatting>
  <conditionalFormatting sqref="AE92">
    <cfRule type="expression" dxfId="2695" priority="13301">
      <formula>IF(RIGHT(TEXT(AE92,"0.#"),1)=".",FALSE,TRUE)</formula>
    </cfRule>
    <cfRule type="expression" dxfId="2694" priority="13302">
      <formula>IF(RIGHT(TEXT(AE92,"0.#"),1)=".",TRUE,FALSE)</formula>
    </cfRule>
  </conditionalFormatting>
  <conditionalFormatting sqref="AE93">
    <cfRule type="expression" dxfId="2693" priority="13299">
      <formula>IF(RIGHT(TEXT(AE93,"0.#"),1)=".",FALSE,TRUE)</formula>
    </cfRule>
    <cfRule type="expression" dxfId="2692" priority="13300">
      <formula>IF(RIGHT(TEXT(AE93,"0.#"),1)=".",TRUE,FALSE)</formula>
    </cfRule>
  </conditionalFormatting>
  <conditionalFormatting sqref="AE94">
    <cfRule type="expression" dxfId="2691" priority="13297">
      <formula>IF(RIGHT(TEXT(AE94,"0.#"),1)=".",FALSE,TRUE)</formula>
    </cfRule>
    <cfRule type="expression" dxfId="2690" priority="13298">
      <formula>IF(RIGHT(TEXT(AE94,"0.#"),1)=".",TRUE,FALSE)</formula>
    </cfRule>
  </conditionalFormatting>
  <conditionalFormatting sqref="AI94">
    <cfRule type="expression" dxfId="2689" priority="13295">
      <formula>IF(RIGHT(TEXT(AI94,"0.#"),1)=".",FALSE,TRUE)</formula>
    </cfRule>
    <cfRule type="expression" dxfId="2688" priority="13296">
      <formula>IF(RIGHT(TEXT(AI94,"0.#"),1)=".",TRUE,FALSE)</formula>
    </cfRule>
  </conditionalFormatting>
  <conditionalFormatting sqref="AI93">
    <cfRule type="expression" dxfId="2687" priority="13293">
      <formula>IF(RIGHT(TEXT(AI93,"0.#"),1)=".",FALSE,TRUE)</formula>
    </cfRule>
    <cfRule type="expression" dxfId="2686" priority="13294">
      <formula>IF(RIGHT(TEXT(AI93,"0.#"),1)=".",TRUE,FALSE)</formula>
    </cfRule>
  </conditionalFormatting>
  <conditionalFormatting sqref="AI92">
    <cfRule type="expression" dxfId="2685" priority="13291">
      <formula>IF(RIGHT(TEXT(AI92,"0.#"),1)=".",FALSE,TRUE)</formula>
    </cfRule>
    <cfRule type="expression" dxfId="2684" priority="13292">
      <formula>IF(RIGHT(TEXT(AI92,"0.#"),1)=".",TRUE,FALSE)</formula>
    </cfRule>
  </conditionalFormatting>
  <conditionalFormatting sqref="AM92">
    <cfRule type="expression" dxfId="2683" priority="13289">
      <formula>IF(RIGHT(TEXT(AM92,"0.#"),1)=".",FALSE,TRUE)</formula>
    </cfRule>
    <cfRule type="expression" dxfId="2682" priority="13290">
      <formula>IF(RIGHT(TEXT(AM92,"0.#"),1)=".",TRUE,FALSE)</formula>
    </cfRule>
  </conditionalFormatting>
  <conditionalFormatting sqref="AM93">
    <cfRule type="expression" dxfId="2681" priority="13287">
      <formula>IF(RIGHT(TEXT(AM93,"0.#"),1)=".",FALSE,TRUE)</formula>
    </cfRule>
    <cfRule type="expression" dxfId="2680" priority="13288">
      <formula>IF(RIGHT(TEXT(AM93,"0.#"),1)=".",TRUE,FALSE)</formula>
    </cfRule>
  </conditionalFormatting>
  <conditionalFormatting sqref="AM94">
    <cfRule type="expression" dxfId="2679" priority="13285">
      <formula>IF(RIGHT(TEXT(AM94,"0.#"),1)=".",FALSE,TRUE)</formula>
    </cfRule>
    <cfRule type="expression" dxfId="2678" priority="13286">
      <formula>IF(RIGHT(TEXT(AM94,"0.#"),1)=".",TRUE,FALSE)</formula>
    </cfRule>
  </conditionalFormatting>
  <conditionalFormatting sqref="AE97">
    <cfRule type="expression" dxfId="2677" priority="13271">
      <formula>IF(RIGHT(TEXT(AE97,"0.#"),1)=".",FALSE,TRUE)</formula>
    </cfRule>
    <cfRule type="expression" dxfId="2676" priority="13272">
      <formula>IF(RIGHT(TEXT(AE97,"0.#"),1)=".",TRUE,FALSE)</formula>
    </cfRule>
  </conditionalFormatting>
  <conditionalFormatting sqref="AE98">
    <cfRule type="expression" dxfId="2675" priority="13269">
      <formula>IF(RIGHT(TEXT(AE98,"0.#"),1)=".",FALSE,TRUE)</formula>
    </cfRule>
    <cfRule type="expression" dxfId="2674" priority="13270">
      <formula>IF(RIGHT(TEXT(AE98,"0.#"),1)=".",TRUE,FALSE)</formula>
    </cfRule>
  </conditionalFormatting>
  <conditionalFormatting sqref="AE99">
    <cfRule type="expression" dxfId="2673" priority="13267">
      <formula>IF(RIGHT(TEXT(AE99,"0.#"),1)=".",FALSE,TRUE)</formula>
    </cfRule>
    <cfRule type="expression" dxfId="2672" priority="13268">
      <formula>IF(RIGHT(TEXT(AE99,"0.#"),1)=".",TRUE,FALSE)</formula>
    </cfRule>
  </conditionalFormatting>
  <conditionalFormatting sqref="AI99">
    <cfRule type="expression" dxfId="2671" priority="13265">
      <formula>IF(RIGHT(TEXT(AI99,"0.#"),1)=".",FALSE,TRUE)</formula>
    </cfRule>
    <cfRule type="expression" dxfId="2670" priority="13266">
      <formula>IF(RIGHT(TEXT(AI99,"0.#"),1)=".",TRUE,FALSE)</formula>
    </cfRule>
  </conditionalFormatting>
  <conditionalFormatting sqref="AI98">
    <cfRule type="expression" dxfId="2669" priority="13263">
      <formula>IF(RIGHT(TEXT(AI98,"0.#"),1)=".",FALSE,TRUE)</formula>
    </cfRule>
    <cfRule type="expression" dxfId="2668" priority="13264">
      <formula>IF(RIGHT(TEXT(AI98,"0.#"),1)=".",TRUE,FALSE)</formula>
    </cfRule>
  </conditionalFormatting>
  <conditionalFormatting sqref="AI97">
    <cfRule type="expression" dxfId="2667" priority="13261">
      <formula>IF(RIGHT(TEXT(AI97,"0.#"),1)=".",FALSE,TRUE)</formula>
    </cfRule>
    <cfRule type="expression" dxfId="2666" priority="13262">
      <formula>IF(RIGHT(TEXT(AI97,"0.#"),1)=".",TRUE,FALSE)</formula>
    </cfRule>
  </conditionalFormatting>
  <conditionalFormatting sqref="AM97">
    <cfRule type="expression" dxfId="2665" priority="13259">
      <formula>IF(RIGHT(TEXT(AM97,"0.#"),1)=".",FALSE,TRUE)</formula>
    </cfRule>
    <cfRule type="expression" dxfId="2664" priority="13260">
      <formula>IF(RIGHT(TEXT(AM97,"0.#"),1)=".",TRUE,FALSE)</formula>
    </cfRule>
  </conditionalFormatting>
  <conditionalFormatting sqref="AM98">
    <cfRule type="expression" dxfId="2663" priority="13257">
      <formula>IF(RIGHT(TEXT(AM98,"0.#"),1)=".",FALSE,TRUE)</formula>
    </cfRule>
    <cfRule type="expression" dxfId="2662" priority="13258">
      <formula>IF(RIGHT(TEXT(AM98,"0.#"),1)=".",TRUE,FALSE)</formula>
    </cfRule>
  </conditionalFormatting>
  <conditionalFormatting sqref="AM99">
    <cfRule type="expression" dxfId="2661" priority="13255">
      <formula>IF(RIGHT(TEXT(AM99,"0.#"),1)=".",FALSE,TRUE)</formula>
    </cfRule>
    <cfRule type="expression" dxfId="2660" priority="13256">
      <formula>IF(RIGHT(TEXT(AM99,"0.#"),1)=".",TRUE,FALSE)</formula>
    </cfRule>
  </conditionalFormatting>
  <conditionalFormatting sqref="AM101">
    <cfRule type="expression" dxfId="2659" priority="13239">
      <formula>IF(RIGHT(TEXT(AM101,"0.#"),1)=".",FALSE,TRUE)</formula>
    </cfRule>
    <cfRule type="expression" dxfId="2658" priority="13240">
      <formula>IF(RIGHT(TEXT(AM101,"0.#"),1)=".",TRUE,FALSE)</formula>
    </cfRule>
  </conditionalFormatting>
  <conditionalFormatting sqref="AM102">
    <cfRule type="expression" dxfId="2657" priority="13233">
      <formula>IF(RIGHT(TEXT(AM102,"0.#"),1)=".",FALSE,TRUE)</formula>
    </cfRule>
    <cfRule type="expression" dxfId="2656" priority="13234">
      <formula>IF(RIGHT(TEXT(AM102,"0.#"),1)=".",TRUE,FALSE)</formula>
    </cfRule>
  </conditionalFormatting>
  <conditionalFormatting sqref="AQ102">
    <cfRule type="expression" dxfId="2655" priority="13231">
      <formula>IF(RIGHT(TEXT(AQ102,"0.#"),1)=".",FALSE,TRUE)</formula>
    </cfRule>
    <cfRule type="expression" dxfId="2654" priority="13232">
      <formula>IF(RIGHT(TEXT(AQ102,"0.#"),1)=".",TRUE,FALSE)</formula>
    </cfRule>
  </conditionalFormatting>
  <conditionalFormatting sqref="AE104">
    <cfRule type="expression" dxfId="2653" priority="13229">
      <formula>IF(RIGHT(TEXT(AE104,"0.#"),1)=".",FALSE,TRUE)</formula>
    </cfRule>
    <cfRule type="expression" dxfId="2652" priority="13230">
      <formula>IF(RIGHT(TEXT(AE104,"0.#"),1)=".",TRUE,FALSE)</formula>
    </cfRule>
  </conditionalFormatting>
  <conditionalFormatting sqref="AI104">
    <cfRule type="expression" dxfId="2651" priority="13227">
      <formula>IF(RIGHT(TEXT(AI104,"0.#"),1)=".",FALSE,TRUE)</formula>
    </cfRule>
    <cfRule type="expression" dxfId="2650" priority="13228">
      <formula>IF(RIGHT(TEXT(AI104,"0.#"),1)=".",TRUE,FALSE)</formula>
    </cfRule>
  </conditionalFormatting>
  <conditionalFormatting sqref="AM104">
    <cfRule type="expression" dxfId="2649" priority="13225">
      <formula>IF(RIGHT(TEXT(AM104,"0.#"),1)=".",FALSE,TRUE)</formula>
    </cfRule>
    <cfRule type="expression" dxfId="2648" priority="13226">
      <formula>IF(RIGHT(TEXT(AM104,"0.#"),1)=".",TRUE,FALSE)</formula>
    </cfRule>
  </conditionalFormatting>
  <conditionalFormatting sqref="AE105">
    <cfRule type="expression" dxfId="2647" priority="13223">
      <formula>IF(RIGHT(TEXT(AE105,"0.#"),1)=".",FALSE,TRUE)</formula>
    </cfRule>
    <cfRule type="expression" dxfId="2646" priority="13224">
      <formula>IF(RIGHT(TEXT(AE105,"0.#"),1)=".",TRUE,FALSE)</formula>
    </cfRule>
  </conditionalFormatting>
  <conditionalFormatting sqref="AI105">
    <cfRule type="expression" dxfId="2645" priority="13221">
      <formula>IF(RIGHT(TEXT(AI105,"0.#"),1)=".",FALSE,TRUE)</formula>
    </cfRule>
    <cfRule type="expression" dxfId="2644" priority="13222">
      <formula>IF(RIGHT(TEXT(AI105,"0.#"),1)=".",TRUE,FALSE)</formula>
    </cfRule>
  </conditionalFormatting>
  <conditionalFormatting sqref="AM105">
    <cfRule type="expression" dxfId="2643" priority="13219">
      <formula>IF(RIGHT(TEXT(AM105,"0.#"),1)=".",FALSE,TRUE)</formula>
    </cfRule>
    <cfRule type="expression" dxfId="2642" priority="13220">
      <formula>IF(RIGHT(TEXT(AM105,"0.#"),1)=".",TRUE,FALSE)</formula>
    </cfRule>
  </conditionalFormatting>
  <conditionalFormatting sqref="AE107">
    <cfRule type="expression" dxfId="2641" priority="13215">
      <formula>IF(RIGHT(TEXT(AE107,"0.#"),1)=".",FALSE,TRUE)</formula>
    </cfRule>
    <cfRule type="expression" dxfId="2640" priority="13216">
      <formula>IF(RIGHT(TEXT(AE107,"0.#"),1)=".",TRUE,FALSE)</formula>
    </cfRule>
  </conditionalFormatting>
  <conditionalFormatting sqref="AI107">
    <cfRule type="expression" dxfId="2639" priority="13213">
      <formula>IF(RIGHT(TEXT(AI107,"0.#"),1)=".",FALSE,TRUE)</formula>
    </cfRule>
    <cfRule type="expression" dxfId="2638" priority="13214">
      <formula>IF(RIGHT(TEXT(AI107,"0.#"),1)=".",TRUE,FALSE)</formula>
    </cfRule>
  </conditionalFormatting>
  <conditionalFormatting sqref="AM107">
    <cfRule type="expression" dxfId="2637" priority="13211">
      <formula>IF(RIGHT(TEXT(AM107,"0.#"),1)=".",FALSE,TRUE)</formula>
    </cfRule>
    <cfRule type="expression" dxfId="2636" priority="13212">
      <formula>IF(RIGHT(TEXT(AM107,"0.#"),1)=".",TRUE,FALSE)</formula>
    </cfRule>
  </conditionalFormatting>
  <conditionalFormatting sqref="AE108">
    <cfRule type="expression" dxfId="2635" priority="13209">
      <formula>IF(RIGHT(TEXT(AE108,"0.#"),1)=".",FALSE,TRUE)</formula>
    </cfRule>
    <cfRule type="expression" dxfId="2634" priority="13210">
      <formula>IF(RIGHT(TEXT(AE108,"0.#"),1)=".",TRUE,FALSE)</formula>
    </cfRule>
  </conditionalFormatting>
  <conditionalFormatting sqref="AI108">
    <cfRule type="expression" dxfId="2633" priority="13207">
      <formula>IF(RIGHT(TEXT(AI108,"0.#"),1)=".",FALSE,TRUE)</formula>
    </cfRule>
    <cfRule type="expression" dxfId="2632" priority="13208">
      <formula>IF(RIGHT(TEXT(AI108,"0.#"),1)=".",TRUE,FALSE)</formula>
    </cfRule>
  </conditionalFormatting>
  <conditionalFormatting sqref="AM108">
    <cfRule type="expression" dxfId="2631" priority="13205">
      <formula>IF(RIGHT(TEXT(AM108,"0.#"),1)=".",FALSE,TRUE)</formula>
    </cfRule>
    <cfRule type="expression" dxfId="2630" priority="13206">
      <formula>IF(RIGHT(TEXT(AM108,"0.#"),1)=".",TRUE,FALSE)</formula>
    </cfRule>
  </conditionalFormatting>
  <conditionalFormatting sqref="AE110">
    <cfRule type="expression" dxfId="2629" priority="13201">
      <formula>IF(RIGHT(TEXT(AE110,"0.#"),1)=".",FALSE,TRUE)</formula>
    </cfRule>
    <cfRule type="expression" dxfId="2628" priority="13202">
      <formula>IF(RIGHT(TEXT(AE110,"0.#"),1)=".",TRUE,FALSE)</formula>
    </cfRule>
  </conditionalFormatting>
  <conditionalFormatting sqref="AI110">
    <cfRule type="expression" dxfId="2627" priority="13199">
      <formula>IF(RIGHT(TEXT(AI110,"0.#"),1)=".",FALSE,TRUE)</formula>
    </cfRule>
    <cfRule type="expression" dxfId="2626" priority="13200">
      <formula>IF(RIGHT(TEXT(AI110,"0.#"),1)=".",TRUE,FALSE)</formula>
    </cfRule>
  </conditionalFormatting>
  <conditionalFormatting sqref="AM110">
    <cfRule type="expression" dxfId="2625" priority="13197">
      <formula>IF(RIGHT(TEXT(AM110,"0.#"),1)=".",FALSE,TRUE)</formula>
    </cfRule>
    <cfRule type="expression" dxfId="2624" priority="13198">
      <formula>IF(RIGHT(TEXT(AM110,"0.#"),1)=".",TRUE,FALSE)</formula>
    </cfRule>
  </conditionalFormatting>
  <conditionalFormatting sqref="AE111">
    <cfRule type="expression" dxfId="2623" priority="13195">
      <formula>IF(RIGHT(TEXT(AE111,"0.#"),1)=".",FALSE,TRUE)</formula>
    </cfRule>
    <cfRule type="expression" dxfId="2622" priority="13196">
      <formula>IF(RIGHT(TEXT(AE111,"0.#"),1)=".",TRUE,FALSE)</formula>
    </cfRule>
  </conditionalFormatting>
  <conditionalFormatting sqref="AI111">
    <cfRule type="expression" dxfId="2621" priority="13193">
      <formula>IF(RIGHT(TEXT(AI111,"0.#"),1)=".",FALSE,TRUE)</formula>
    </cfRule>
    <cfRule type="expression" dxfId="2620" priority="13194">
      <formula>IF(RIGHT(TEXT(AI111,"0.#"),1)=".",TRUE,FALSE)</formula>
    </cfRule>
  </conditionalFormatting>
  <conditionalFormatting sqref="AM111">
    <cfRule type="expression" dxfId="2619" priority="13191">
      <formula>IF(RIGHT(TEXT(AM111,"0.#"),1)=".",FALSE,TRUE)</formula>
    </cfRule>
    <cfRule type="expression" dxfId="2618" priority="13192">
      <formula>IF(RIGHT(TEXT(AM111,"0.#"),1)=".",TRUE,FALSE)</formula>
    </cfRule>
  </conditionalFormatting>
  <conditionalFormatting sqref="AE113">
    <cfRule type="expression" dxfId="2617" priority="13187">
      <formula>IF(RIGHT(TEXT(AE113,"0.#"),1)=".",FALSE,TRUE)</formula>
    </cfRule>
    <cfRule type="expression" dxfId="2616" priority="13188">
      <formula>IF(RIGHT(TEXT(AE113,"0.#"),1)=".",TRUE,FALSE)</formula>
    </cfRule>
  </conditionalFormatting>
  <conditionalFormatting sqref="AI113">
    <cfRule type="expression" dxfId="2615" priority="13185">
      <formula>IF(RIGHT(TEXT(AI113,"0.#"),1)=".",FALSE,TRUE)</formula>
    </cfRule>
    <cfRule type="expression" dxfId="2614" priority="13186">
      <formula>IF(RIGHT(TEXT(AI113,"0.#"),1)=".",TRUE,FALSE)</formula>
    </cfRule>
  </conditionalFormatting>
  <conditionalFormatting sqref="AM113">
    <cfRule type="expression" dxfId="2613" priority="13183">
      <formula>IF(RIGHT(TEXT(AM113,"0.#"),1)=".",FALSE,TRUE)</formula>
    </cfRule>
    <cfRule type="expression" dxfId="2612" priority="13184">
      <formula>IF(RIGHT(TEXT(AM113,"0.#"),1)=".",TRUE,FALSE)</formula>
    </cfRule>
  </conditionalFormatting>
  <conditionalFormatting sqref="AE114">
    <cfRule type="expression" dxfId="2611" priority="13181">
      <formula>IF(RIGHT(TEXT(AE114,"0.#"),1)=".",FALSE,TRUE)</formula>
    </cfRule>
    <cfRule type="expression" dxfId="2610" priority="13182">
      <formula>IF(RIGHT(TEXT(AE114,"0.#"),1)=".",TRUE,FALSE)</formula>
    </cfRule>
  </conditionalFormatting>
  <conditionalFormatting sqref="AI114">
    <cfRule type="expression" dxfId="2609" priority="13179">
      <formula>IF(RIGHT(TEXT(AI114,"0.#"),1)=".",FALSE,TRUE)</formula>
    </cfRule>
    <cfRule type="expression" dxfId="2608" priority="13180">
      <formula>IF(RIGHT(TEXT(AI114,"0.#"),1)=".",TRUE,FALSE)</formula>
    </cfRule>
  </conditionalFormatting>
  <conditionalFormatting sqref="AM114">
    <cfRule type="expression" dxfId="2607" priority="13177">
      <formula>IF(RIGHT(TEXT(AM114,"0.#"),1)=".",FALSE,TRUE)</formula>
    </cfRule>
    <cfRule type="expression" dxfId="2606" priority="13178">
      <formula>IF(RIGHT(TEXT(AM114,"0.#"),1)=".",TRUE,FALSE)</formula>
    </cfRule>
  </conditionalFormatting>
  <conditionalFormatting sqref="AQ116">
    <cfRule type="expression" dxfId="2605" priority="13173">
      <formula>IF(RIGHT(TEXT(AQ116,"0.#"),1)=".",FALSE,TRUE)</formula>
    </cfRule>
    <cfRule type="expression" dxfId="2604" priority="13174">
      <formula>IF(RIGHT(TEXT(AQ116,"0.#"),1)=".",TRUE,FALSE)</formula>
    </cfRule>
  </conditionalFormatting>
  <conditionalFormatting sqref="AM116">
    <cfRule type="expression" dxfId="2603" priority="13169">
      <formula>IF(RIGHT(TEXT(AM116,"0.#"),1)=".",FALSE,TRUE)</formula>
    </cfRule>
    <cfRule type="expression" dxfId="2602" priority="13170">
      <formula>IF(RIGHT(TEXT(AM116,"0.#"),1)=".",TRUE,FALSE)</formula>
    </cfRule>
  </conditionalFormatting>
  <conditionalFormatting sqref="AM117">
    <cfRule type="expression" dxfId="2601" priority="13167">
      <formula>IF(RIGHT(TEXT(AM117,"0.#"),1)=".",FALSE,TRUE)</formula>
    </cfRule>
    <cfRule type="expression" dxfId="2600" priority="13168">
      <formula>IF(RIGHT(TEXT(AM117,"0.#"),1)=".",TRUE,FALSE)</formula>
    </cfRule>
  </conditionalFormatting>
  <conditionalFormatting sqref="AQ117">
    <cfRule type="expression" dxfId="2599" priority="13161">
      <formula>IF(RIGHT(TEXT(AQ117,"0.#"),1)=".",FALSE,TRUE)</formula>
    </cfRule>
    <cfRule type="expression" dxfId="2598" priority="13162">
      <formula>IF(RIGHT(TEXT(AQ117,"0.#"),1)=".",TRUE,FALSE)</formula>
    </cfRule>
  </conditionalFormatting>
  <conditionalFormatting sqref="AE119 AQ119">
    <cfRule type="expression" dxfId="2597" priority="13159">
      <formula>IF(RIGHT(TEXT(AE119,"0.#"),1)=".",FALSE,TRUE)</formula>
    </cfRule>
    <cfRule type="expression" dxfId="2596" priority="13160">
      <formula>IF(RIGHT(TEXT(AE119,"0.#"),1)=".",TRUE,FALSE)</formula>
    </cfRule>
  </conditionalFormatting>
  <conditionalFormatting sqref="AI119">
    <cfRule type="expression" dxfId="2595" priority="13157">
      <formula>IF(RIGHT(TEXT(AI119,"0.#"),1)=".",FALSE,TRUE)</formula>
    </cfRule>
    <cfRule type="expression" dxfId="2594" priority="13158">
      <formula>IF(RIGHT(TEXT(AI119,"0.#"),1)=".",TRUE,FALSE)</formula>
    </cfRule>
  </conditionalFormatting>
  <conditionalFormatting sqref="AM119">
    <cfRule type="expression" dxfId="2593" priority="13155">
      <formula>IF(RIGHT(TEXT(AM119,"0.#"),1)=".",FALSE,TRUE)</formula>
    </cfRule>
    <cfRule type="expression" dxfId="2592" priority="13156">
      <formula>IF(RIGHT(TEXT(AM119,"0.#"),1)=".",TRUE,FALSE)</formula>
    </cfRule>
  </conditionalFormatting>
  <conditionalFormatting sqref="AQ120">
    <cfRule type="expression" dxfId="2591" priority="13147">
      <formula>IF(RIGHT(TEXT(AQ120,"0.#"),1)=".",FALSE,TRUE)</formula>
    </cfRule>
    <cfRule type="expression" dxfId="2590" priority="13148">
      <formula>IF(RIGHT(TEXT(AQ120,"0.#"),1)=".",TRUE,FALSE)</formula>
    </cfRule>
  </conditionalFormatting>
  <conditionalFormatting sqref="AE122 AQ122">
    <cfRule type="expression" dxfId="2589" priority="13145">
      <formula>IF(RIGHT(TEXT(AE122,"0.#"),1)=".",FALSE,TRUE)</formula>
    </cfRule>
    <cfRule type="expression" dxfId="2588" priority="13146">
      <formula>IF(RIGHT(TEXT(AE122,"0.#"),1)=".",TRUE,FALSE)</formula>
    </cfRule>
  </conditionalFormatting>
  <conditionalFormatting sqref="AI122">
    <cfRule type="expression" dxfId="2587" priority="13143">
      <formula>IF(RIGHT(TEXT(AI122,"0.#"),1)=".",FALSE,TRUE)</formula>
    </cfRule>
    <cfRule type="expression" dxfId="2586" priority="13144">
      <formula>IF(RIGHT(TEXT(AI122,"0.#"),1)=".",TRUE,FALSE)</formula>
    </cfRule>
  </conditionalFormatting>
  <conditionalFormatting sqref="AM122">
    <cfRule type="expression" dxfId="2585" priority="13141">
      <formula>IF(RIGHT(TEXT(AM122,"0.#"),1)=".",FALSE,TRUE)</formula>
    </cfRule>
    <cfRule type="expression" dxfId="2584" priority="13142">
      <formula>IF(RIGHT(TEXT(AM122,"0.#"),1)=".",TRUE,FALSE)</formula>
    </cfRule>
  </conditionalFormatting>
  <conditionalFormatting sqref="AQ123">
    <cfRule type="expression" dxfId="2583" priority="13133">
      <formula>IF(RIGHT(TEXT(AQ123,"0.#"),1)=".",FALSE,TRUE)</formula>
    </cfRule>
    <cfRule type="expression" dxfId="2582" priority="13134">
      <formula>IF(RIGHT(TEXT(AQ123,"0.#"),1)=".",TRUE,FALSE)</formula>
    </cfRule>
  </conditionalFormatting>
  <conditionalFormatting sqref="AE125 AQ125">
    <cfRule type="expression" dxfId="2581" priority="13131">
      <formula>IF(RIGHT(TEXT(AE125,"0.#"),1)=".",FALSE,TRUE)</formula>
    </cfRule>
    <cfRule type="expression" dxfId="2580" priority="13132">
      <formula>IF(RIGHT(TEXT(AE125,"0.#"),1)=".",TRUE,FALSE)</formula>
    </cfRule>
  </conditionalFormatting>
  <conditionalFormatting sqref="AI125">
    <cfRule type="expression" dxfId="2579" priority="13129">
      <formula>IF(RIGHT(TEXT(AI125,"0.#"),1)=".",FALSE,TRUE)</formula>
    </cfRule>
    <cfRule type="expression" dxfId="2578" priority="13130">
      <formula>IF(RIGHT(TEXT(AI125,"0.#"),1)=".",TRUE,FALSE)</formula>
    </cfRule>
  </conditionalFormatting>
  <conditionalFormatting sqref="AM125">
    <cfRule type="expression" dxfId="2577" priority="13127">
      <formula>IF(RIGHT(TEXT(AM125,"0.#"),1)=".",FALSE,TRUE)</formula>
    </cfRule>
    <cfRule type="expression" dxfId="2576" priority="13128">
      <formula>IF(RIGHT(TEXT(AM125,"0.#"),1)=".",TRUE,FALSE)</formula>
    </cfRule>
  </conditionalFormatting>
  <conditionalFormatting sqref="AQ126">
    <cfRule type="expression" dxfId="2575" priority="13119">
      <formula>IF(RIGHT(TEXT(AQ126,"0.#"),1)=".",FALSE,TRUE)</formula>
    </cfRule>
    <cfRule type="expression" dxfId="2574" priority="13120">
      <formula>IF(RIGHT(TEXT(AQ126,"0.#"),1)=".",TRUE,FALSE)</formula>
    </cfRule>
  </conditionalFormatting>
  <conditionalFormatting sqref="AE128 AQ128">
    <cfRule type="expression" dxfId="2573" priority="13117">
      <formula>IF(RIGHT(TEXT(AE128,"0.#"),1)=".",FALSE,TRUE)</formula>
    </cfRule>
    <cfRule type="expression" dxfId="2572" priority="13118">
      <formula>IF(RIGHT(TEXT(AE128,"0.#"),1)=".",TRUE,FALSE)</formula>
    </cfRule>
  </conditionalFormatting>
  <conditionalFormatting sqref="AI128">
    <cfRule type="expression" dxfId="2571" priority="13115">
      <formula>IF(RIGHT(TEXT(AI128,"0.#"),1)=".",FALSE,TRUE)</formula>
    </cfRule>
    <cfRule type="expression" dxfId="2570" priority="13116">
      <formula>IF(RIGHT(TEXT(AI128,"0.#"),1)=".",TRUE,FALSE)</formula>
    </cfRule>
  </conditionalFormatting>
  <conditionalFormatting sqref="AM128">
    <cfRule type="expression" dxfId="2569" priority="13113">
      <formula>IF(RIGHT(TEXT(AM128,"0.#"),1)=".",FALSE,TRUE)</formula>
    </cfRule>
    <cfRule type="expression" dxfId="2568" priority="13114">
      <formula>IF(RIGHT(TEXT(AM128,"0.#"),1)=".",TRUE,FALSE)</formula>
    </cfRule>
  </conditionalFormatting>
  <conditionalFormatting sqref="AQ129">
    <cfRule type="expression" dxfId="2567" priority="13105">
      <formula>IF(RIGHT(TEXT(AQ129,"0.#"),1)=".",FALSE,TRUE)</formula>
    </cfRule>
    <cfRule type="expression" dxfId="2566" priority="13106">
      <formula>IF(RIGHT(TEXT(AQ129,"0.#"),1)=".",TRUE,FALSE)</formula>
    </cfRule>
  </conditionalFormatting>
  <conditionalFormatting sqref="AE75">
    <cfRule type="expression" dxfId="2565" priority="13103">
      <formula>IF(RIGHT(TEXT(AE75,"0.#"),1)=".",FALSE,TRUE)</formula>
    </cfRule>
    <cfRule type="expression" dxfId="2564" priority="13104">
      <formula>IF(RIGHT(TEXT(AE75,"0.#"),1)=".",TRUE,FALSE)</formula>
    </cfRule>
  </conditionalFormatting>
  <conditionalFormatting sqref="AE76">
    <cfRule type="expression" dxfId="2563" priority="13101">
      <formula>IF(RIGHT(TEXT(AE76,"0.#"),1)=".",FALSE,TRUE)</formula>
    </cfRule>
    <cfRule type="expression" dxfId="2562" priority="13102">
      <formula>IF(RIGHT(TEXT(AE76,"0.#"),1)=".",TRUE,FALSE)</formula>
    </cfRule>
  </conditionalFormatting>
  <conditionalFormatting sqref="AE77">
    <cfRule type="expression" dxfId="2561" priority="13099">
      <formula>IF(RIGHT(TEXT(AE77,"0.#"),1)=".",FALSE,TRUE)</formula>
    </cfRule>
    <cfRule type="expression" dxfId="2560" priority="13100">
      <formula>IF(RIGHT(TEXT(AE77,"0.#"),1)=".",TRUE,FALSE)</formula>
    </cfRule>
  </conditionalFormatting>
  <conditionalFormatting sqref="AI77">
    <cfRule type="expression" dxfId="2559" priority="13097">
      <formula>IF(RIGHT(TEXT(AI77,"0.#"),1)=".",FALSE,TRUE)</formula>
    </cfRule>
    <cfRule type="expression" dxfId="2558" priority="13098">
      <formula>IF(RIGHT(TEXT(AI77,"0.#"),1)=".",TRUE,FALSE)</formula>
    </cfRule>
  </conditionalFormatting>
  <conditionalFormatting sqref="AI76">
    <cfRule type="expression" dxfId="2557" priority="13095">
      <formula>IF(RIGHT(TEXT(AI76,"0.#"),1)=".",FALSE,TRUE)</formula>
    </cfRule>
    <cfRule type="expression" dxfId="2556" priority="13096">
      <formula>IF(RIGHT(TEXT(AI76,"0.#"),1)=".",TRUE,FALSE)</formula>
    </cfRule>
  </conditionalFormatting>
  <conditionalFormatting sqref="AI75">
    <cfRule type="expression" dxfId="2555" priority="13093">
      <formula>IF(RIGHT(TEXT(AI75,"0.#"),1)=".",FALSE,TRUE)</formula>
    </cfRule>
    <cfRule type="expression" dxfId="2554" priority="13094">
      <formula>IF(RIGHT(TEXT(AI75,"0.#"),1)=".",TRUE,FALSE)</formula>
    </cfRule>
  </conditionalFormatting>
  <conditionalFormatting sqref="AM75">
    <cfRule type="expression" dxfId="2553" priority="13091">
      <formula>IF(RIGHT(TEXT(AM75,"0.#"),1)=".",FALSE,TRUE)</formula>
    </cfRule>
    <cfRule type="expression" dxfId="2552" priority="13092">
      <formula>IF(RIGHT(TEXT(AM75,"0.#"),1)=".",TRUE,FALSE)</formula>
    </cfRule>
  </conditionalFormatting>
  <conditionalFormatting sqref="AM76">
    <cfRule type="expression" dxfId="2551" priority="13089">
      <formula>IF(RIGHT(TEXT(AM76,"0.#"),1)=".",FALSE,TRUE)</formula>
    </cfRule>
    <cfRule type="expression" dxfId="2550" priority="13090">
      <formula>IF(RIGHT(TEXT(AM76,"0.#"),1)=".",TRUE,FALSE)</formula>
    </cfRule>
  </conditionalFormatting>
  <conditionalFormatting sqref="AM77">
    <cfRule type="expression" dxfId="2549" priority="13087">
      <formula>IF(RIGHT(TEXT(AM77,"0.#"),1)=".",FALSE,TRUE)</formula>
    </cfRule>
    <cfRule type="expression" dxfId="2548" priority="13088">
      <formula>IF(RIGHT(TEXT(AM77,"0.#"),1)=".",TRUE,FALSE)</formula>
    </cfRule>
  </conditionalFormatting>
  <conditionalFormatting sqref="AE134:AE135 AI134:AI135 AM134:AM135 AQ134:AQ135 AU134:AU135">
    <cfRule type="expression" dxfId="2547" priority="13073">
      <formula>IF(RIGHT(TEXT(AE134,"0.#"),1)=".",FALSE,TRUE)</formula>
    </cfRule>
    <cfRule type="expression" dxfId="2546" priority="13074">
      <formula>IF(RIGHT(TEXT(AE134,"0.#"),1)=".",TRUE,FALSE)</formula>
    </cfRule>
  </conditionalFormatting>
  <conditionalFormatting sqref="AE433">
    <cfRule type="expression" dxfId="2545" priority="13043">
      <formula>IF(RIGHT(TEXT(AE433,"0.#"),1)=".",FALSE,TRUE)</formula>
    </cfRule>
    <cfRule type="expression" dxfId="2544" priority="13044">
      <formula>IF(RIGHT(TEXT(AE433,"0.#"),1)=".",TRUE,FALSE)</formula>
    </cfRule>
  </conditionalFormatting>
  <conditionalFormatting sqref="AM435">
    <cfRule type="expression" dxfId="2543" priority="13027">
      <formula>IF(RIGHT(TEXT(AM435,"0.#"),1)=".",FALSE,TRUE)</formula>
    </cfRule>
    <cfRule type="expression" dxfId="2542" priority="13028">
      <formula>IF(RIGHT(TEXT(AM435,"0.#"),1)=".",TRUE,FALSE)</formula>
    </cfRule>
  </conditionalFormatting>
  <conditionalFormatting sqref="AE434">
    <cfRule type="expression" dxfId="2541" priority="13041">
      <formula>IF(RIGHT(TEXT(AE434,"0.#"),1)=".",FALSE,TRUE)</formula>
    </cfRule>
    <cfRule type="expression" dxfId="2540" priority="13042">
      <formula>IF(RIGHT(TEXT(AE434,"0.#"),1)=".",TRUE,FALSE)</formula>
    </cfRule>
  </conditionalFormatting>
  <conditionalFormatting sqref="AE435">
    <cfRule type="expression" dxfId="2539" priority="13039">
      <formula>IF(RIGHT(TEXT(AE435,"0.#"),1)=".",FALSE,TRUE)</formula>
    </cfRule>
    <cfRule type="expression" dxfId="2538" priority="13040">
      <formula>IF(RIGHT(TEXT(AE435,"0.#"),1)=".",TRUE,FALSE)</formula>
    </cfRule>
  </conditionalFormatting>
  <conditionalFormatting sqref="AM433">
    <cfRule type="expression" dxfId="2537" priority="13031">
      <formula>IF(RIGHT(TEXT(AM433,"0.#"),1)=".",FALSE,TRUE)</formula>
    </cfRule>
    <cfRule type="expression" dxfId="2536" priority="13032">
      <formula>IF(RIGHT(TEXT(AM433,"0.#"),1)=".",TRUE,FALSE)</formula>
    </cfRule>
  </conditionalFormatting>
  <conditionalFormatting sqref="AM434">
    <cfRule type="expression" dxfId="2535" priority="13029">
      <formula>IF(RIGHT(TEXT(AM434,"0.#"),1)=".",FALSE,TRUE)</formula>
    </cfRule>
    <cfRule type="expression" dxfId="2534" priority="13030">
      <formula>IF(RIGHT(TEXT(AM434,"0.#"),1)=".",TRUE,FALSE)</formula>
    </cfRule>
  </conditionalFormatting>
  <conditionalFormatting sqref="AU433">
    <cfRule type="expression" dxfId="2533" priority="13019">
      <formula>IF(RIGHT(TEXT(AU433,"0.#"),1)=".",FALSE,TRUE)</formula>
    </cfRule>
    <cfRule type="expression" dxfId="2532" priority="13020">
      <formula>IF(RIGHT(TEXT(AU433,"0.#"),1)=".",TRUE,FALSE)</formula>
    </cfRule>
  </conditionalFormatting>
  <conditionalFormatting sqref="AU434">
    <cfRule type="expression" dxfId="2531" priority="13017">
      <formula>IF(RIGHT(TEXT(AU434,"0.#"),1)=".",FALSE,TRUE)</formula>
    </cfRule>
    <cfRule type="expression" dxfId="2530" priority="13018">
      <formula>IF(RIGHT(TEXT(AU434,"0.#"),1)=".",TRUE,FALSE)</formula>
    </cfRule>
  </conditionalFormatting>
  <conditionalFormatting sqref="AU435">
    <cfRule type="expression" dxfId="2529" priority="13015">
      <formula>IF(RIGHT(TEXT(AU435,"0.#"),1)=".",FALSE,TRUE)</formula>
    </cfRule>
    <cfRule type="expression" dxfId="2528" priority="13016">
      <formula>IF(RIGHT(TEXT(AU435,"0.#"),1)=".",TRUE,FALSE)</formula>
    </cfRule>
  </conditionalFormatting>
  <conditionalFormatting sqref="AI435">
    <cfRule type="expression" dxfId="2527" priority="12949">
      <formula>IF(RIGHT(TEXT(AI435,"0.#"),1)=".",FALSE,TRUE)</formula>
    </cfRule>
    <cfRule type="expression" dxfId="2526" priority="12950">
      <formula>IF(RIGHT(TEXT(AI435,"0.#"),1)=".",TRUE,FALSE)</formula>
    </cfRule>
  </conditionalFormatting>
  <conditionalFormatting sqref="AI433">
    <cfRule type="expression" dxfId="2525" priority="12953">
      <formula>IF(RIGHT(TEXT(AI433,"0.#"),1)=".",FALSE,TRUE)</formula>
    </cfRule>
    <cfRule type="expression" dxfId="2524" priority="12954">
      <formula>IF(RIGHT(TEXT(AI433,"0.#"),1)=".",TRUE,FALSE)</formula>
    </cfRule>
  </conditionalFormatting>
  <conditionalFormatting sqref="AI434">
    <cfRule type="expression" dxfId="2523" priority="12951">
      <formula>IF(RIGHT(TEXT(AI434,"0.#"),1)=".",FALSE,TRUE)</formula>
    </cfRule>
    <cfRule type="expression" dxfId="2522" priority="12952">
      <formula>IF(RIGHT(TEXT(AI434,"0.#"),1)=".",TRUE,FALSE)</formula>
    </cfRule>
  </conditionalFormatting>
  <conditionalFormatting sqref="AQ434">
    <cfRule type="expression" dxfId="2521" priority="12935">
      <formula>IF(RIGHT(TEXT(AQ434,"0.#"),1)=".",FALSE,TRUE)</formula>
    </cfRule>
    <cfRule type="expression" dxfId="2520" priority="12936">
      <formula>IF(RIGHT(TEXT(AQ434,"0.#"),1)=".",TRUE,FALSE)</formula>
    </cfRule>
  </conditionalFormatting>
  <conditionalFormatting sqref="AQ435">
    <cfRule type="expression" dxfId="2519" priority="12921">
      <formula>IF(RIGHT(TEXT(AQ435,"0.#"),1)=".",FALSE,TRUE)</formula>
    </cfRule>
    <cfRule type="expression" dxfId="2518" priority="12922">
      <formula>IF(RIGHT(TEXT(AQ435,"0.#"),1)=".",TRUE,FALSE)</formula>
    </cfRule>
  </conditionalFormatting>
  <conditionalFormatting sqref="AQ433">
    <cfRule type="expression" dxfId="2517" priority="12919">
      <formula>IF(RIGHT(TEXT(AQ433,"0.#"),1)=".",FALSE,TRUE)</formula>
    </cfRule>
    <cfRule type="expression" dxfId="2516" priority="12920">
      <formula>IF(RIGHT(TEXT(AQ433,"0.#"),1)=".",TRUE,FALSE)</formula>
    </cfRule>
  </conditionalFormatting>
  <conditionalFormatting sqref="AL839:AO866">
    <cfRule type="expression" dxfId="2515" priority="6643">
      <formula>IF(AND(AL839&gt;=0, RIGHT(TEXT(AL839,"0.#"),1)&lt;&gt;"."),TRUE,FALSE)</formula>
    </cfRule>
    <cfRule type="expression" dxfId="2514" priority="6644">
      <formula>IF(AND(AL839&gt;=0, RIGHT(TEXT(AL839,"0.#"),1)="."),TRUE,FALSE)</formula>
    </cfRule>
    <cfRule type="expression" dxfId="2513" priority="6645">
      <formula>IF(AND(AL839&lt;0, RIGHT(TEXT(AL839,"0.#"),1)&lt;&gt;"."),TRUE,FALSE)</formula>
    </cfRule>
    <cfRule type="expression" dxfId="2512" priority="6646">
      <formula>IF(AND(AL839&lt;0, RIGHT(TEXT(AL839,"0.#"),1)="."),TRUE,FALSE)</formula>
    </cfRule>
  </conditionalFormatting>
  <conditionalFormatting sqref="AQ53:AQ55">
    <cfRule type="expression" dxfId="2511" priority="4665">
      <formula>IF(RIGHT(TEXT(AQ53,"0.#"),1)=".",FALSE,TRUE)</formula>
    </cfRule>
    <cfRule type="expression" dxfId="2510" priority="4666">
      <formula>IF(RIGHT(TEXT(AQ53,"0.#"),1)=".",TRUE,FALSE)</formula>
    </cfRule>
  </conditionalFormatting>
  <conditionalFormatting sqref="AU53:AU55">
    <cfRule type="expression" dxfId="2509" priority="4663">
      <formula>IF(RIGHT(TEXT(AU53,"0.#"),1)=".",FALSE,TRUE)</formula>
    </cfRule>
    <cfRule type="expression" dxfId="2508" priority="4664">
      <formula>IF(RIGHT(TEXT(AU53,"0.#"),1)=".",TRUE,FALSE)</formula>
    </cfRule>
  </conditionalFormatting>
  <conditionalFormatting sqref="AQ60:AQ62">
    <cfRule type="expression" dxfId="2507" priority="4661">
      <formula>IF(RIGHT(TEXT(AQ60,"0.#"),1)=".",FALSE,TRUE)</formula>
    </cfRule>
    <cfRule type="expression" dxfId="2506" priority="4662">
      <formula>IF(RIGHT(TEXT(AQ60,"0.#"),1)=".",TRUE,FALSE)</formula>
    </cfRule>
  </conditionalFormatting>
  <conditionalFormatting sqref="AU60:AU62">
    <cfRule type="expression" dxfId="2505" priority="4659">
      <formula>IF(RIGHT(TEXT(AU60,"0.#"),1)=".",FALSE,TRUE)</formula>
    </cfRule>
    <cfRule type="expression" dxfId="2504" priority="4660">
      <formula>IF(RIGHT(TEXT(AU60,"0.#"),1)=".",TRUE,FALSE)</formula>
    </cfRule>
  </conditionalFormatting>
  <conditionalFormatting sqref="AQ75:AQ77">
    <cfRule type="expression" dxfId="2503" priority="4657">
      <formula>IF(RIGHT(TEXT(AQ75,"0.#"),1)=".",FALSE,TRUE)</formula>
    </cfRule>
    <cfRule type="expression" dxfId="2502" priority="4658">
      <formula>IF(RIGHT(TEXT(AQ75,"0.#"),1)=".",TRUE,FALSE)</formula>
    </cfRule>
  </conditionalFormatting>
  <conditionalFormatting sqref="AU75:AU77">
    <cfRule type="expression" dxfId="2501" priority="4655">
      <formula>IF(RIGHT(TEXT(AU75,"0.#"),1)=".",FALSE,TRUE)</formula>
    </cfRule>
    <cfRule type="expression" dxfId="2500" priority="4656">
      <formula>IF(RIGHT(TEXT(AU75,"0.#"),1)=".",TRUE,FALSE)</formula>
    </cfRule>
  </conditionalFormatting>
  <conditionalFormatting sqref="AQ87:AQ89">
    <cfRule type="expression" dxfId="2499" priority="4653">
      <formula>IF(RIGHT(TEXT(AQ87,"0.#"),1)=".",FALSE,TRUE)</formula>
    </cfRule>
    <cfRule type="expression" dxfId="2498" priority="4654">
      <formula>IF(RIGHT(TEXT(AQ87,"0.#"),1)=".",TRUE,FALSE)</formula>
    </cfRule>
  </conditionalFormatting>
  <conditionalFormatting sqref="AU87:AU89">
    <cfRule type="expression" dxfId="2497" priority="4651">
      <formula>IF(RIGHT(TEXT(AU87,"0.#"),1)=".",FALSE,TRUE)</formula>
    </cfRule>
    <cfRule type="expression" dxfId="2496" priority="4652">
      <formula>IF(RIGHT(TEXT(AU87,"0.#"),1)=".",TRUE,FALSE)</formula>
    </cfRule>
  </conditionalFormatting>
  <conditionalFormatting sqref="AQ92:AQ94">
    <cfRule type="expression" dxfId="2495" priority="4649">
      <formula>IF(RIGHT(TEXT(AQ92,"0.#"),1)=".",FALSE,TRUE)</formula>
    </cfRule>
    <cfRule type="expression" dxfId="2494" priority="4650">
      <formula>IF(RIGHT(TEXT(AQ92,"0.#"),1)=".",TRUE,FALSE)</formula>
    </cfRule>
  </conditionalFormatting>
  <conditionalFormatting sqref="AU92:AU94">
    <cfRule type="expression" dxfId="2493" priority="4647">
      <formula>IF(RIGHT(TEXT(AU92,"0.#"),1)=".",FALSE,TRUE)</formula>
    </cfRule>
    <cfRule type="expression" dxfId="2492" priority="4648">
      <formula>IF(RIGHT(TEXT(AU92,"0.#"),1)=".",TRUE,FALSE)</formula>
    </cfRule>
  </conditionalFormatting>
  <conditionalFormatting sqref="AQ97:AQ99">
    <cfRule type="expression" dxfId="2491" priority="4645">
      <formula>IF(RIGHT(TEXT(AQ97,"0.#"),1)=".",FALSE,TRUE)</formula>
    </cfRule>
    <cfRule type="expression" dxfId="2490" priority="4646">
      <formula>IF(RIGHT(TEXT(AQ97,"0.#"),1)=".",TRUE,FALSE)</formula>
    </cfRule>
  </conditionalFormatting>
  <conditionalFormatting sqref="AU97:AU99">
    <cfRule type="expression" dxfId="2489" priority="4643">
      <formula>IF(RIGHT(TEXT(AU97,"0.#"),1)=".",FALSE,TRUE)</formula>
    </cfRule>
    <cfRule type="expression" dxfId="2488" priority="4644">
      <formula>IF(RIGHT(TEXT(AU97,"0.#"),1)=".",TRUE,FALSE)</formula>
    </cfRule>
  </conditionalFormatting>
  <conditionalFormatting sqref="AE458">
    <cfRule type="expression" dxfId="2487" priority="4337">
      <formula>IF(RIGHT(TEXT(AE458,"0.#"),1)=".",FALSE,TRUE)</formula>
    </cfRule>
    <cfRule type="expression" dxfId="2486" priority="4338">
      <formula>IF(RIGHT(TEXT(AE458,"0.#"),1)=".",TRUE,FALSE)</formula>
    </cfRule>
  </conditionalFormatting>
  <conditionalFormatting sqref="AM460">
    <cfRule type="expression" dxfId="2485" priority="4327">
      <formula>IF(RIGHT(TEXT(AM460,"0.#"),1)=".",FALSE,TRUE)</formula>
    </cfRule>
    <cfRule type="expression" dxfId="2484" priority="4328">
      <formula>IF(RIGHT(TEXT(AM460,"0.#"),1)=".",TRUE,FALSE)</formula>
    </cfRule>
  </conditionalFormatting>
  <conditionalFormatting sqref="AE459">
    <cfRule type="expression" dxfId="2483" priority="4335">
      <formula>IF(RIGHT(TEXT(AE459,"0.#"),1)=".",FALSE,TRUE)</formula>
    </cfRule>
    <cfRule type="expression" dxfId="2482" priority="4336">
      <formula>IF(RIGHT(TEXT(AE459,"0.#"),1)=".",TRUE,FALSE)</formula>
    </cfRule>
  </conditionalFormatting>
  <conditionalFormatting sqref="AE460">
    <cfRule type="expression" dxfId="2481" priority="4333">
      <formula>IF(RIGHT(TEXT(AE460,"0.#"),1)=".",FALSE,TRUE)</formula>
    </cfRule>
    <cfRule type="expression" dxfId="2480" priority="4334">
      <formula>IF(RIGHT(TEXT(AE460,"0.#"),1)=".",TRUE,FALSE)</formula>
    </cfRule>
  </conditionalFormatting>
  <conditionalFormatting sqref="AM458">
    <cfRule type="expression" dxfId="2479" priority="4331">
      <formula>IF(RIGHT(TEXT(AM458,"0.#"),1)=".",FALSE,TRUE)</formula>
    </cfRule>
    <cfRule type="expression" dxfId="2478" priority="4332">
      <formula>IF(RIGHT(TEXT(AM458,"0.#"),1)=".",TRUE,FALSE)</formula>
    </cfRule>
  </conditionalFormatting>
  <conditionalFormatting sqref="AM459">
    <cfRule type="expression" dxfId="2477" priority="4329">
      <formula>IF(RIGHT(TEXT(AM459,"0.#"),1)=".",FALSE,TRUE)</formula>
    </cfRule>
    <cfRule type="expression" dxfId="2476" priority="4330">
      <formula>IF(RIGHT(TEXT(AM459,"0.#"),1)=".",TRUE,FALSE)</formula>
    </cfRule>
  </conditionalFormatting>
  <conditionalFormatting sqref="AU458">
    <cfRule type="expression" dxfId="2475" priority="4325">
      <formula>IF(RIGHT(TEXT(AU458,"0.#"),1)=".",FALSE,TRUE)</formula>
    </cfRule>
    <cfRule type="expression" dxfId="2474" priority="4326">
      <formula>IF(RIGHT(TEXT(AU458,"0.#"),1)=".",TRUE,FALSE)</formula>
    </cfRule>
  </conditionalFormatting>
  <conditionalFormatting sqref="AU459">
    <cfRule type="expression" dxfId="2473" priority="4323">
      <formula>IF(RIGHT(TEXT(AU459,"0.#"),1)=".",FALSE,TRUE)</formula>
    </cfRule>
    <cfRule type="expression" dxfId="2472" priority="4324">
      <formula>IF(RIGHT(TEXT(AU459,"0.#"),1)=".",TRUE,FALSE)</formula>
    </cfRule>
  </conditionalFormatting>
  <conditionalFormatting sqref="AU460">
    <cfRule type="expression" dxfId="2471" priority="4321">
      <formula>IF(RIGHT(TEXT(AU460,"0.#"),1)=".",FALSE,TRUE)</formula>
    </cfRule>
    <cfRule type="expression" dxfId="2470" priority="4322">
      <formula>IF(RIGHT(TEXT(AU460,"0.#"),1)=".",TRUE,FALSE)</formula>
    </cfRule>
  </conditionalFormatting>
  <conditionalFormatting sqref="AI460">
    <cfRule type="expression" dxfId="2469" priority="4315">
      <formula>IF(RIGHT(TEXT(AI460,"0.#"),1)=".",FALSE,TRUE)</formula>
    </cfRule>
    <cfRule type="expression" dxfId="2468" priority="4316">
      <formula>IF(RIGHT(TEXT(AI460,"0.#"),1)=".",TRUE,FALSE)</formula>
    </cfRule>
  </conditionalFormatting>
  <conditionalFormatting sqref="AI458">
    <cfRule type="expression" dxfId="2467" priority="4319">
      <formula>IF(RIGHT(TEXT(AI458,"0.#"),1)=".",FALSE,TRUE)</formula>
    </cfRule>
    <cfRule type="expression" dxfId="2466" priority="4320">
      <formula>IF(RIGHT(TEXT(AI458,"0.#"),1)=".",TRUE,FALSE)</formula>
    </cfRule>
  </conditionalFormatting>
  <conditionalFormatting sqref="AI459">
    <cfRule type="expression" dxfId="2465" priority="4317">
      <formula>IF(RIGHT(TEXT(AI459,"0.#"),1)=".",FALSE,TRUE)</formula>
    </cfRule>
    <cfRule type="expression" dxfId="2464" priority="4318">
      <formula>IF(RIGHT(TEXT(AI459,"0.#"),1)=".",TRUE,FALSE)</formula>
    </cfRule>
  </conditionalFormatting>
  <conditionalFormatting sqref="AQ459">
    <cfRule type="expression" dxfId="2463" priority="4313">
      <formula>IF(RIGHT(TEXT(AQ459,"0.#"),1)=".",FALSE,TRUE)</formula>
    </cfRule>
    <cfRule type="expression" dxfId="2462" priority="4314">
      <formula>IF(RIGHT(TEXT(AQ459,"0.#"),1)=".",TRUE,FALSE)</formula>
    </cfRule>
  </conditionalFormatting>
  <conditionalFormatting sqref="AQ460">
    <cfRule type="expression" dxfId="2461" priority="4311">
      <formula>IF(RIGHT(TEXT(AQ460,"0.#"),1)=".",FALSE,TRUE)</formula>
    </cfRule>
    <cfRule type="expression" dxfId="2460" priority="4312">
      <formula>IF(RIGHT(TEXT(AQ460,"0.#"),1)=".",TRUE,FALSE)</formula>
    </cfRule>
  </conditionalFormatting>
  <conditionalFormatting sqref="AQ458">
    <cfRule type="expression" dxfId="2459" priority="4309">
      <formula>IF(RIGHT(TEXT(AQ458,"0.#"),1)=".",FALSE,TRUE)</formula>
    </cfRule>
    <cfRule type="expression" dxfId="2458" priority="4310">
      <formula>IF(RIGHT(TEXT(AQ458,"0.#"),1)=".",TRUE,FALSE)</formula>
    </cfRule>
  </conditionalFormatting>
  <conditionalFormatting sqref="AE120 AM120">
    <cfRule type="expression" dxfId="2457" priority="2987">
      <formula>IF(RIGHT(TEXT(AE120,"0.#"),1)=".",FALSE,TRUE)</formula>
    </cfRule>
    <cfRule type="expression" dxfId="2456" priority="2988">
      <formula>IF(RIGHT(TEXT(AE120,"0.#"),1)=".",TRUE,FALSE)</formula>
    </cfRule>
  </conditionalFormatting>
  <conditionalFormatting sqref="AI126">
    <cfRule type="expression" dxfId="2455" priority="2977">
      <formula>IF(RIGHT(TEXT(AI126,"0.#"),1)=".",FALSE,TRUE)</formula>
    </cfRule>
    <cfRule type="expression" dxfId="2454" priority="2978">
      <formula>IF(RIGHT(TEXT(AI126,"0.#"),1)=".",TRUE,FALSE)</formula>
    </cfRule>
  </conditionalFormatting>
  <conditionalFormatting sqref="AI120">
    <cfRule type="expression" dxfId="2453" priority="2985">
      <formula>IF(RIGHT(TEXT(AI120,"0.#"),1)=".",FALSE,TRUE)</formula>
    </cfRule>
    <cfRule type="expression" dxfId="2452" priority="2986">
      <formula>IF(RIGHT(TEXT(AI120,"0.#"),1)=".",TRUE,FALSE)</formula>
    </cfRule>
  </conditionalFormatting>
  <conditionalFormatting sqref="AE123 AM123">
    <cfRule type="expression" dxfId="2451" priority="2983">
      <formula>IF(RIGHT(TEXT(AE123,"0.#"),1)=".",FALSE,TRUE)</formula>
    </cfRule>
    <cfRule type="expression" dxfId="2450" priority="2984">
      <formula>IF(RIGHT(TEXT(AE123,"0.#"),1)=".",TRUE,FALSE)</formula>
    </cfRule>
  </conditionalFormatting>
  <conditionalFormatting sqref="AI123">
    <cfRule type="expression" dxfId="2449" priority="2981">
      <formula>IF(RIGHT(TEXT(AI123,"0.#"),1)=".",FALSE,TRUE)</formula>
    </cfRule>
    <cfRule type="expression" dxfId="2448" priority="2982">
      <formula>IF(RIGHT(TEXT(AI123,"0.#"),1)=".",TRUE,FALSE)</formula>
    </cfRule>
  </conditionalFormatting>
  <conditionalFormatting sqref="AE126 AM126">
    <cfRule type="expression" dxfId="2447" priority="2979">
      <formula>IF(RIGHT(TEXT(AE126,"0.#"),1)=".",FALSE,TRUE)</formula>
    </cfRule>
    <cfRule type="expression" dxfId="2446" priority="2980">
      <formula>IF(RIGHT(TEXT(AE126,"0.#"),1)=".",TRUE,FALSE)</formula>
    </cfRule>
  </conditionalFormatting>
  <conditionalFormatting sqref="AE129 AM129">
    <cfRule type="expression" dxfId="2445" priority="2975">
      <formula>IF(RIGHT(TEXT(AE129,"0.#"),1)=".",FALSE,TRUE)</formula>
    </cfRule>
    <cfRule type="expression" dxfId="2444" priority="2976">
      <formula>IF(RIGHT(TEXT(AE129,"0.#"),1)=".",TRUE,FALSE)</formula>
    </cfRule>
  </conditionalFormatting>
  <conditionalFormatting sqref="AI129">
    <cfRule type="expression" dxfId="2443" priority="2973">
      <formula>IF(RIGHT(TEXT(AI129,"0.#"),1)=".",FALSE,TRUE)</formula>
    </cfRule>
    <cfRule type="expression" dxfId="2442" priority="2974">
      <formula>IF(RIGHT(TEXT(AI129,"0.#"),1)=".",TRUE,FALSE)</formula>
    </cfRule>
  </conditionalFormatting>
  <conditionalFormatting sqref="Y839:Y866">
    <cfRule type="expression" dxfId="2441" priority="2971">
      <formula>IF(RIGHT(TEXT(Y839,"0.#"),1)=".",FALSE,TRUE)</formula>
    </cfRule>
    <cfRule type="expression" dxfId="2440" priority="2972">
      <formula>IF(RIGHT(TEXT(Y839,"0.#"),1)=".",TRUE,FALSE)</formula>
    </cfRule>
  </conditionalFormatting>
  <conditionalFormatting sqref="AU518">
    <cfRule type="expression" dxfId="2439" priority="1481">
      <formula>IF(RIGHT(TEXT(AU518,"0.#"),1)=".",FALSE,TRUE)</formula>
    </cfRule>
    <cfRule type="expression" dxfId="2438" priority="1482">
      <formula>IF(RIGHT(TEXT(AU518,"0.#"),1)=".",TRUE,FALSE)</formula>
    </cfRule>
  </conditionalFormatting>
  <conditionalFormatting sqref="AQ551">
    <cfRule type="expression" dxfId="2437" priority="1257">
      <formula>IF(RIGHT(TEXT(AQ551,"0.#"),1)=".",FALSE,TRUE)</formula>
    </cfRule>
    <cfRule type="expression" dxfId="2436" priority="1258">
      <formula>IF(RIGHT(TEXT(AQ551,"0.#"),1)=".",TRUE,FALSE)</formula>
    </cfRule>
  </conditionalFormatting>
  <conditionalFormatting sqref="AE556">
    <cfRule type="expression" dxfId="2435" priority="1255">
      <formula>IF(RIGHT(TEXT(AE556,"0.#"),1)=".",FALSE,TRUE)</formula>
    </cfRule>
    <cfRule type="expression" dxfId="2434" priority="1256">
      <formula>IF(RIGHT(TEXT(AE556,"0.#"),1)=".",TRUE,FALSE)</formula>
    </cfRule>
  </conditionalFormatting>
  <conditionalFormatting sqref="AE557">
    <cfRule type="expression" dxfId="2433" priority="1253">
      <formula>IF(RIGHT(TEXT(AE557,"0.#"),1)=".",FALSE,TRUE)</formula>
    </cfRule>
    <cfRule type="expression" dxfId="2432" priority="1254">
      <formula>IF(RIGHT(TEXT(AE557,"0.#"),1)=".",TRUE,FALSE)</formula>
    </cfRule>
  </conditionalFormatting>
  <conditionalFormatting sqref="AE558">
    <cfRule type="expression" dxfId="2431" priority="1251">
      <formula>IF(RIGHT(TEXT(AE558,"0.#"),1)=".",FALSE,TRUE)</formula>
    </cfRule>
    <cfRule type="expression" dxfId="2430" priority="1252">
      <formula>IF(RIGHT(TEXT(AE558,"0.#"),1)=".",TRUE,FALSE)</formula>
    </cfRule>
  </conditionalFormatting>
  <conditionalFormatting sqref="AU556">
    <cfRule type="expression" dxfId="2429" priority="1243">
      <formula>IF(RIGHT(TEXT(AU556,"0.#"),1)=".",FALSE,TRUE)</formula>
    </cfRule>
    <cfRule type="expression" dxfId="2428" priority="1244">
      <formula>IF(RIGHT(TEXT(AU556,"0.#"),1)=".",TRUE,FALSE)</formula>
    </cfRule>
  </conditionalFormatting>
  <conditionalFormatting sqref="AU557">
    <cfRule type="expression" dxfId="2427" priority="1241">
      <formula>IF(RIGHT(TEXT(AU557,"0.#"),1)=".",FALSE,TRUE)</formula>
    </cfRule>
    <cfRule type="expression" dxfId="2426" priority="1242">
      <formula>IF(RIGHT(TEXT(AU557,"0.#"),1)=".",TRUE,FALSE)</formula>
    </cfRule>
  </conditionalFormatting>
  <conditionalFormatting sqref="AU558">
    <cfRule type="expression" dxfId="2425" priority="1239">
      <formula>IF(RIGHT(TEXT(AU558,"0.#"),1)=".",FALSE,TRUE)</formula>
    </cfRule>
    <cfRule type="expression" dxfId="2424" priority="1240">
      <formula>IF(RIGHT(TEXT(AU558,"0.#"),1)=".",TRUE,FALSE)</formula>
    </cfRule>
  </conditionalFormatting>
  <conditionalFormatting sqref="AQ557">
    <cfRule type="expression" dxfId="2423" priority="1231">
      <formula>IF(RIGHT(TEXT(AQ557,"0.#"),1)=".",FALSE,TRUE)</formula>
    </cfRule>
    <cfRule type="expression" dxfId="2422" priority="1232">
      <formula>IF(RIGHT(TEXT(AQ557,"0.#"),1)=".",TRUE,FALSE)</formula>
    </cfRule>
  </conditionalFormatting>
  <conditionalFormatting sqref="AQ558">
    <cfRule type="expression" dxfId="2421" priority="1229">
      <formula>IF(RIGHT(TEXT(AQ558,"0.#"),1)=".",FALSE,TRUE)</formula>
    </cfRule>
    <cfRule type="expression" dxfId="2420" priority="1230">
      <formula>IF(RIGHT(TEXT(AQ558,"0.#"),1)=".",TRUE,FALSE)</formula>
    </cfRule>
  </conditionalFormatting>
  <conditionalFormatting sqref="AQ556">
    <cfRule type="expression" dxfId="2419" priority="1227">
      <formula>IF(RIGHT(TEXT(AQ556,"0.#"),1)=".",FALSE,TRUE)</formula>
    </cfRule>
    <cfRule type="expression" dxfId="2418" priority="1228">
      <formula>IF(RIGHT(TEXT(AQ556,"0.#"),1)=".",TRUE,FALSE)</formula>
    </cfRule>
  </conditionalFormatting>
  <conditionalFormatting sqref="AE561">
    <cfRule type="expression" dxfId="2417" priority="1225">
      <formula>IF(RIGHT(TEXT(AE561,"0.#"),1)=".",FALSE,TRUE)</formula>
    </cfRule>
    <cfRule type="expression" dxfId="2416" priority="1226">
      <formula>IF(RIGHT(TEXT(AE561,"0.#"),1)=".",TRUE,FALSE)</formula>
    </cfRule>
  </conditionalFormatting>
  <conditionalFormatting sqref="AE562">
    <cfRule type="expression" dxfId="2415" priority="1223">
      <formula>IF(RIGHT(TEXT(AE562,"0.#"),1)=".",FALSE,TRUE)</formula>
    </cfRule>
    <cfRule type="expression" dxfId="2414" priority="1224">
      <formula>IF(RIGHT(TEXT(AE562,"0.#"),1)=".",TRUE,FALSE)</formula>
    </cfRule>
  </conditionalFormatting>
  <conditionalFormatting sqref="AE563">
    <cfRule type="expression" dxfId="2413" priority="1221">
      <formula>IF(RIGHT(TEXT(AE563,"0.#"),1)=".",FALSE,TRUE)</formula>
    </cfRule>
    <cfRule type="expression" dxfId="2412" priority="1222">
      <formula>IF(RIGHT(TEXT(AE563,"0.#"),1)=".",TRUE,FALSE)</formula>
    </cfRule>
  </conditionalFormatting>
  <conditionalFormatting sqref="AL1102:AO1131">
    <cfRule type="expression" dxfId="2411" priority="2877">
      <formula>IF(AND(AL1102&gt;=0, RIGHT(TEXT(AL1102,"0.#"),1)&lt;&gt;"."),TRUE,FALSE)</formula>
    </cfRule>
    <cfRule type="expression" dxfId="2410" priority="2878">
      <formula>IF(AND(AL1102&gt;=0, RIGHT(TEXT(AL1102,"0.#"),1)="."),TRUE,FALSE)</formula>
    </cfRule>
    <cfRule type="expression" dxfId="2409" priority="2879">
      <formula>IF(AND(AL1102&lt;0, RIGHT(TEXT(AL1102,"0.#"),1)&lt;&gt;"."),TRUE,FALSE)</formula>
    </cfRule>
    <cfRule type="expression" dxfId="2408" priority="2880">
      <formula>IF(AND(AL1102&lt;0, RIGHT(TEXT(AL1102,"0.#"),1)="."),TRUE,FALSE)</formula>
    </cfRule>
  </conditionalFormatting>
  <conditionalFormatting sqref="Y1102:Y1131">
    <cfRule type="expression" dxfId="2407" priority="2875">
      <formula>IF(RIGHT(TEXT(Y1102,"0.#"),1)=".",FALSE,TRUE)</formula>
    </cfRule>
    <cfRule type="expression" dxfId="2406" priority="2876">
      <formula>IF(RIGHT(TEXT(Y1102,"0.#"),1)=".",TRUE,FALSE)</formula>
    </cfRule>
  </conditionalFormatting>
  <conditionalFormatting sqref="AQ553">
    <cfRule type="expression" dxfId="2405" priority="1259">
      <formula>IF(RIGHT(TEXT(AQ553,"0.#"),1)=".",FALSE,TRUE)</formula>
    </cfRule>
    <cfRule type="expression" dxfId="2404" priority="1260">
      <formula>IF(RIGHT(TEXT(AQ553,"0.#"),1)=".",TRUE,FALSE)</formula>
    </cfRule>
  </conditionalFormatting>
  <conditionalFormatting sqref="AU552">
    <cfRule type="expression" dxfId="2403" priority="1271">
      <formula>IF(RIGHT(TEXT(AU552,"0.#"),1)=".",FALSE,TRUE)</formula>
    </cfRule>
    <cfRule type="expression" dxfId="2402" priority="1272">
      <formula>IF(RIGHT(TEXT(AU552,"0.#"),1)=".",TRUE,FALSE)</formula>
    </cfRule>
  </conditionalFormatting>
  <conditionalFormatting sqref="AE552">
    <cfRule type="expression" dxfId="2401" priority="1283">
      <formula>IF(RIGHT(TEXT(AE552,"0.#"),1)=".",FALSE,TRUE)</formula>
    </cfRule>
    <cfRule type="expression" dxfId="2400" priority="1284">
      <formula>IF(RIGHT(TEXT(AE552,"0.#"),1)=".",TRUE,FALSE)</formula>
    </cfRule>
  </conditionalFormatting>
  <conditionalFormatting sqref="AQ548">
    <cfRule type="expression" dxfId="2399" priority="1289">
      <formula>IF(RIGHT(TEXT(AQ548,"0.#"),1)=".",FALSE,TRUE)</formula>
    </cfRule>
    <cfRule type="expression" dxfId="2398" priority="1290">
      <formula>IF(RIGHT(TEXT(AQ548,"0.#"),1)=".",TRUE,FALSE)</formula>
    </cfRule>
  </conditionalFormatting>
  <conditionalFormatting sqref="AL837:AO838">
    <cfRule type="expression" dxfId="2397" priority="2829">
      <formula>IF(AND(AL837&gt;=0, RIGHT(TEXT(AL837,"0.#"),1)&lt;&gt;"."),TRUE,FALSE)</formula>
    </cfRule>
    <cfRule type="expression" dxfId="2396" priority="2830">
      <formula>IF(AND(AL837&gt;=0, RIGHT(TEXT(AL837,"0.#"),1)="."),TRUE,FALSE)</formula>
    </cfRule>
    <cfRule type="expression" dxfId="2395" priority="2831">
      <formula>IF(AND(AL837&lt;0, RIGHT(TEXT(AL837,"0.#"),1)&lt;&gt;"."),TRUE,FALSE)</formula>
    </cfRule>
    <cfRule type="expression" dxfId="2394" priority="2832">
      <formula>IF(AND(AL837&lt;0, RIGHT(TEXT(AL837,"0.#"),1)="."),TRUE,FALSE)</formula>
    </cfRule>
  </conditionalFormatting>
  <conditionalFormatting sqref="Y837:Y838">
    <cfRule type="expression" dxfId="2393" priority="2827">
      <formula>IF(RIGHT(TEXT(Y837,"0.#"),1)=".",FALSE,TRUE)</formula>
    </cfRule>
    <cfRule type="expression" dxfId="2392" priority="2828">
      <formula>IF(RIGHT(TEXT(Y837,"0.#"),1)=".",TRUE,FALSE)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AU138:AU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72:Y899">
    <cfRule type="expression" dxfId="2075" priority="2087">
      <formula>IF(RIGHT(TEXT(Y872,"0.#"),1)=".",FALSE,TRUE)</formula>
    </cfRule>
    <cfRule type="expression" dxfId="2074" priority="2088">
      <formula>IF(RIGHT(TEXT(Y872,"0.#"),1)=".",TRUE,FALSE)</formula>
    </cfRule>
  </conditionalFormatting>
  <conditionalFormatting sqref="Y870:Y871">
    <cfRule type="expression" dxfId="2073" priority="2081">
      <formula>IF(RIGHT(TEXT(Y870,"0.#"),1)=".",FALSE,TRUE)</formula>
    </cfRule>
    <cfRule type="expression" dxfId="2072" priority="2082">
      <formula>IF(RIGHT(TEXT(Y870,"0.#"),1)=".",TRUE,FALSE)</formula>
    </cfRule>
  </conditionalFormatting>
  <conditionalFormatting sqref="Y905:Y932">
    <cfRule type="expression" dxfId="2071" priority="2075">
      <formula>IF(RIGHT(TEXT(Y905,"0.#"),1)=".",FALSE,TRUE)</formula>
    </cfRule>
    <cfRule type="expression" dxfId="2070" priority="2076">
      <formula>IF(RIGHT(TEXT(Y905,"0.#"),1)=".",TRUE,FALSE)</formula>
    </cfRule>
  </conditionalFormatting>
  <conditionalFormatting sqref="Y903:Y904">
    <cfRule type="expression" dxfId="2069" priority="2069">
      <formula>IF(RIGHT(TEXT(Y903,"0.#"),1)=".",FALSE,TRUE)</formula>
    </cfRule>
    <cfRule type="expression" dxfId="2068" priority="2070">
      <formula>IF(RIGHT(TEXT(Y903,"0.#"),1)=".",TRUE,FALSE)</formula>
    </cfRule>
  </conditionalFormatting>
  <conditionalFormatting sqref="Y938:Y965">
    <cfRule type="expression" dxfId="2067" priority="2063">
      <formula>IF(RIGHT(TEXT(Y938,"0.#"),1)=".",FALSE,TRUE)</formula>
    </cfRule>
    <cfRule type="expression" dxfId="2066" priority="2064">
      <formula>IF(RIGHT(TEXT(Y938,"0.#"),1)=".",TRUE,FALSE)</formula>
    </cfRule>
  </conditionalFormatting>
  <conditionalFormatting sqref="Y936:Y937">
    <cfRule type="expression" dxfId="2065" priority="2057">
      <formula>IF(RIGHT(TEXT(Y936,"0.#"),1)=".",FALSE,TRUE)</formula>
    </cfRule>
    <cfRule type="expression" dxfId="2064" priority="2058">
      <formula>IF(RIGHT(TEXT(Y936,"0.#"),1)=".",TRUE,FALSE)</formula>
    </cfRule>
  </conditionalFormatting>
  <conditionalFormatting sqref="Y971:Y998">
    <cfRule type="expression" dxfId="2063" priority="2051">
      <formula>IF(RIGHT(TEXT(Y971,"0.#"),1)=".",FALSE,TRUE)</formula>
    </cfRule>
    <cfRule type="expression" dxfId="2062" priority="2052">
      <formula>IF(RIGHT(TEXT(Y971,"0.#"),1)=".",TRUE,FALSE)</formula>
    </cfRule>
  </conditionalFormatting>
  <conditionalFormatting sqref="Y969:Y970">
    <cfRule type="expression" dxfId="2061" priority="2045">
      <formula>IF(RIGHT(TEXT(Y969,"0.#"),1)=".",FALSE,TRUE)</formula>
    </cfRule>
    <cfRule type="expression" dxfId="2060" priority="2046">
      <formula>IF(RIGHT(TEXT(Y969,"0.#"),1)=".",TRUE,FALSE)</formula>
    </cfRule>
  </conditionalFormatting>
  <conditionalFormatting sqref="Y1004:Y1031">
    <cfRule type="expression" dxfId="2059" priority="2039">
      <formula>IF(RIGHT(TEXT(Y1004,"0.#"),1)=".",FALSE,TRUE)</formula>
    </cfRule>
    <cfRule type="expression" dxfId="2058" priority="2040">
      <formula>IF(RIGHT(TEXT(Y1004,"0.#"),1)=".",TRUE,FALSE)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2:AO899">
    <cfRule type="expression" dxfId="1977" priority="2089">
      <formula>IF(AND(AL872&gt;=0, RIGHT(TEXT(AL872,"0.#"),1)&lt;&gt;"."),TRUE,FALSE)</formula>
    </cfRule>
    <cfRule type="expression" dxfId="1976" priority="2090">
      <formula>IF(AND(AL872&gt;=0, RIGHT(TEXT(AL872,"0.#"),1)="."),TRUE,FALSE)</formula>
    </cfRule>
    <cfRule type="expression" dxfId="1975" priority="2091">
      <formula>IF(AND(AL872&lt;0, RIGHT(TEXT(AL872,"0.#"),1)&lt;&gt;"."),TRUE,FALSE)</formula>
    </cfRule>
    <cfRule type="expression" dxfId="1974" priority="2092">
      <formula>IF(AND(AL872&lt;0, RIGHT(TEXT(AL872,"0.#"),1)="."),TRUE,FALSE)</formula>
    </cfRule>
  </conditionalFormatting>
  <conditionalFormatting sqref="AL870:AO871">
    <cfRule type="expression" dxfId="1973" priority="2083">
      <formula>IF(AND(AL870&gt;=0, RIGHT(TEXT(AL870,"0.#"),1)&lt;&gt;"."),TRUE,FALSE)</formula>
    </cfRule>
    <cfRule type="expression" dxfId="1972" priority="2084">
      <formula>IF(AND(AL870&gt;=0, RIGHT(TEXT(AL870,"0.#"),1)="."),TRUE,FALSE)</formula>
    </cfRule>
    <cfRule type="expression" dxfId="1971" priority="2085">
      <formula>IF(AND(AL870&lt;0, RIGHT(TEXT(AL870,"0.#"),1)&lt;&gt;"."),TRUE,FALSE)</formula>
    </cfRule>
    <cfRule type="expression" dxfId="1970" priority="2086">
      <formula>IF(AND(AL870&lt;0, RIGHT(TEXT(AL870,"0.#"),1)="."),TRUE,FALSE)</formula>
    </cfRule>
  </conditionalFormatting>
  <conditionalFormatting sqref="AL905:AO932">
    <cfRule type="expression" dxfId="1969" priority="2077">
      <formula>IF(AND(AL905&gt;=0, RIGHT(TEXT(AL905,"0.#"),1)&lt;&gt;"."),TRUE,FALSE)</formula>
    </cfRule>
    <cfRule type="expression" dxfId="1968" priority="2078">
      <formula>IF(AND(AL905&gt;=0, RIGHT(TEXT(AL905,"0.#"),1)="."),TRUE,FALSE)</formula>
    </cfRule>
    <cfRule type="expression" dxfId="1967" priority="2079">
      <formula>IF(AND(AL905&lt;0, RIGHT(TEXT(AL905,"0.#"),1)&lt;&gt;"."),TRUE,FALSE)</formula>
    </cfRule>
    <cfRule type="expression" dxfId="1966" priority="2080">
      <formula>IF(AND(AL905&lt;0, RIGHT(TEXT(AL905,"0.#"),1)="."),TRUE,FALSE)</formula>
    </cfRule>
  </conditionalFormatting>
  <conditionalFormatting sqref="AL903:AO904">
    <cfRule type="expression" dxfId="1965" priority="2071">
      <formula>IF(AND(AL903&gt;=0, RIGHT(TEXT(AL903,"0.#"),1)&lt;&gt;"."),TRUE,FALSE)</formula>
    </cfRule>
    <cfRule type="expression" dxfId="1964" priority="2072">
      <formula>IF(AND(AL903&gt;=0, RIGHT(TEXT(AL903,"0.#"),1)="."),TRUE,FALSE)</formula>
    </cfRule>
    <cfRule type="expression" dxfId="1963" priority="2073">
      <formula>IF(AND(AL903&lt;0, RIGHT(TEXT(AL903,"0.#"),1)&lt;&gt;"."),TRUE,FALSE)</formula>
    </cfRule>
    <cfRule type="expression" dxfId="1962" priority="2074">
      <formula>IF(AND(AL903&lt;0, RIGHT(TEXT(AL903,"0.#"),1)="."),TRUE,FALSE)</formula>
    </cfRule>
  </conditionalFormatting>
  <conditionalFormatting sqref="AL938:AO965">
    <cfRule type="expression" dxfId="1961" priority="2065">
      <formula>IF(AND(AL938&gt;=0, RIGHT(TEXT(AL938,"0.#"),1)&lt;&gt;"."),TRUE,FALSE)</formula>
    </cfRule>
    <cfRule type="expression" dxfId="1960" priority="2066">
      <formula>IF(AND(AL938&gt;=0, RIGHT(TEXT(AL938,"0.#"),1)="."),TRUE,FALSE)</formula>
    </cfRule>
    <cfRule type="expression" dxfId="1959" priority="2067">
      <formula>IF(AND(AL938&lt;0, RIGHT(TEXT(AL938,"0.#"),1)&lt;&gt;"."),TRUE,FALSE)</formula>
    </cfRule>
    <cfRule type="expression" dxfId="1958" priority="2068">
      <formula>IF(AND(AL938&lt;0, RIGHT(TEXT(AL938,"0.#"),1)="."),TRUE,FALSE)</formula>
    </cfRule>
  </conditionalFormatting>
  <conditionalFormatting sqref="AL936:AO937">
    <cfRule type="expression" dxfId="1957" priority="2059">
      <formula>IF(AND(AL936&gt;=0, RIGHT(TEXT(AL936,"0.#"),1)&lt;&gt;"."),TRUE,FALSE)</formula>
    </cfRule>
    <cfRule type="expression" dxfId="1956" priority="2060">
      <formula>IF(AND(AL936&gt;=0, RIGHT(TEXT(AL936,"0.#"),1)="."),TRUE,FALSE)</formula>
    </cfRule>
    <cfRule type="expression" dxfId="1955" priority="2061">
      <formula>IF(AND(AL936&lt;0, RIGHT(TEXT(AL936,"0.#"),1)&lt;&gt;"."),TRUE,FALSE)</formula>
    </cfRule>
    <cfRule type="expression" dxfId="1954" priority="2062">
      <formula>IF(AND(AL936&lt;0, RIGHT(TEXT(AL936,"0.#"),1)="."),TRUE,FALSE)</formula>
    </cfRule>
  </conditionalFormatting>
  <conditionalFormatting sqref="AL971:AO998">
    <cfRule type="expression" dxfId="1953" priority="2053">
      <formula>IF(AND(AL971&gt;=0, RIGHT(TEXT(AL971,"0.#"),1)&lt;&gt;"."),TRUE,FALSE)</formula>
    </cfRule>
    <cfRule type="expression" dxfId="1952" priority="2054">
      <formula>IF(AND(AL971&gt;=0, RIGHT(TEXT(AL971,"0.#"),1)="."),TRUE,FALSE)</formula>
    </cfRule>
    <cfRule type="expression" dxfId="1951" priority="2055">
      <formula>IF(AND(AL971&lt;0, RIGHT(TEXT(AL971,"0.#"),1)&lt;&gt;"."),TRUE,FALSE)</formula>
    </cfRule>
    <cfRule type="expression" dxfId="1950" priority="2056">
      <formula>IF(AND(AL971&lt;0, RIGHT(TEXT(AL971,"0.#"),1)="."),TRUE,FALSE)</formula>
    </cfRule>
  </conditionalFormatting>
  <conditionalFormatting sqref="AL969:AO970">
    <cfRule type="expression" dxfId="1949" priority="2047">
      <formula>IF(AND(AL969&gt;=0, RIGHT(TEXT(AL969,"0.#"),1)&lt;&gt;"."),TRUE,FALSE)</formula>
    </cfRule>
    <cfRule type="expression" dxfId="1948" priority="2048">
      <formula>IF(AND(AL969&gt;=0, RIGHT(TEXT(AL969,"0.#"),1)="."),TRUE,FALSE)</formula>
    </cfRule>
    <cfRule type="expression" dxfId="1947" priority="2049">
      <formula>IF(AND(AL969&lt;0, RIGHT(TEXT(AL969,"0.#"),1)&lt;&gt;"."),TRUE,FALSE)</formula>
    </cfRule>
    <cfRule type="expression" dxfId="1946" priority="2050">
      <formula>IF(AND(AL969&lt;0, RIGHT(TEXT(AL969,"0.#"),1)="."),TRUE,FALSE)</formula>
    </cfRule>
  </conditionalFormatting>
  <conditionalFormatting sqref="AL1004:AO1031">
    <cfRule type="expression" dxfId="1945" priority="2041">
      <formula>IF(AND(AL1004&gt;=0, RIGHT(TEXT(AL1004,"0.#"),1)&lt;&gt;"."),TRUE,FALSE)</formula>
    </cfRule>
    <cfRule type="expression" dxfId="1944" priority="2042">
      <formula>IF(AND(AL1004&gt;=0, RIGHT(TEXT(AL1004,"0.#"),1)="."),TRUE,FALSE)</formula>
    </cfRule>
    <cfRule type="expression" dxfId="1943" priority="2043">
      <formula>IF(AND(AL1004&lt;0, RIGHT(TEXT(AL1004,"0.#"),1)&lt;&gt;"."),TRUE,FALSE)</formula>
    </cfRule>
    <cfRule type="expression" dxfId="1942" priority="2044">
      <formula>IF(AND(AL1004&lt;0, RIGHT(TEXT(AL1004,"0.#"),1)="."),TRUE,FALSE)</formula>
    </cfRule>
  </conditionalFormatting>
  <conditionalFormatting sqref="AL1002:AO1003">
    <cfRule type="expression" dxfId="1941" priority="2035">
      <formula>IF(AND(AL1002&gt;=0, RIGHT(TEXT(AL1002,"0.#"),1)&lt;&gt;"."),TRUE,FALSE)</formula>
    </cfRule>
    <cfRule type="expression" dxfId="1940" priority="2036">
      <formula>IF(AND(AL1002&gt;=0, RIGHT(TEXT(AL1002,"0.#"),1)="."),TRUE,FALSE)</formula>
    </cfRule>
    <cfRule type="expression" dxfId="1939" priority="2037">
      <formula>IF(AND(AL1002&lt;0, RIGHT(TEXT(AL1002,"0.#"),1)&lt;&gt;"."),TRUE,FALSE)</formula>
    </cfRule>
    <cfRule type="expression" dxfId="1938" priority="2038">
      <formula>IF(AND(AL1002&lt;0, RIGHT(TEXT(AL1002,"0.#"),1)="."),TRUE,FALSE)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W13:AC13">
    <cfRule type="expression" dxfId="717" priority="17">
      <formula>IF(RIGHT(TEXT(W13,"0.#"),1)=".",FALSE,TRUE)</formula>
    </cfRule>
    <cfRule type="expression" dxfId="716" priority="18">
      <formula>IF(RIGHT(TEXT(W13,"0.#"),1)=".",TRUE,FALSE)</formula>
    </cfRule>
  </conditionalFormatting>
  <conditionalFormatting sqref="AE101">
    <cfRule type="expression" dxfId="715" priority="15">
      <formula>IF(RIGHT(TEXT(AE101,"0.#"),1)=".",FALSE,TRUE)</formula>
    </cfRule>
    <cfRule type="expression" dxfId="714" priority="16">
      <formula>IF(RIGHT(TEXT(AE101,"0.#"),1)=".",TRUE,FALSE)</formula>
    </cfRule>
  </conditionalFormatting>
  <conditionalFormatting sqref="AE102">
    <cfRule type="expression" dxfId="713" priority="13">
      <formula>IF(RIGHT(TEXT(AE102,"0.#"),1)=".",FALSE,TRUE)</formula>
    </cfRule>
    <cfRule type="expression" dxfId="712" priority="14">
      <formula>IF(RIGHT(TEXT(AE102,"0.#"),1)=".",TRUE,FALSE)</formula>
    </cfRule>
  </conditionalFormatting>
  <conditionalFormatting sqref="AI101">
    <cfRule type="expression" dxfId="711" priority="11">
      <formula>IF(RIGHT(TEXT(AI101,"0.#"),1)=".",FALSE,TRUE)</formula>
    </cfRule>
    <cfRule type="expression" dxfId="710" priority="12">
      <formula>IF(RIGHT(TEXT(AI101,"0.#"),1)=".",TRUE,FALSE)</formula>
    </cfRule>
  </conditionalFormatting>
  <conditionalFormatting sqref="AI102">
    <cfRule type="expression" dxfId="709" priority="9">
      <formula>IF(RIGHT(TEXT(AI102,"0.#"),1)=".",FALSE,TRUE)</formula>
    </cfRule>
    <cfRule type="expression" dxfId="708" priority="10">
      <formula>IF(RIGHT(TEXT(AI102,"0.#"),1)=".",TRUE,FALSE)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I116">
    <cfRule type="expression" dxfId="703" priority="3">
      <formula>IF(RIGHT(TEXT(AI116,"0.#"),1)=".",FALSE,TRUE)</formula>
    </cfRule>
    <cfRule type="expression" dxfId="702" priority="4">
      <formula>IF(RIGHT(TEXT(AI116,"0.#"),1)=".",TRUE,FALSE)</formula>
    </cfRule>
  </conditionalFormatting>
  <conditionalFormatting sqref="AI117">
    <cfRule type="expression" dxfId="701" priority="1">
      <formula>IF(RIGHT(TEXT(AI117,"0.#"),1)=".",FALSE,TRUE)</formula>
    </cfRule>
    <cfRule type="expression" dxfId="700" priority="2">
      <formula>IF(RIGHT(TEXT(AI117,"0.#"),1)=".",TRUE,FALSE)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4" max="49" man="1"/>
    <brk id="739"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572</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472</v>
      </c>
      <c r="B2" s="511"/>
      <c r="C2" s="511"/>
      <c r="D2" s="511"/>
      <c r="E2" s="511"/>
      <c r="F2" s="512"/>
      <c r="G2" s="794" t="s">
        <v>265</v>
      </c>
      <c r="H2" s="779"/>
      <c r="I2" s="779"/>
      <c r="J2" s="779"/>
      <c r="K2" s="779"/>
      <c r="L2" s="779"/>
      <c r="M2" s="779"/>
      <c r="N2" s="779"/>
      <c r="O2" s="780"/>
      <c r="P2" s="778" t="s">
        <v>59</v>
      </c>
      <c r="Q2" s="779"/>
      <c r="R2" s="779"/>
      <c r="S2" s="779"/>
      <c r="T2" s="779"/>
      <c r="U2" s="779"/>
      <c r="V2" s="779"/>
      <c r="W2" s="779"/>
      <c r="X2" s="780"/>
      <c r="Y2" s="1004"/>
      <c r="Z2" s="413"/>
      <c r="AA2" s="414"/>
      <c r="AB2" s="1008" t="s">
        <v>11</v>
      </c>
      <c r="AC2" s="1009"/>
      <c r="AD2" s="1010"/>
      <c r="AE2" s="996" t="s">
        <v>555</v>
      </c>
      <c r="AF2" s="996"/>
      <c r="AG2" s="996"/>
      <c r="AH2" s="996"/>
      <c r="AI2" s="996" t="s">
        <v>552</v>
      </c>
      <c r="AJ2" s="996"/>
      <c r="AK2" s="996"/>
      <c r="AL2" s="996"/>
      <c r="AM2" s="996" t="s">
        <v>526</v>
      </c>
      <c r="AN2" s="996"/>
      <c r="AO2" s="996"/>
      <c r="AP2" s="456"/>
      <c r="AQ2" s="176" t="s">
        <v>354</v>
      </c>
      <c r="AR2" s="169"/>
      <c r="AS2" s="169"/>
      <c r="AT2" s="170"/>
      <c r="AU2" s="374" t="s">
        <v>253</v>
      </c>
      <c r="AV2" s="374"/>
      <c r="AW2" s="374"/>
      <c r="AX2" s="375"/>
    </row>
    <row r="3" spans="1:50" ht="18.75" customHeight="1" x14ac:dyDescent="0.15">
      <c r="A3" s="510"/>
      <c r="B3" s="511"/>
      <c r="C3" s="511"/>
      <c r="D3" s="511"/>
      <c r="E3" s="511"/>
      <c r="F3" s="512"/>
      <c r="G3" s="565"/>
      <c r="H3" s="380"/>
      <c r="I3" s="380"/>
      <c r="J3" s="380"/>
      <c r="K3" s="380"/>
      <c r="L3" s="380"/>
      <c r="M3" s="380"/>
      <c r="N3" s="380"/>
      <c r="O3" s="566"/>
      <c r="P3" s="578"/>
      <c r="Q3" s="380"/>
      <c r="R3" s="380"/>
      <c r="S3" s="380"/>
      <c r="T3" s="380"/>
      <c r="U3" s="380"/>
      <c r="V3" s="380"/>
      <c r="W3" s="380"/>
      <c r="X3" s="566"/>
      <c r="Y3" s="1005"/>
      <c r="Z3" s="1006"/>
      <c r="AA3" s="1007"/>
      <c r="AB3" s="1011"/>
      <c r="AC3" s="1012"/>
      <c r="AD3" s="1013"/>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3"/>
      <c r="B4" s="511"/>
      <c r="C4" s="511"/>
      <c r="D4" s="511"/>
      <c r="E4" s="511"/>
      <c r="F4" s="512"/>
      <c r="G4" s="538"/>
      <c r="H4" s="1014"/>
      <c r="I4" s="1014"/>
      <c r="J4" s="1014"/>
      <c r="K4" s="1014"/>
      <c r="L4" s="1014"/>
      <c r="M4" s="1014"/>
      <c r="N4" s="1014"/>
      <c r="O4" s="1015"/>
      <c r="P4" s="161"/>
      <c r="Q4" s="1022"/>
      <c r="R4" s="1022"/>
      <c r="S4" s="1022"/>
      <c r="T4" s="1022"/>
      <c r="U4" s="1022"/>
      <c r="V4" s="1022"/>
      <c r="W4" s="1022"/>
      <c r="X4" s="1023"/>
      <c r="Y4" s="1000" t="s">
        <v>12</v>
      </c>
      <c r="Z4" s="1001"/>
      <c r="AA4" s="1002"/>
      <c r="AB4" s="549"/>
      <c r="AC4" s="1003"/>
      <c r="AD4" s="1003"/>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4"/>
      <c r="B5" s="515"/>
      <c r="C5" s="515"/>
      <c r="D5" s="515"/>
      <c r="E5" s="515"/>
      <c r="F5" s="516"/>
      <c r="G5" s="1016"/>
      <c r="H5" s="1017"/>
      <c r="I5" s="1017"/>
      <c r="J5" s="1017"/>
      <c r="K5" s="1017"/>
      <c r="L5" s="1017"/>
      <c r="M5" s="1017"/>
      <c r="N5" s="1017"/>
      <c r="O5" s="1018"/>
      <c r="P5" s="1024"/>
      <c r="Q5" s="1024"/>
      <c r="R5" s="1024"/>
      <c r="S5" s="1024"/>
      <c r="T5" s="1024"/>
      <c r="U5" s="1024"/>
      <c r="V5" s="1024"/>
      <c r="W5" s="1024"/>
      <c r="X5" s="1025"/>
      <c r="Y5" s="303" t="s">
        <v>54</v>
      </c>
      <c r="Z5" s="997"/>
      <c r="AA5" s="998"/>
      <c r="AB5" s="520"/>
      <c r="AC5" s="999"/>
      <c r="AD5" s="999"/>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4"/>
      <c r="B6" s="515"/>
      <c r="C6" s="515"/>
      <c r="D6" s="515"/>
      <c r="E6" s="515"/>
      <c r="F6" s="516"/>
      <c r="G6" s="1019"/>
      <c r="H6" s="1020"/>
      <c r="I6" s="1020"/>
      <c r="J6" s="1020"/>
      <c r="K6" s="1020"/>
      <c r="L6" s="1020"/>
      <c r="M6" s="1020"/>
      <c r="N6" s="1020"/>
      <c r="O6" s="1021"/>
      <c r="P6" s="1026"/>
      <c r="Q6" s="1026"/>
      <c r="R6" s="1026"/>
      <c r="S6" s="1026"/>
      <c r="T6" s="1026"/>
      <c r="U6" s="1026"/>
      <c r="V6" s="1026"/>
      <c r="W6" s="1026"/>
      <c r="X6" s="1027"/>
      <c r="Y6" s="1028" t="s">
        <v>13</v>
      </c>
      <c r="Z6" s="997"/>
      <c r="AA6" s="998"/>
      <c r="AB6" s="459" t="s">
        <v>301</v>
      </c>
      <c r="AC6" s="1029"/>
      <c r="AD6" s="1029"/>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0" t="s">
        <v>472</v>
      </c>
      <c r="B9" s="511"/>
      <c r="C9" s="511"/>
      <c r="D9" s="511"/>
      <c r="E9" s="511"/>
      <c r="F9" s="512"/>
      <c r="G9" s="794" t="s">
        <v>265</v>
      </c>
      <c r="H9" s="779"/>
      <c r="I9" s="779"/>
      <c r="J9" s="779"/>
      <c r="K9" s="779"/>
      <c r="L9" s="779"/>
      <c r="M9" s="779"/>
      <c r="N9" s="779"/>
      <c r="O9" s="780"/>
      <c r="P9" s="778" t="s">
        <v>59</v>
      </c>
      <c r="Q9" s="779"/>
      <c r="R9" s="779"/>
      <c r="S9" s="779"/>
      <c r="T9" s="779"/>
      <c r="U9" s="779"/>
      <c r="V9" s="779"/>
      <c r="W9" s="779"/>
      <c r="X9" s="780"/>
      <c r="Y9" s="1004"/>
      <c r="Z9" s="413"/>
      <c r="AA9" s="414"/>
      <c r="AB9" s="1008" t="s">
        <v>11</v>
      </c>
      <c r="AC9" s="1009"/>
      <c r="AD9" s="1010"/>
      <c r="AE9" s="996" t="s">
        <v>556</v>
      </c>
      <c r="AF9" s="996"/>
      <c r="AG9" s="996"/>
      <c r="AH9" s="996"/>
      <c r="AI9" s="996" t="s">
        <v>552</v>
      </c>
      <c r="AJ9" s="996"/>
      <c r="AK9" s="996"/>
      <c r="AL9" s="996"/>
      <c r="AM9" s="996" t="s">
        <v>526</v>
      </c>
      <c r="AN9" s="996"/>
      <c r="AO9" s="996"/>
      <c r="AP9" s="456"/>
      <c r="AQ9" s="176" t="s">
        <v>354</v>
      </c>
      <c r="AR9" s="169"/>
      <c r="AS9" s="169"/>
      <c r="AT9" s="170"/>
      <c r="AU9" s="374" t="s">
        <v>253</v>
      </c>
      <c r="AV9" s="374"/>
      <c r="AW9" s="374"/>
      <c r="AX9" s="375"/>
    </row>
    <row r="10" spans="1:50" ht="18.75" customHeight="1" x14ac:dyDescent="0.15">
      <c r="A10" s="510"/>
      <c r="B10" s="511"/>
      <c r="C10" s="511"/>
      <c r="D10" s="511"/>
      <c r="E10" s="511"/>
      <c r="F10" s="512"/>
      <c r="G10" s="565"/>
      <c r="H10" s="380"/>
      <c r="I10" s="380"/>
      <c r="J10" s="380"/>
      <c r="K10" s="380"/>
      <c r="L10" s="380"/>
      <c r="M10" s="380"/>
      <c r="N10" s="380"/>
      <c r="O10" s="566"/>
      <c r="P10" s="578"/>
      <c r="Q10" s="380"/>
      <c r="R10" s="380"/>
      <c r="S10" s="380"/>
      <c r="T10" s="380"/>
      <c r="U10" s="380"/>
      <c r="V10" s="380"/>
      <c r="W10" s="380"/>
      <c r="X10" s="566"/>
      <c r="Y10" s="1005"/>
      <c r="Z10" s="1006"/>
      <c r="AA10" s="1007"/>
      <c r="AB10" s="1011"/>
      <c r="AC10" s="1012"/>
      <c r="AD10" s="1013"/>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3"/>
      <c r="B11" s="511"/>
      <c r="C11" s="511"/>
      <c r="D11" s="511"/>
      <c r="E11" s="511"/>
      <c r="F11" s="512"/>
      <c r="G11" s="538"/>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49"/>
      <c r="AC11" s="1003"/>
      <c r="AD11" s="1003"/>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4"/>
      <c r="B12" s="515"/>
      <c r="C12" s="515"/>
      <c r="D12" s="515"/>
      <c r="E12" s="515"/>
      <c r="F12" s="516"/>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0"/>
      <c r="AC12" s="999"/>
      <c r="AD12" s="999"/>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2"/>
      <c r="B13" s="643"/>
      <c r="C13" s="643"/>
      <c r="D13" s="643"/>
      <c r="E13" s="643"/>
      <c r="F13" s="644"/>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59" t="s">
        <v>301</v>
      </c>
      <c r="AC13" s="1029"/>
      <c r="AD13" s="1029"/>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0" t="s">
        <v>472</v>
      </c>
      <c r="B16" s="511"/>
      <c r="C16" s="511"/>
      <c r="D16" s="511"/>
      <c r="E16" s="511"/>
      <c r="F16" s="512"/>
      <c r="G16" s="794" t="s">
        <v>265</v>
      </c>
      <c r="H16" s="779"/>
      <c r="I16" s="779"/>
      <c r="J16" s="779"/>
      <c r="K16" s="779"/>
      <c r="L16" s="779"/>
      <c r="M16" s="779"/>
      <c r="N16" s="779"/>
      <c r="O16" s="780"/>
      <c r="P16" s="778" t="s">
        <v>59</v>
      </c>
      <c r="Q16" s="779"/>
      <c r="R16" s="779"/>
      <c r="S16" s="779"/>
      <c r="T16" s="779"/>
      <c r="U16" s="779"/>
      <c r="V16" s="779"/>
      <c r="W16" s="779"/>
      <c r="X16" s="780"/>
      <c r="Y16" s="1004"/>
      <c r="Z16" s="413"/>
      <c r="AA16" s="414"/>
      <c r="AB16" s="1008" t="s">
        <v>11</v>
      </c>
      <c r="AC16" s="1009"/>
      <c r="AD16" s="1010"/>
      <c r="AE16" s="996" t="s">
        <v>555</v>
      </c>
      <c r="AF16" s="996"/>
      <c r="AG16" s="996"/>
      <c r="AH16" s="996"/>
      <c r="AI16" s="996" t="s">
        <v>553</v>
      </c>
      <c r="AJ16" s="996"/>
      <c r="AK16" s="996"/>
      <c r="AL16" s="996"/>
      <c r="AM16" s="996" t="s">
        <v>526</v>
      </c>
      <c r="AN16" s="996"/>
      <c r="AO16" s="996"/>
      <c r="AP16" s="456"/>
      <c r="AQ16" s="176" t="s">
        <v>354</v>
      </c>
      <c r="AR16" s="169"/>
      <c r="AS16" s="169"/>
      <c r="AT16" s="170"/>
      <c r="AU16" s="374" t="s">
        <v>253</v>
      </c>
      <c r="AV16" s="374"/>
      <c r="AW16" s="374"/>
      <c r="AX16" s="375"/>
    </row>
    <row r="17" spans="1:50" ht="18.75" customHeight="1" x14ac:dyDescent="0.15">
      <c r="A17" s="510"/>
      <c r="B17" s="511"/>
      <c r="C17" s="511"/>
      <c r="D17" s="511"/>
      <c r="E17" s="511"/>
      <c r="F17" s="512"/>
      <c r="G17" s="565"/>
      <c r="H17" s="380"/>
      <c r="I17" s="380"/>
      <c r="J17" s="380"/>
      <c r="K17" s="380"/>
      <c r="L17" s="380"/>
      <c r="M17" s="380"/>
      <c r="N17" s="380"/>
      <c r="O17" s="566"/>
      <c r="P17" s="578"/>
      <c r="Q17" s="380"/>
      <c r="R17" s="380"/>
      <c r="S17" s="380"/>
      <c r="T17" s="380"/>
      <c r="U17" s="380"/>
      <c r="V17" s="380"/>
      <c r="W17" s="380"/>
      <c r="X17" s="566"/>
      <c r="Y17" s="1005"/>
      <c r="Z17" s="1006"/>
      <c r="AA17" s="1007"/>
      <c r="AB17" s="1011"/>
      <c r="AC17" s="1012"/>
      <c r="AD17" s="1013"/>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3"/>
      <c r="B18" s="511"/>
      <c r="C18" s="511"/>
      <c r="D18" s="511"/>
      <c r="E18" s="511"/>
      <c r="F18" s="512"/>
      <c r="G18" s="538"/>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49"/>
      <c r="AC18" s="1003"/>
      <c r="AD18" s="1003"/>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4"/>
      <c r="B19" s="515"/>
      <c r="C19" s="515"/>
      <c r="D19" s="515"/>
      <c r="E19" s="515"/>
      <c r="F19" s="516"/>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0"/>
      <c r="AC19" s="999"/>
      <c r="AD19" s="999"/>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2"/>
      <c r="B20" s="643"/>
      <c r="C20" s="643"/>
      <c r="D20" s="643"/>
      <c r="E20" s="643"/>
      <c r="F20" s="644"/>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59" t="s">
        <v>301</v>
      </c>
      <c r="AC20" s="1029"/>
      <c r="AD20" s="1029"/>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0" t="s">
        <v>472</v>
      </c>
      <c r="B23" s="511"/>
      <c r="C23" s="511"/>
      <c r="D23" s="511"/>
      <c r="E23" s="511"/>
      <c r="F23" s="512"/>
      <c r="G23" s="794" t="s">
        <v>265</v>
      </c>
      <c r="H23" s="779"/>
      <c r="I23" s="779"/>
      <c r="J23" s="779"/>
      <c r="K23" s="779"/>
      <c r="L23" s="779"/>
      <c r="M23" s="779"/>
      <c r="N23" s="779"/>
      <c r="O23" s="780"/>
      <c r="P23" s="778" t="s">
        <v>59</v>
      </c>
      <c r="Q23" s="779"/>
      <c r="R23" s="779"/>
      <c r="S23" s="779"/>
      <c r="T23" s="779"/>
      <c r="U23" s="779"/>
      <c r="V23" s="779"/>
      <c r="W23" s="779"/>
      <c r="X23" s="780"/>
      <c r="Y23" s="1004"/>
      <c r="Z23" s="413"/>
      <c r="AA23" s="414"/>
      <c r="AB23" s="1008" t="s">
        <v>11</v>
      </c>
      <c r="AC23" s="1009"/>
      <c r="AD23" s="1010"/>
      <c r="AE23" s="996" t="s">
        <v>557</v>
      </c>
      <c r="AF23" s="996"/>
      <c r="AG23" s="996"/>
      <c r="AH23" s="996"/>
      <c r="AI23" s="996" t="s">
        <v>552</v>
      </c>
      <c r="AJ23" s="996"/>
      <c r="AK23" s="996"/>
      <c r="AL23" s="996"/>
      <c r="AM23" s="996" t="s">
        <v>526</v>
      </c>
      <c r="AN23" s="996"/>
      <c r="AO23" s="996"/>
      <c r="AP23" s="456"/>
      <c r="AQ23" s="176" t="s">
        <v>354</v>
      </c>
      <c r="AR23" s="169"/>
      <c r="AS23" s="169"/>
      <c r="AT23" s="170"/>
      <c r="AU23" s="374" t="s">
        <v>253</v>
      </c>
      <c r="AV23" s="374"/>
      <c r="AW23" s="374"/>
      <c r="AX23" s="375"/>
    </row>
    <row r="24" spans="1:50" ht="18.75" customHeight="1" x14ac:dyDescent="0.15">
      <c r="A24" s="510"/>
      <c r="B24" s="511"/>
      <c r="C24" s="511"/>
      <c r="D24" s="511"/>
      <c r="E24" s="511"/>
      <c r="F24" s="512"/>
      <c r="G24" s="565"/>
      <c r="H24" s="380"/>
      <c r="I24" s="380"/>
      <c r="J24" s="380"/>
      <c r="K24" s="380"/>
      <c r="L24" s="380"/>
      <c r="M24" s="380"/>
      <c r="N24" s="380"/>
      <c r="O24" s="566"/>
      <c r="P24" s="578"/>
      <c r="Q24" s="380"/>
      <c r="R24" s="380"/>
      <c r="S24" s="380"/>
      <c r="T24" s="380"/>
      <c r="U24" s="380"/>
      <c r="V24" s="380"/>
      <c r="W24" s="380"/>
      <c r="X24" s="566"/>
      <c r="Y24" s="1005"/>
      <c r="Z24" s="1006"/>
      <c r="AA24" s="1007"/>
      <c r="AB24" s="1011"/>
      <c r="AC24" s="1012"/>
      <c r="AD24" s="1013"/>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3"/>
      <c r="B25" s="511"/>
      <c r="C25" s="511"/>
      <c r="D25" s="511"/>
      <c r="E25" s="511"/>
      <c r="F25" s="512"/>
      <c r="G25" s="538"/>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49"/>
      <c r="AC25" s="1003"/>
      <c r="AD25" s="1003"/>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4"/>
      <c r="B26" s="515"/>
      <c r="C26" s="515"/>
      <c r="D26" s="515"/>
      <c r="E26" s="515"/>
      <c r="F26" s="516"/>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0"/>
      <c r="AC26" s="999"/>
      <c r="AD26" s="999"/>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2"/>
      <c r="B27" s="643"/>
      <c r="C27" s="643"/>
      <c r="D27" s="643"/>
      <c r="E27" s="643"/>
      <c r="F27" s="644"/>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59" t="s">
        <v>301</v>
      </c>
      <c r="AC27" s="1029"/>
      <c r="AD27" s="1029"/>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0" t="s">
        <v>472</v>
      </c>
      <c r="B30" s="511"/>
      <c r="C30" s="511"/>
      <c r="D30" s="511"/>
      <c r="E30" s="511"/>
      <c r="F30" s="512"/>
      <c r="G30" s="794" t="s">
        <v>265</v>
      </c>
      <c r="H30" s="779"/>
      <c r="I30" s="779"/>
      <c r="J30" s="779"/>
      <c r="K30" s="779"/>
      <c r="L30" s="779"/>
      <c r="M30" s="779"/>
      <c r="N30" s="779"/>
      <c r="O30" s="780"/>
      <c r="P30" s="778" t="s">
        <v>59</v>
      </c>
      <c r="Q30" s="779"/>
      <c r="R30" s="779"/>
      <c r="S30" s="779"/>
      <c r="T30" s="779"/>
      <c r="U30" s="779"/>
      <c r="V30" s="779"/>
      <c r="W30" s="779"/>
      <c r="X30" s="780"/>
      <c r="Y30" s="1004"/>
      <c r="Z30" s="413"/>
      <c r="AA30" s="414"/>
      <c r="AB30" s="1008" t="s">
        <v>11</v>
      </c>
      <c r="AC30" s="1009"/>
      <c r="AD30" s="1010"/>
      <c r="AE30" s="996" t="s">
        <v>555</v>
      </c>
      <c r="AF30" s="996"/>
      <c r="AG30" s="996"/>
      <c r="AH30" s="996"/>
      <c r="AI30" s="996" t="s">
        <v>552</v>
      </c>
      <c r="AJ30" s="996"/>
      <c r="AK30" s="996"/>
      <c r="AL30" s="996"/>
      <c r="AM30" s="996" t="s">
        <v>550</v>
      </c>
      <c r="AN30" s="996"/>
      <c r="AO30" s="996"/>
      <c r="AP30" s="456"/>
      <c r="AQ30" s="176" t="s">
        <v>354</v>
      </c>
      <c r="AR30" s="169"/>
      <c r="AS30" s="169"/>
      <c r="AT30" s="170"/>
      <c r="AU30" s="374" t="s">
        <v>253</v>
      </c>
      <c r="AV30" s="374"/>
      <c r="AW30" s="374"/>
      <c r="AX30" s="375"/>
    </row>
    <row r="31" spans="1:50" ht="18.75" customHeight="1" x14ac:dyDescent="0.15">
      <c r="A31" s="510"/>
      <c r="B31" s="511"/>
      <c r="C31" s="511"/>
      <c r="D31" s="511"/>
      <c r="E31" s="511"/>
      <c r="F31" s="512"/>
      <c r="G31" s="565"/>
      <c r="H31" s="380"/>
      <c r="I31" s="380"/>
      <c r="J31" s="380"/>
      <c r="K31" s="380"/>
      <c r="L31" s="380"/>
      <c r="M31" s="380"/>
      <c r="N31" s="380"/>
      <c r="O31" s="566"/>
      <c r="P31" s="578"/>
      <c r="Q31" s="380"/>
      <c r="R31" s="380"/>
      <c r="S31" s="380"/>
      <c r="T31" s="380"/>
      <c r="U31" s="380"/>
      <c r="V31" s="380"/>
      <c r="W31" s="380"/>
      <c r="X31" s="566"/>
      <c r="Y31" s="1005"/>
      <c r="Z31" s="1006"/>
      <c r="AA31" s="1007"/>
      <c r="AB31" s="1011"/>
      <c r="AC31" s="1012"/>
      <c r="AD31" s="1013"/>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3"/>
      <c r="B32" s="511"/>
      <c r="C32" s="511"/>
      <c r="D32" s="511"/>
      <c r="E32" s="511"/>
      <c r="F32" s="512"/>
      <c r="G32" s="538"/>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49"/>
      <c r="AC32" s="1003"/>
      <c r="AD32" s="1003"/>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4"/>
      <c r="B33" s="515"/>
      <c r="C33" s="515"/>
      <c r="D33" s="515"/>
      <c r="E33" s="515"/>
      <c r="F33" s="516"/>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0"/>
      <c r="AC33" s="999"/>
      <c r="AD33" s="999"/>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2"/>
      <c r="B34" s="643"/>
      <c r="C34" s="643"/>
      <c r="D34" s="643"/>
      <c r="E34" s="643"/>
      <c r="F34" s="644"/>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59" t="s">
        <v>301</v>
      </c>
      <c r="AC34" s="1029"/>
      <c r="AD34" s="1029"/>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0" t="s">
        <v>472</v>
      </c>
      <c r="B37" s="511"/>
      <c r="C37" s="511"/>
      <c r="D37" s="511"/>
      <c r="E37" s="511"/>
      <c r="F37" s="512"/>
      <c r="G37" s="794" t="s">
        <v>265</v>
      </c>
      <c r="H37" s="779"/>
      <c r="I37" s="779"/>
      <c r="J37" s="779"/>
      <c r="K37" s="779"/>
      <c r="L37" s="779"/>
      <c r="M37" s="779"/>
      <c r="N37" s="779"/>
      <c r="O37" s="780"/>
      <c r="P37" s="778" t="s">
        <v>59</v>
      </c>
      <c r="Q37" s="779"/>
      <c r="R37" s="779"/>
      <c r="S37" s="779"/>
      <c r="T37" s="779"/>
      <c r="U37" s="779"/>
      <c r="V37" s="779"/>
      <c r="W37" s="779"/>
      <c r="X37" s="780"/>
      <c r="Y37" s="1004"/>
      <c r="Z37" s="413"/>
      <c r="AA37" s="414"/>
      <c r="AB37" s="1008" t="s">
        <v>11</v>
      </c>
      <c r="AC37" s="1009"/>
      <c r="AD37" s="1010"/>
      <c r="AE37" s="996" t="s">
        <v>557</v>
      </c>
      <c r="AF37" s="996"/>
      <c r="AG37" s="996"/>
      <c r="AH37" s="996"/>
      <c r="AI37" s="996" t="s">
        <v>554</v>
      </c>
      <c r="AJ37" s="996"/>
      <c r="AK37" s="996"/>
      <c r="AL37" s="996"/>
      <c r="AM37" s="996" t="s">
        <v>551</v>
      </c>
      <c r="AN37" s="996"/>
      <c r="AO37" s="996"/>
      <c r="AP37" s="456"/>
      <c r="AQ37" s="176" t="s">
        <v>354</v>
      </c>
      <c r="AR37" s="169"/>
      <c r="AS37" s="169"/>
      <c r="AT37" s="170"/>
      <c r="AU37" s="374" t="s">
        <v>253</v>
      </c>
      <c r="AV37" s="374"/>
      <c r="AW37" s="374"/>
      <c r="AX37" s="375"/>
    </row>
    <row r="38" spans="1:50" ht="18.75" customHeight="1" x14ac:dyDescent="0.15">
      <c r="A38" s="510"/>
      <c r="B38" s="511"/>
      <c r="C38" s="511"/>
      <c r="D38" s="511"/>
      <c r="E38" s="511"/>
      <c r="F38" s="512"/>
      <c r="G38" s="565"/>
      <c r="H38" s="380"/>
      <c r="I38" s="380"/>
      <c r="J38" s="380"/>
      <c r="K38" s="380"/>
      <c r="L38" s="380"/>
      <c r="M38" s="380"/>
      <c r="N38" s="380"/>
      <c r="O38" s="566"/>
      <c r="P38" s="578"/>
      <c r="Q38" s="380"/>
      <c r="R38" s="380"/>
      <c r="S38" s="380"/>
      <c r="T38" s="380"/>
      <c r="U38" s="380"/>
      <c r="V38" s="380"/>
      <c r="W38" s="380"/>
      <c r="X38" s="566"/>
      <c r="Y38" s="1005"/>
      <c r="Z38" s="1006"/>
      <c r="AA38" s="1007"/>
      <c r="AB38" s="1011"/>
      <c r="AC38" s="1012"/>
      <c r="AD38" s="1013"/>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3"/>
      <c r="B39" s="511"/>
      <c r="C39" s="511"/>
      <c r="D39" s="511"/>
      <c r="E39" s="511"/>
      <c r="F39" s="512"/>
      <c r="G39" s="538"/>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49"/>
      <c r="AC39" s="1003"/>
      <c r="AD39" s="1003"/>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4"/>
      <c r="B40" s="515"/>
      <c r="C40" s="515"/>
      <c r="D40" s="515"/>
      <c r="E40" s="515"/>
      <c r="F40" s="516"/>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0"/>
      <c r="AC40" s="999"/>
      <c r="AD40" s="999"/>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2"/>
      <c r="B41" s="643"/>
      <c r="C41" s="643"/>
      <c r="D41" s="643"/>
      <c r="E41" s="643"/>
      <c r="F41" s="644"/>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59" t="s">
        <v>301</v>
      </c>
      <c r="AC41" s="1029"/>
      <c r="AD41" s="1029"/>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0" t="s">
        <v>472</v>
      </c>
      <c r="B44" s="511"/>
      <c r="C44" s="511"/>
      <c r="D44" s="511"/>
      <c r="E44" s="511"/>
      <c r="F44" s="512"/>
      <c r="G44" s="794" t="s">
        <v>265</v>
      </c>
      <c r="H44" s="779"/>
      <c r="I44" s="779"/>
      <c r="J44" s="779"/>
      <c r="K44" s="779"/>
      <c r="L44" s="779"/>
      <c r="M44" s="779"/>
      <c r="N44" s="779"/>
      <c r="O44" s="780"/>
      <c r="P44" s="778" t="s">
        <v>59</v>
      </c>
      <c r="Q44" s="779"/>
      <c r="R44" s="779"/>
      <c r="S44" s="779"/>
      <c r="T44" s="779"/>
      <c r="U44" s="779"/>
      <c r="V44" s="779"/>
      <c r="W44" s="779"/>
      <c r="X44" s="780"/>
      <c r="Y44" s="1004"/>
      <c r="Z44" s="413"/>
      <c r="AA44" s="414"/>
      <c r="AB44" s="1008" t="s">
        <v>11</v>
      </c>
      <c r="AC44" s="1009"/>
      <c r="AD44" s="1010"/>
      <c r="AE44" s="996" t="s">
        <v>555</v>
      </c>
      <c r="AF44" s="996"/>
      <c r="AG44" s="996"/>
      <c r="AH44" s="996"/>
      <c r="AI44" s="996" t="s">
        <v>552</v>
      </c>
      <c r="AJ44" s="996"/>
      <c r="AK44" s="996"/>
      <c r="AL44" s="996"/>
      <c r="AM44" s="996" t="s">
        <v>526</v>
      </c>
      <c r="AN44" s="996"/>
      <c r="AO44" s="996"/>
      <c r="AP44" s="456"/>
      <c r="AQ44" s="176" t="s">
        <v>354</v>
      </c>
      <c r="AR44" s="169"/>
      <c r="AS44" s="169"/>
      <c r="AT44" s="170"/>
      <c r="AU44" s="374" t="s">
        <v>253</v>
      </c>
      <c r="AV44" s="374"/>
      <c r="AW44" s="374"/>
      <c r="AX44" s="375"/>
    </row>
    <row r="45" spans="1:50" ht="18.75" customHeight="1" x14ac:dyDescent="0.15">
      <c r="A45" s="510"/>
      <c r="B45" s="511"/>
      <c r="C45" s="511"/>
      <c r="D45" s="511"/>
      <c r="E45" s="511"/>
      <c r="F45" s="512"/>
      <c r="G45" s="565"/>
      <c r="H45" s="380"/>
      <c r="I45" s="380"/>
      <c r="J45" s="380"/>
      <c r="K45" s="380"/>
      <c r="L45" s="380"/>
      <c r="M45" s="380"/>
      <c r="N45" s="380"/>
      <c r="O45" s="566"/>
      <c r="P45" s="578"/>
      <c r="Q45" s="380"/>
      <c r="R45" s="380"/>
      <c r="S45" s="380"/>
      <c r="T45" s="380"/>
      <c r="U45" s="380"/>
      <c r="V45" s="380"/>
      <c r="W45" s="380"/>
      <c r="X45" s="566"/>
      <c r="Y45" s="1005"/>
      <c r="Z45" s="1006"/>
      <c r="AA45" s="1007"/>
      <c r="AB45" s="1011"/>
      <c r="AC45" s="1012"/>
      <c r="AD45" s="1013"/>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3"/>
      <c r="B46" s="511"/>
      <c r="C46" s="511"/>
      <c r="D46" s="511"/>
      <c r="E46" s="511"/>
      <c r="F46" s="512"/>
      <c r="G46" s="538"/>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49"/>
      <c r="AC46" s="1003"/>
      <c r="AD46" s="1003"/>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4"/>
      <c r="B47" s="515"/>
      <c r="C47" s="515"/>
      <c r="D47" s="515"/>
      <c r="E47" s="515"/>
      <c r="F47" s="516"/>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0"/>
      <c r="AC47" s="999"/>
      <c r="AD47" s="999"/>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2"/>
      <c r="B48" s="643"/>
      <c r="C48" s="643"/>
      <c r="D48" s="643"/>
      <c r="E48" s="643"/>
      <c r="F48" s="644"/>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59" t="s">
        <v>301</v>
      </c>
      <c r="AC48" s="1029"/>
      <c r="AD48" s="1029"/>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0" t="s">
        <v>472</v>
      </c>
      <c r="B51" s="511"/>
      <c r="C51" s="511"/>
      <c r="D51" s="511"/>
      <c r="E51" s="511"/>
      <c r="F51" s="512"/>
      <c r="G51" s="794" t="s">
        <v>265</v>
      </c>
      <c r="H51" s="779"/>
      <c r="I51" s="779"/>
      <c r="J51" s="779"/>
      <c r="K51" s="779"/>
      <c r="L51" s="779"/>
      <c r="M51" s="779"/>
      <c r="N51" s="779"/>
      <c r="O51" s="780"/>
      <c r="P51" s="778" t="s">
        <v>59</v>
      </c>
      <c r="Q51" s="779"/>
      <c r="R51" s="779"/>
      <c r="S51" s="779"/>
      <c r="T51" s="779"/>
      <c r="U51" s="779"/>
      <c r="V51" s="779"/>
      <c r="W51" s="779"/>
      <c r="X51" s="780"/>
      <c r="Y51" s="1004"/>
      <c r="Z51" s="413"/>
      <c r="AA51" s="414"/>
      <c r="AB51" s="456" t="s">
        <v>11</v>
      </c>
      <c r="AC51" s="1009"/>
      <c r="AD51" s="1010"/>
      <c r="AE51" s="996" t="s">
        <v>555</v>
      </c>
      <c r="AF51" s="996"/>
      <c r="AG51" s="996"/>
      <c r="AH51" s="996"/>
      <c r="AI51" s="996" t="s">
        <v>552</v>
      </c>
      <c r="AJ51" s="996"/>
      <c r="AK51" s="996"/>
      <c r="AL51" s="996"/>
      <c r="AM51" s="996" t="s">
        <v>526</v>
      </c>
      <c r="AN51" s="996"/>
      <c r="AO51" s="996"/>
      <c r="AP51" s="456"/>
      <c r="AQ51" s="176" t="s">
        <v>354</v>
      </c>
      <c r="AR51" s="169"/>
      <c r="AS51" s="169"/>
      <c r="AT51" s="170"/>
      <c r="AU51" s="374" t="s">
        <v>253</v>
      </c>
      <c r="AV51" s="374"/>
      <c r="AW51" s="374"/>
      <c r="AX51" s="375"/>
    </row>
    <row r="52" spans="1:50" ht="18.75" customHeight="1" x14ac:dyDescent="0.15">
      <c r="A52" s="510"/>
      <c r="B52" s="511"/>
      <c r="C52" s="511"/>
      <c r="D52" s="511"/>
      <c r="E52" s="511"/>
      <c r="F52" s="512"/>
      <c r="G52" s="565"/>
      <c r="H52" s="380"/>
      <c r="I52" s="380"/>
      <c r="J52" s="380"/>
      <c r="K52" s="380"/>
      <c r="L52" s="380"/>
      <c r="M52" s="380"/>
      <c r="N52" s="380"/>
      <c r="O52" s="566"/>
      <c r="P52" s="578"/>
      <c r="Q52" s="380"/>
      <c r="R52" s="380"/>
      <c r="S52" s="380"/>
      <c r="T52" s="380"/>
      <c r="U52" s="380"/>
      <c r="V52" s="380"/>
      <c r="W52" s="380"/>
      <c r="X52" s="566"/>
      <c r="Y52" s="1005"/>
      <c r="Z52" s="1006"/>
      <c r="AA52" s="1007"/>
      <c r="AB52" s="1011"/>
      <c r="AC52" s="1012"/>
      <c r="AD52" s="1013"/>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3"/>
      <c r="B53" s="511"/>
      <c r="C53" s="511"/>
      <c r="D53" s="511"/>
      <c r="E53" s="511"/>
      <c r="F53" s="512"/>
      <c r="G53" s="538"/>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49"/>
      <c r="AC53" s="1003"/>
      <c r="AD53" s="1003"/>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4"/>
      <c r="B54" s="515"/>
      <c r="C54" s="515"/>
      <c r="D54" s="515"/>
      <c r="E54" s="515"/>
      <c r="F54" s="516"/>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0"/>
      <c r="AC54" s="999"/>
      <c r="AD54" s="999"/>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2"/>
      <c r="B55" s="643"/>
      <c r="C55" s="643"/>
      <c r="D55" s="643"/>
      <c r="E55" s="643"/>
      <c r="F55" s="644"/>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59" t="s">
        <v>301</v>
      </c>
      <c r="AC55" s="1029"/>
      <c r="AD55" s="102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0" t="s">
        <v>472</v>
      </c>
      <c r="B58" s="511"/>
      <c r="C58" s="511"/>
      <c r="D58" s="511"/>
      <c r="E58" s="511"/>
      <c r="F58" s="512"/>
      <c r="G58" s="794" t="s">
        <v>265</v>
      </c>
      <c r="H58" s="779"/>
      <c r="I58" s="779"/>
      <c r="J58" s="779"/>
      <c r="K58" s="779"/>
      <c r="L58" s="779"/>
      <c r="M58" s="779"/>
      <c r="N58" s="779"/>
      <c r="O58" s="780"/>
      <c r="P58" s="778" t="s">
        <v>59</v>
      </c>
      <c r="Q58" s="779"/>
      <c r="R58" s="779"/>
      <c r="S58" s="779"/>
      <c r="T58" s="779"/>
      <c r="U58" s="779"/>
      <c r="V58" s="779"/>
      <c r="W58" s="779"/>
      <c r="X58" s="780"/>
      <c r="Y58" s="1004"/>
      <c r="Z58" s="413"/>
      <c r="AA58" s="414"/>
      <c r="AB58" s="1008" t="s">
        <v>11</v>
      </c>
      <c r="AC58" s="1009"/>
      <c r="AD58" s="1010"/>
      <c r="AE58" s="996" t="s">
        <v>555</v>
      </c>
      <c r="AF58" s="996"/>
      <c r="AG58" s="996"/>
      <c r="AH58" s="996"/>
      <c r="AI58" s="996" t="s">
        <v>552</v>
      </c>
      <c r="AJ58" s="996"/>
      <c r="AK58" s="996"/>
      <c r="AL58" s="996"/>
      <c r="AM58" s="996" t="s">
        <v>526</v>
      </c>
      <c r="AN58" s="996"/>
      <c r="AO58" s="996"/>
      <c r="AP58" s="456"/>
      <c r="AQ58" s="176" t="s">
        <v>354</v>
      </c>
      <c r="AR58" s="169"/>
      <c r="AS58" s="169"/>
      <c r="AT58" s="170"/>
      <c r="AU58" s="374" t="s">
        <v>253</v>
      </c>
      <c r="AV58" s="374"/>
      <c r="AW58" s="374"/>
      <c r="AX58" s="375"/>
    </row>
    <row r="59" spans="1:50" ht="18.75" customHeight="1" x14ac:dyDescent="0.15">
      <c r="A59" s="510"/>
      <c r="B59" s="511"/>
      <c r="C59" s="511"/>
      <c r="D59" s="511"/>
      <c r="E59" s="511"/>
      <c r="F59" s="512"/>
      <c r="G59" s="565"/>
      <c r="H59" s="380"/>
      <c r="I59" s="380"/>
      <c r="J59" s="380"/>
      <c r="K59" s="380"/>
      <c r="L59" s="380"/>
      <c r="M59" s="380"/>
      <c r="N59" s="380"/>
      <c r="O59" s="566"/>
      <c r="P59" s="578"/>
      <c r="Q59" s="380"/>
      <c r="R59" s="380"/>
      <c r="S59" s="380"/>
      <c r="T59" s="380"/>
      <c r="U59" s="380"/>
      <c r="V59" s="380"/>
      <c r="W59" s="380"/>
      <c r="X59" s="566"/>
      <c r="Y59" s="1005"/>
      <c r="Z59" s="1006"/>
      <c r="AA59" s="1007"/>
      <c r="AB59" s="1011"/>
      <c r="AC59" s="1012"/>
      <c r="AD59" s="1013"/>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3"/>
      <c r="B60" s="511"/>
      <c r="C60" s="511"/>
      <c r="D60" s="511"/>
      <c r="E60" s="511"/>
      <c r="F60" s="512"/>
      <c r="G60" s="538"/>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49"/>
      <c r="AC60" s="1003"/>
      <c r="AD60" s="1003"/>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4"/>
      <c r="B61" s="515"/>
      <c r="C61" s="515"/>
      <c r="D61" s="515"/>
      <c r="E61" s="515"/>
      <c r="F61" s="516"/>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0"/>
      <c r="AC61" s="999"/>
      <c r="AD61" s="999"/>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2"/>
      <c r="B62" s="643"/>
      <c r="C62" s="643"/>
      <c r="D62" s="643"/>
      <c r="E62" s="643"/>
      <c r="F62" s="644"/>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59" t="s">
        <v>301</v>
      </c>
      <c r="AC62" s="1029"/>
      <c r="AD62" s="1029"/>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0" t="s">
        <v>472</v>
      </c>
      <c r="B65" s="511"/>
      <c r="C65" s="511"/>
      <c r="D65" s="511"/>
      <c r="E65" s="511"/>
      <c r="F65" s="512"/>
      <c r="G65" s="794" t="s">
        <v>265</v>
      </c>
      <c r="H65" s="779"/>
      <c r="I65" s="779"/>
      <c r="J65" s="779"/>
      <c r="K65" s="779"/>
      <c r="L65" s="779"/>
      <c r="M65" s="779"/>
      <c r="N65" s="779"/>
      <c r="O65" s="780"/>
      <c r="P65" s="778" t="s">
        <v>59</v>
      </c>
      <c r="Q65" s="779"/>
      <c r="R65" s="779"/>
      <c r="S65" s="779"/>
      <c r="T65" s="779"/>
      <c r="U65" s="779"/>
      <c r="V65" s="779"/>
      <c r="W65" s="779"/>
      <c r="X65" s="780"/>
      <c r="Y65" s="1004"/>
      <c r="Z65" s="413"/>
      <c r="AA65" s="414"/>
      <c r="AB65" s="1008" t="s">
        <v>11</v>
      </c>
      <c r="AC65" s="1009"/>
      <c r="AD65" s="1010"/>
      <c r="AE65" s="996" t="s">
        <v>555</v>
      </c>
      <c r="AF65" s="996"/>
      <c r="AG65" s="996"/>
      <c r="AH65" s="996"/>
      <c r="AI65" s="996" t="s">
        <v>552</v>
      </c>
      <c r="AJ65" s="996"/>
      <c r="AK65" s="996"/>
      <c r="AL65" s="996"/>
      <c r="AM65" s="996" t="s">
        <v>526</v>
      </c>
      <c r="AN65" s="996"/>
      <c r="AO65" s="996"/>
      <c r="AP65" s="456"/>
      <c r="AQ65" s="176" t="s">
        <v>354</v>
      </c>
      <c r="AR65" s="169"/>
      <c r="AS65" s="169"/>
      <c r="AT65" s="170"/>
      <c r="AU65" s="374" t="s">
        <v>253</v>
      </c>
      <c r="AV65" s="374"/>
      <c r="AW65" s="374"/>
      <c r="AX65" s="375"/>
    </row>
    <row r="66" spans="1:50" ht="18.75" customHeight="1" x14ac:dyDescent="0.15">
      <c r="A66" s="510"/>
      <c r="B66" s="511"/>
      <c r="C66" s="511"/>
      <c r="D66" s="511"/>
      <c r="E66" s="511"/>
      <c r="F66" s="512"/>
      <c r="G66" s="565"/>
      <c r="H66" s="380"/>
      <c r="I66" s="380"/>
      <c r="J66" s="380"/>
      <c r="K66" s="380"/>
      <c r="L66" s="380"/>
      <c r="M66" s="380"/>
      <c r="N66" s="380"/>
      <c r="O66" s="566"/>
      <c r="P66" s="578"/>
      <c r="Q66" s="380"/>
      <c r="R66" s="380"/>
      <c r="S66" s="380"/>
      <c r="T66" s="380"/>
      <c r="U66" s="380"/>
      <c r="V66" s="380"/>
      <c r="W66" s="380"/>
      <c r="X66" s="566"/>
      <c r="Y66" s="1005"/>
      <c r="Z66" s="1006"/>
      <c r="AA66" s="1007"/>
      <c r="AB66" s="1011"/>
      <c r="AC66" s="1012"/>
      <c r="AD66" s="1013"/>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3"/>
      <c r="B67" s="511"/>
      <c r="C67" s="511"/>
      <c r="D67" s="511"/>
      <c r="E67" s="511"/>
      <c r="F67" s="512"/>
      <c r="G67" s="538"/>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49"/>
      <c r="AC67" s="1003"/>
      <c r="AD67" s="1003"/>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4"/>
      <c r="B68" s="515"/>
      <c r="C68" s="515"/>
      <c r="D68" s="515"/>
      <c r="E68" s="515"/>
      <c r="F68" s="516"/>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0"/>
      <c r="AC68" s="999"/>
      <c r="AD68" s="999"/>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2"/>
      <c r="B69" s="643"/>
      <c r="C69" s="643"/>
      <c r="D69" s="643"/>
      <c r="E69" s="643"/>
      <c r="F69" s="644"/>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5"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7" t="s">
        <v>490</v>
      </c>
      <c r="H2" s="438"/>
      <c r="I2" s="438"/>
      <c r="J2" s="438"/>
      <c r="K2" s="438"/>
      <c r="L2" s="438"/>
      <c r="M2" s="438"/>
      <c r="N2" s="438"/>
      <c r="O2" s="438"/>
      <c r="P2" s="438"/>
      <c r="Q2" s="438"/>
      <c r="R2" s="438"/>
      <c r="S2" s="438"/>
      <c r="T2" s="438"/>
      <c r="U2" s="438"/>
      <c r="V2" s="438"/>
      <c r="W2" s="438"/>
      <c r="X2" s="438"/>
      <c r="Y2" s="438"/>
      <c r="Z2" s="438"/>
      <c r="AA2" s="438"/>
      <c r="AB2" s="439"/>
      <c r="AC2" s="437"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15">
      <c r="A4" s="1036"/>
      <c r="B4" s="1037"/>
      <c r="C4" s="1037"/>
      <c r="D4" s="1037"/>
      <c r="E4" s="1037"/>
      <c r="F4" s="1038"/>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36"/>
      <c r="B5" s="1037"/>
      <c r="C5" s="1037"/>
      <c r="D5" s="1037"/>
      <c r="E5" s="1037"/>
      <c r="F5" s="103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6"/>
      <c r="B6" s="1037"/>
      <c r="C6" s="1037"/>
      <c r="D6" s="1037"/>
      <c r="E6" s="1037"/>
      <c r="F6" s="103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6"/>
      <c r="B7" s="1037"/>
      <c r="C7" s="1037"/>
      <c r="D7" s="1037"/>
      <c r="E7" s="1037"/>
      <c r="F7" s="103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6"/>
      <c r="B8" s="1037"/>
      <c r="C8" s="1037"/>
      <c r="D8" s="1037"/>
      <c r="E8" s="1037"/>
      <c r="F8" s="103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6"/>
      <c r="B9" s="1037"/>
      <c r="C9" s="1037"/>
      <c r="D9" s="1037"/>
      <c r="E9" s="1037"/>
      <c r="F9" s="103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6"/>
      <c r="B10" s="1037"/>
      <c r="C10" s="1037"/>
      <c r="D10" s="1037"/>
      <c r="E10" s="1037"/>
      <c r="F10" s="103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6"/>
      <c r="B11" s="1037"/>
      <c r="C11" s="1037"/>
      <c r="D11" s="1037"/>
      <c r="E11" s="1037"/>
      <c r="F11" s="103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6"/>
      <c r="B12" s="1037"/>
      <c r="C12" s="1037"/>
      <c r="D12" s="1037"/>
      <c r="E12" s="1037"/>
      <c r="F12" s="103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6"/>
      <c r="B13" s="1037"/>
      <c r="C13" s="1037"/>
      <c r="D13" s="1037"/>
      <c r="E13" s="1037"/>
      <c r="F13" s="103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6"/>
      <c r="B14" s="1037"/>
      <c r="C14" s="1037"/>
      <c r="D14" s="1037"/>
      <c r="E14" s="1037"/>
      <c r="F14" s="103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6"/>
      <c r="B15" s="1037"/>
      <c r="C15" s="1037"/>
      <c r="D15" s="1037"/>
      <c r="E15" s="1037"/>
      <c r="F15" s="1038"/>
      <c r="G15" s="437" t="s">
        <v>390</v>
      </c>
      <c r="H15" s="438"/>
      <c r="I15" s="438"/>
      <c r="J15" s="438"/>
      <c r="K15" s="438"/>
      <c r="L15" s="438"/>
      <c r="M15" s="438"/>
      <c r="N15" s="438"/>
      <c r="O15" s="438"/>
      <c r="P15" s="438"/>
      <c r="Q15" s="438"/>
      <c r="R15" s="438"/>
      <c r="S15" s="438"/>
      <c r="T15" s="438"/>
      <c r="U15" s="438"/>
      <c r="V15" s="438"/>
      <c r="W15" s="438"/>
      <c r="X15" s="438"/>
      <c r="Y15" s="438"/>
      <c r="Z15" s="438"/>
      <c r="AA15" s="438"/>
      <c r="AB15" s="439"/>
      <c r="AC15" s="437" t="s">
        <v>391</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36"/>
      <c r="B16" s="1037"/>
      <c r="C16" s="1037"/>
      <c r="D16" s="1037"/>
      <c r="E16" s="1037"/>
      <c r="F16" s="1038"/>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15">
      <c r="A17" s="1036"/>
      <c r="B17" s="1037"/>
      <c r="C17" s="1037"/>
      <c r="D17" s="1037"/>
      <c r="E17" s="1037"/>
      <c r="F17" s="1038"/>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36"/>
      <c r="B18" s="1037"/>
      <c r="C18" s="1037"/>
      <c r="D18" s="1037"/>
      <c r="E18" s="1037"/>
      <c r="F18" s="103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6"/>
      <c r="B19" s="1037"/>
      <c r="C19" s="1037"/>
      <c r="D19" s="1037"/>
      <c r="E19" s="1037"/>
      <c r="F19" s="103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6"/>
      <c r="B20" s="1037"/>
      <c r="C20" s="1037"/>
      <c r="D20" s="1037"/>
      <c r="E20" s="1037"/>
      <c r="F20" s="103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6"/>
      <c r="B21" s="1037"/>
      <c r="C21" s="1037"/>
      <c r="D21" s="1037"/>
      <c r="E21" s="1037"/>
      <c r="F21" s="103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6"/>
      <c r="B22" s="1037"/>
      <c r="C22" s="1037"/>
      <c r="D22" s="1037"/>
      <c r="E22" s="1037"/>
      <c r="F22" s="103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6"/>
      <c r="B23" s="1037"/>
      <c r="C23" s="1037"/>
      <c r="D23" s="1037"/>
      <c r="E23" s="1037"/>
      <c r="F23" s="103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6"/>
      <c r="B24" s="1037"/>
      <c r="C24" s="1037"/>
      <c r="D24" s="1037"/>
      <c r="E24" s="1037"/>
      <c r="F24" s="103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6"/>
      <c r="B25" s="1037"/>
      <c r="C25" s="1037"/>
      <c r="D25" s="1037"/>
      <c r="E25" s="1037"/>
      <c r="F25" s="103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6"/>
      <c r="B26" s="1037"/>
      <c r="C26" s="1037"/>
      <c r="D26" s="1037"/>
      <c r="E26" s="1037"/>
      <c r="F26" s="103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6"/>
      <c r="B27" s="1037"/>
      <c r="C27" s="1037"/>
      <c r="D27" s="1037"/>
      <c r="E27" s="1037"/>
      <c r="F27" s="103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6"/>
      <c r="B28" s="1037"/>
      <c r="C28" s="1037"/>
      <c r="D28" s="1037"/>
      <c r="E28" s="1037"/>
      <c r="F28" s="1038"/>
      <c r="G28" s="437" t="s">
        <v>389</v>
      </c>
      <c r="H28" s="438"/>
      <c r="I28" s="438"/>
      <c r="J28" s="438"/>
      <c r="K28" s="438"/>
      <c r="L28" s="438"/>
      <c r="M28" s="438"/>
      <c r="N28" s="438"/>
      <c r="O28" s="438"/>
      <c r="P28" s="438"/>
      <c r="Q28" s="438"/>
      <c r="R28" s="438"/>
      <c r="S28" s="438"/>
      <c r="T28" s="438"/>
      <c r="U28" s="438"/>
      <c r="V28" s="438"/>
      <c r="W28" s="438"/>
      <c r="X28" s="438"/>
      <c r="Y28" s="438"/>
      <c r="Z28" s="438"/>
      <c r="AA28" s="438"/>
      <c r="AB28" s="439"/>
      <c r="AC28" s="437" t="s">
        <v>392</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36"/>
      <c r="B29" s="1037"/>
      <c r="C29" s="1037"/>
      <c r="D29" s="1037"/>
      <c r="E29" s="1037"/>
      <c r="F29" s="1038"/>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15">
      <c r="A30" s="1036"/>
      <c r="B30" s="1037"/>
      <c r="C30" s="1037"/>
      <c r="D30" s="1037"/>
      <c r="E30" s="1037"/>
      <c r="F30" s="1038"/>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36"/>
      <c r="B31" s="1037"/>
      <c r="C31" s="1037"/>
      <c r="D31" s="1037"/>
      <c r="E31" s="1037"/>
      <c r="F31" s="103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6"/>
      <c r="B32" s="1037"/>
      <c r="C32" s="1037"/>
      <c r="D32" s="1037"/>
      <c r="E32" s="1037"/>
      <c r="F32" s="103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6"/>
      <c r="B33" s="1037"/>
      <c r="C33" s="1037"/>
      <c r="D33" s="1037"/>
      <c r="E33" s="1037"/>
      <c r="F33" s="103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6"/>
      <c r="B34" s="1037"/>
      <c r="C34" s="1037"/>
      <c r="D34" s="1037"/>
      <c r="E34" s="1037"/>
      <c r="F34" s="103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6"/>
      <c r="B35" s="1037"/>
      <c r="C35" s="1037"/>
      <c r="D35" s="1037"/>
      <c r="E35" s="1037"/>
      <c r="F35" s="103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6"/>
      <c r="B36" s="1037"/>
      <c r="C36" s="1037"/>
      <c r="D36" s="1037"/>
      <c r="E36" s="1037"/>
      <c r="F36" s="103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6"/>
      <c r="B37" s="1037"/>
      <c r="C37" s="1037"/>
      <c r="D37" s="1037"/>
      <c r="E37" s="1037"/>
      <c r="F37" s="103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6"/>
      <c r="B38" s="1037"/>
      <c r="C38" s="1037"/>
      <c r="D38" s="1037"/>
      <c r="E38" s="1037"/>
      <c r="F38" s="103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6"/>
      <c r="B39" s="1037"/>
      <c r="C39" s="1037"/>
      <c r="D39" s="1037"/>
      <c r="E39" s="1037"/>
      <c r="F39" s="103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6"/>
      <c r="B40" s="1037"/>
      <c r="C40" s="1037"/>
      <c r="D40" s="1037"/>
      <c r="E40" s="1037"/>
      <c r="F40" s="103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6"/>
      <c r="B41" s="1037"/>
      <c r="C41" s="1037"/>
      <c r="D41" s="1037"/>
      <c r="E41" s="1037"/>
      <c r="F41" s="1038"/>
      <c r="G41" s="437" t="s">
        <v>437</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36"/>
      <c r="B42" s="1037"/>
      <c r="C42" s="1037"/>
      <c r="D42" s="1037"/>
      <c r="E42" s="1037"/>
      <c r="F42" s="1038"/>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15">
      <c r="A43" s="1036"/>
      <c r="B43" s="1037"/>
      <c r="C43" s="1037"/>
      <c r="D43" s="1037"/>
      <c r="E43" s="1037"/>
      <c r="F43" s="1038"/>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36"/>
      <c r="B44" s="1037"/>
      <c r="C44" s="1037"/>
      <c r="D44" s="1037"/>
      <c r="E44" s="1037"/>
      <c r="F44" s="103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6"/>
      <c r="B45" s="1037"/>
      <c r="C45" s="1037"/>
      <c r="D45" s="1037"/>
      <c r="E45" s="1037"/>
      <c r="F45" s="103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6"/>
      <c r="B46" s="1037"/>
      <c r="C46" s="1037"/>
      <c r="D46" s="1037"/>
      <c r="E46" s="1037"/>
      <c r="F46" s="103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6"/>
      <c r="B47" s="1037"/>
      <c r="C47" s="1037"/>
      <c r="D47" s="1037"/>
      <c r="E47" s="1037"/>
      <c r="F47" s="103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6"/>
      <c r="B48" s="1037"/>
      <c r="C48" s="1037"/>
      <c r="D48" s="1037"/>
      <c r="E48" s="1037"/>
      <c r="F48" s="103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6"/>
      <c r="B49" s="1037"/>
      <c r="C49" s="1037"/>
      <c r="D49" s="1037"/>
      <c r="E49" s="1037"/>
      <c r="F49" s="103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6"/>
      <c r="B50" s="1037"/>
      <c r="C50" s="1037"/>
      <c r="D50" s="1037"/>
      <c r="E50" s="1037"/>
      <c r="F50" s="103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6"/>
      <c r="B51" s="1037"/>
      <c r="C51" s="1037"/>
      <c r="D51" s="1037"/>
      <c r="E51" s="1037"/>
      <c r="F51" s="103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6"/>
      <c r="B52" s="1037"/>
      <c r="C52" s="1037"/>
      <c r="D52" s="1037"/>
      <c r="E52" s="1037"/>
      <c r="F52" s="103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393</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36"/>
      <c r="B56" s="1037"/>
      <c r="C56" s="1037"/>
      <c r="D56" s="1037"/>
      <c r="E56" s="1037"/>
      <c r="F56" s="1038"/>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15">
      <c r="A57" s="1036"/>
      <c r="B57" s="1037"/>
      <c r="C57" s="1037"/>
      <c r="D57" s="1037"/>
      <c r="E57" s="1037"/>
      <c r="F57" s="1038"/>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36"/>
      <c r="B58" s="1037"/>
      <c r="C58" s="1037"/>
      <c r="D58" s="1037"/>
      <c r="E58" s="1037"/>
      <c r="F58" s="103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6"/>
      <c r="B59" s="1037"/>
      <c r="C59" s="1037"/>
      <c r="D59" s="1037"/>
      <c r="E59" s="1037"/>
      <c r="F59" s="103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6"/>
      <c r="B60" s="1037"/>
      <c r="C60" s="1037"/>
      <c r="D60" s="1037"/>
      <c r="E60" s="1037"/>
      <c r="F60" s="103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6"/>
      <c r="B61" s="1037"/>
      <c r="C61" s="1037"/>
      <c r="D61" s="1037"/>
      <c r="E61" s="1037"/>
      <c r="F61" s="103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6"/>
      <c r="B62" s="1037"/>
      <c r="C62" s="1037"/>
      <c r="D62" s="1037"/>
      <c r="E62" s="1037"/>
      <c r="F62" s="103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6"/>
      <c r="B63" s="1037"/>
      <c r="C63" s="1037"/>
      <c r="D63" s="1037"/>
      <c r="E63" s="1037"/>
      <c r="F63" s="103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6"/>
      <c r="B64" s="1037"/>
      <c r="C64" s="1037"/>
      <c r="D64" s="1037"/>
      <c r="E64" s="1037"/>
      <c r="F64" s="103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6"/>
      <c r="B65" s="1037"/>
      <c r="C65" s="1037"/>
      <c r="D65" s="1037"/>
      <c r="E65" s="1037"/>
      <c r="F65" s="103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6"/>
      <c r="B66" s="1037"/>
      <c r="C66" s="1037"/>
      <c r="D66" s="1037"/>
      <c r="E66" s="1037"/>
      <c r="F66" s="103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6"/>
      <c r="B67" s="1037"/>
      <c r="C67" s="1037"/>
      <c r="D67" s="1037"/>
      <c r="E67" s="1037"/>
      <c r="F67" s="103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6"/>
      <c r="B68" s="1037"/>
      <c r="C68" s="1037"/>
      <c r="D68" s="1037"/>
      <c r="E68" s="1037"/>
      <c r="F68" s="1038"/>
      <c r="G68" s="437" t="s">
        <v>394</v>
      </c>
      <c r="H68" s="438"/>
      <c r="I68" s="438"/>
      <c r="J68" s="438"/>
      <c r="K68" s="438"/>
      <c r="L68" s="438"/>
      <c r="M68" s="438"/>
      <c r="N68" s="438"/>
      <c r="O68" s="438"/>
      <c r="P68" s="438"/>
      <c r="Q68" s="438"/>
      <c r="R68" s="438"/>
      <c r="S68" s="438"/>
      <c r="T68" s="438"/>
      <c r="U68" s="438"/>
      <c r="V68" s="438"/>
      <c r="W68" s="438"/>
      <c r="X68" s="438"/>
      <c r="Y68" s="438"/>
      <c r="Z68" s="438"/>
      <c r="AA68" s="438"/>
      <c r="AB68" s="439"/>
      <c r="AC68" s="437" t="s">
        <v>395</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36"/>
      <c r="B69" s="1037"/>
      <c r="C69" s="1037"/>
      <c r="D69" s="1037"/>
      <c r="E69" s="1037"/>
      <c r="F69" s="1038"/>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15">
      <c r="A70" s="1036"/>
      <c r="B70" s="1037"/>
      <c r="C70" s="1037"/>
      <c r="D70" s="1037"/>
      <c r="E70" s="1037"/>
      <c r="F70" s="1038"/>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36"/>
      <c r="B71" s="1037"/>
      <c r="C71" s="1037"/>
      <c r="D71" s="1037"/>
      <c r="E71" s="1037"/>
      <c r="F71" s="103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6"/>
      <c r="B72" s="1037"/>
      <c r="C72" s="1037"/>
      <c r="D72" s="1037"/>
      <c r="E72" s="1037"/>
      <c r="F72" s="103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6"/>
      <c r="B73" s="1037"/>
      <c r="C73" s="1037"/>
      <c r="D73" s="1037"/>
      <c r="E73" s="1037"/>
      <c r="F73" s="103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6"/>
      <c r="B74" s="1037"/>
      <c r="C74" s="1037"/>
      <c r="D74" s="1037"/>
      <c r="E74" s="1037"/>
      <c r="F74" s="103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6"/>
      <c r="B75" s="1037"/>
      <c r="C75" s="1037"/>
      <c r="D75" s="1037"/>
      <c r="E75" s="1037"/>
      <c r="F75" s="103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6"/>
      <c r="B76" s="1037"/>
      <c r="C76" s="1037"/>
      <c r="D76" s="1037"/>
      <c r="E76" s="1037"/>
      <c r="F76" s="103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6"/>
      <c r="B77" s="1037"/>
      <c r="C77" s="1037"/>
      <c r="D77" s="1037"/>
      <c r="E77" s="1037"/>
      <c r="F77" s="103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6"/>
      <c r="B78" s="1037"/>
      <c r="C78" s="1037"/>
      <c r="D78" s="1037"/>
      <c r="E78" s="1037"/>
      <c r="F78" s="103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6"/>
      <c r="B79" s="1037"/>
      <c r="C79" s="1037"/>
      <c r="D79" s="1037"/>
      <c r="E79" s="1037"/>
      <c r="F79" s="103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6"/>
      <c r="B80" s="1037"/>
      <c r="C80" s="1037"/>
      <c r="D80" s="1037"/>
      <c r="E80" s="1037"/>
      <c r="F80" s="103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6"/>
      <c r="B81" s="1037"/>
      <c r="C81" s="1037"/>
      <c r="D81" s="1037"/>
      <c r="E81" s="1037"/>
      <c r="F81" s="1038"/>
      <c r="G81" s="437" t="s">
        <v>396</v>
      </c>
      <c r="H81" s="438"/>
      <c r="I81" s="438"/>
      <c r="J81" s="438"/>
      <c r="K81" s="438"/>
      <c r="L81" s="438"/>
      <c r="M81" s="438"/>
      <c r="N81" s="438"/>
      <c r="O81" s="438"/>
      <c r="P81" s="438"/>
      <c r="Q81" s="438"/>
      <c r="R81" s="438"/>
      <c r="S81" s="438"/>
      <c r="T81" s="438"/>
      <c r="U81" s="438"/>
      <c r="V81" s="438"/>
      <c r="W81" s="438"/>
      <c r="X81" s="438"/>
      <c r="Y81" s="438"/>
      <c r="Z81" s="438"/>
      <c r="AA81" s="438"/>
      <c r="AB81" s="439"/>
      <c r="AC81" s="437" t="s">
        <v>397</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36"/>
      <c r="B82" s="1037"/>
      <c r="C82" s="1037"/>
      <c r="D82" s="1037"/>
      <c r="E82" s="1037"/>
      <c r="F82" s="1038"/>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15">
      <c r="A83" s="1036"/>
      <c r="B83" s="1037"/>
      <c r="C83" s="1037"/>
      <c r="D83" s="1037"/>
      <c r="E83" s="1037"/>
      <c r="F83" s="1038"/>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36"/>
      <c r="B84" s="1037"/>
      <c r="C84" s="1037"/>
      <c r="D84" s="1037"/>
      <c r="E84" s="1037"/>
      <c r="F84" s="103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6"/>
      <c r="B85" s="1037"/>
      <c r="C85" s="1037"/>
      <c r="D85" s="1037"/>
      <c r="E85" s="1037"/>
      <c r="F85" s="103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6"/>
      <c r="B86" s="1037"/>
      <c r="C86" s="1037"/>
      <c r="D86" s="1037"/>
      <c r="E86" s="1037"/>
      <c r="F86" s="103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6"/>
      <c r="B87" s="1037"/>
      <c r="C87" s="1037"/>
      <c r="D87" s="1037"/>
      <c r="E87" s="1037"/>
      <c r="F87" s="103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6"/>
      <c r="B88" s="1037"/>
      <c r="C88" s="1037"/>
      <c r="D88" s="1037"/>
      <c r="E88" s="1037"/>
      <c r="F88" s="103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6"/>
      <c r="B89" s="1037"/>
      <c r="C89" s="1037"/>
      <c r="D89" s="1037"/>
      <c r="E89" s="1037"/>
      <c r="F89" s="103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6"/>
      <c r="B90" s="1037"/>
      <c r="C90" s="1037"/>
      <c r="D90" s="1037"/>
      <c r="E90" s="1037"/>
      <c r="F90" s="103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6"/>
      <c r="B91" s="1037"/>
      <c r="C91" s="1037"/>
      <c r="D91" s="1037"/>
      <c r="E91" s="1037"/>
      <c r="F91" s="103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6"/>
      <c r="B92" s="1037"/>
      <c r="C92" s="1037"/>
      <c r="D92" s="1037"/>
      <c r="E92" s="1037"/>
      <c r="F92" s="103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6"/>
      <c r="B93" s="1037"/>
      <c r="C93" s="1037"/>
      <c r="D93" s="1037"/>
      <c r="E93" s="1037"/>
      <c r="F93" s="103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6"/>
      <c r="B94" s="1037"/>
      <c r="C94" s="1037"/>
      <c r="D94" s="1037"/>
      <c r="E94" s="1037"/>
      <c r="F94" s="1038"/>
      <c r="G94" s="437" t="s">
        <v>398</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36"/>
      <c r="B95" s="1037"/>
      <c r="C95" s="1037"/>
      <c r="D95" s="1037"/>
      <c r="E95" s="1037"/>
      <c r="F95" s="1038"/>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15">
      <c r="A96" s="1036"/>
      <c r="B96" s="1037"/>
      <c r="C96" s="1037"/>
      <c r="D96" s="1037"/>
      <c r="E96" s="1037"/>
      <c r="F96" s="1038"/>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36"/>
      <c r="B97" s="1037"/>
      <c r="C97" s="1037"/>
      <c r="D97" s="1037"/>
      <c r="E97" s="1037"/>
      <c r="F97" s="103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6"/>
      <c r="B98" s="1037"/>
      <c r="C98" s="1037"/>
      <c r="D98" s="1037"/>
      <c r="E98" s="1037"/>
      <c r="F98" s="103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6"/>
      <c r="B99" s="1037"/>
      <c r="C99" s="1037"/>
      <c r="D99" s="1037"/>
      <c r="E99" s="1037"/>
      <c r="F99" s="103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6"/>
      <c r="B100" s="1037"/>
      <c r="C100" s="1037"/>
      <c r="D100" s="1037"/>
      <c r="E100" s="1037"/>
      <c r="F100" s="103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6"/>
      <c r="B101" s="1037"/>
      <c r="C101" s="1037"/>
      <c r="D101" s="1037"/>
      <c r="E101" s="1037"/>
      <c r="F101" s="103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6"/>
      <c r="B102" s="1037"/>
      <c r="C102" s="1037"/>
      <c r="D102" s="1037"/>
      <c r="E102" s="1037"/>
      <c r="F102" s="103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6"/>
      <c r="B103" s="1037"/>
      <c r="C103" s="1037"/>
      <c r="D103" s="1037"/>
      <c r="E103" s="1037"/>
      <c r="F103" s="103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6"/>
      <c r="B104" s="1037"/>
      <c r="C104" s="1037"/>
      <c r="D104" s="1037"/>
      <c r="E104" s="1037"/>
      <c r="F104" s="103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6"/>
      <c r="B105" s="1037"/>
      <c r="C105" s="1037"/>
      <c r="D105" s="1037"/>
      <c r="E105" s="1037"/>
      <c r="F105" s="103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399</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36"/>
      <c r="B109" s="1037"/>
      <c r="C109" s="1037"/>
      <c r="D109" s="1037"/>
      <c r="E109" s="1037"/>
      <c r="F109" s="1038"/>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15">
      <c r="A110" s="1036"/>
      <c r="B110" s="1037"/>
      <c r="C110" s="1037"/>
      <c r="D110" s="1037"/>
      <c r="E110" s="1037"/>
      <c r="F110" s="1038"/>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36"/>
      <c r="B111" s="1037"/>
      <c r="C111" s="1037"/>
      <c r="D111" s="1037"/>
      <c r="E111" s="1037"/>
      <c r="F111" s="103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6"/>
      <c r="B112" s="1037"/>
      <c r="C112" s="1037"/>
      <c r="D112" s="1037"/>
      <c r="E112" s="1037"/>
      <c r="F112" s="103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6"/>
      <c r="B113" s="1037"/>
      <c r="C113" s="1037"/>
      <c r="D113" s="1037"/>
      <c r="E113" s="1037"/>
      <c r="F113" s="103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6"/>
      <c r="B114" s="1037"/>
      <c r="C114" s="1037"/>
      <c r="D114" s="1037"/>
      <c r="E114" s="1037"/>
      <c r="F114" s="103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6"/>
      <c r="B115" s="1037"/>
      <c r="C115" s="1037"/>
      <c r="D115" s="1037"/>
      <c r="E115" s="1037"/>
      <c r="F115" s="103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6"/>
      <c r="B116" s="1037"/>
      <c r="C116" s="1037"/>
      <c r="D116" s="1037"/>
      <c r="E116" s="1037"/>
      <c r="F116" s="103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6"/>
      <c r="B117" s="1037"/>
      <c r="C117" s="1037"/>
      <c r="D117" s="1037"/>
      <c r="E117" s="1037"/>
      <c r="F117" s="103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6"/>
      <c r="B118" s="1037"/>
      <c r="C118" s="1037"/>
      <c r="D118" s="1037"/>
      <c r="E118" s="1037"/>
      <c r="F118" s="103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6"/>
      <c r="B119" s="1037"/>
      <c r="C119" s="1037"/>
      <c r="D119" s="1037"/>
      <c r="E119" s="1037"/>
      <c r="F119" s="103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6"/>
      <c r="B120" s="1037"/>
      <c r="C120" s="1037"/>
      <c r="D120" s="1037"/>
      <c r="E120" s="1037"/>
      <c r="F120" s="103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6"/>
      <c r="B121" s="1037"/>
      <c r="C121" s="1037"/>
      <c r="D121" s="1037"/>
      <c r="E121" s="1037"/>
      <c r="F121" s="1038"/>
      <c r="G121" s="437" t="s">
        <v>400</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401</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36"/>
      <c r="B122" s="1037"/>
      <c r="C122" s="1037"/>
      <c r="D122" s="1037"/>
      <c r="E122" s="1037"/>
      <c r="F122" s="1038"/>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15">
      <c r="A123" s="1036"/>
      <c r="B123" s="1037"/>
      <c r="C123" s="1037"/>
      <c r="D123" s="1037"/>
      <c r="E123" s="1037"/>
      <c r="F123" s="1038"/>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36"/>
      <c r="B124" s="1037"/>
      <c r="C124" s="1037"/>
      <c r="D124" s="1037"/>
      <c r="E124" s="1037"/>
      <c r="F124" s="103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6"/>
      <c r="B125" s="1037"/>
      <c r="C125" s="1037"/>
      <c r="D125" s="1037"/>
      <c r="E125" s="1037"/>
      <c r="F125" s="103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6"/>
      <c r="B126" s="1037"/>
      <c r="C126" s="1037"/>
      <c r="D126" s="1037"/>
      <c r="E126" s="1037"/>
      <c r="F126" s="103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6"/>
      <c r="B127" s="1037"/>
      <c r="C127" s="1037"/>
      <c r="D127" s="1037"/>
      <c r="E127" s="1037"/>
      <c r="F127" s="103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6"/>
      <c r="B128" s="1037"/>
      <c r="C128" s="1037"/>
      <c r="D128" s="1037"/>
      <c r="E128" s="1037"/>
      <c r="F128" s="103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6"/>
      <c r="B129" s="1037"/>
      <c r="C129" s="1037"/>
      <c r="D129" s="1037"/>
      <c r="E129" s="1037"/>
      <c r="F129" s="103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6"/>
      <c r="B130" s="1037"/>
      <c r="C130" s="1037"/>
      <c r="D130" s="1037"/>
      <c r="E130" s="1037"/>
      <c r="F130" s="103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6"/>
      <c r="B131" s="1037"/>
      <c r="C131" s="1037"/>
      <c r="D131" s="1037"/>
      <c r="E131" s="1037"/>
      <c r="F131" s="103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6"/>
      <c r="B132" s="1037"/>
      <c r="C132" s="1037"/>
      <c r="D132" s="1037"/>
      <c r="E132" s="1037"/>
      <c r="F132" s="103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6"/>
      <c r="B133" s="1037"/>
      <c r="C133" s="1037"/>
      <c r="D133" s="1037"/>
      <c r="E133" s="1037"/>
      <c r="F133" s="103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6"/>
      <c r="B134" s="1037"/>
      <c r="C134" s="1037"/>
      <c r="D134" s="1037"/>
      <c r="E134" s="1037"/>
      <c r="F134" s="1038"/>
      <c r="G134" s="437" t="s">
        <v>402</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403</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36"/>
      <c r="B135" s="1037"/>
      <c r="C135" s="1037"/>
      <c r="D135" s="1037"/>
      <c r="E135" s="1037"/>
      <c r="F135" s="1038"/>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15">
      <c r="A136" s="1036"/>
      <c r="B136" s="1037"/>
      <c r="C136" s="1037"/>
      <c r="D136" s="1037"/>
      <c r="E136" s="1037"/>
      <c r="F136" s="1038"/>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36"/>
      <c r="B137" s="1037"/>
      <c r="C137" s="1037"/>
      <c r="D137" s="1037"/>
      <c r="E137" s="1037"/>
      <c r="F137" s="103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6"/>
      <c r="B138" s="1037"/>
      <c r="C138" s="1037"/>
      <c r="D138" s="1037"/>
      <c r="E138" s="1037"/>
      <c r="F138" s="103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6"/>
      <c r="B139" s="1037"/>
      <c r="C139" s="1037"/>
      <c r="D139" s="1037"/>
      <c r="E139" s="1037"/>
      <c r="F139" s="103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6"/>
      <c r="B140" s="1037"/>
      <c r="C140" s="1037"/>
      <c r="D140" s="1037"/>
      <c r="E140" s="1037"/>
      <c r="F140" s="103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6"/>
      <c r="B141" s="1037"/>
      <c r="C141" s="1037"/>
      <c r="D141" s="1037"/>
      <c r="E141" s="1037"/>
      <c r="F141" s="103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6"/>
      <c r="B142" s="1037"/>
      <c r="C142" s="1037"/>
      <c r="D142" s="1037"/>
      <c r="E142" s="1037"/>
      <c r="F142" s="103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6"/>
      <c r="B143" s="1037"/>
      <c r="C143" s="1037"/>
      <c r="D143" s="1037"/>
      <c r="E143" s="1037"/>
      <c r="F143" s="103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6"/>
      <c r="B144" s="1037"/>
      <c r="C144" s="1037"/>
      <c r="D144" s="1037"/>
      <c r="E144" s="1037"/>
      <c r="F144" s="103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6"/>
      <c r="B145" s="1037"/>
      <c r="C145" s="1037"/>
      <c r="D145" s="1037"/>
      <c r="E145" s="1037"/>
      <c r="F145" s="103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6"/>
      <c r="B146" s="1037"/>
      <c r="C146" s="1037"/>
      <c r="D146" s="1037"/>
      <c r="E146" s="1037"/>
      <c r="F146" s="103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6"/>
      <c r="B147" s="1037"/>
      <c r="C147" s="1037"/>
      <c r="D147" s="1037"/>
      <c r="E147" s="1037"/>
      <c r="F147" s="1038"/>
      <c r="G147" s="437" t="s">
        <v>404</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36"/>
      <c r="B148" s="1037"/>
      <c r="C148" s="1037"/>
      <c r="D148" s="1037"/>
      <c r="E148" s="1037"/>
      <c r="F148" s="1038"/>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15">
      <c r="A149" s="1036"/>
      <c r="B149" s="1037"/>
      <c r="C149" s="1037"/>
      <c r="D149" s="1037"/>
      <c r="E149" s="1037"/>
      <c r="F149" s="1038"/>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36"/>
      <c r="B150" s="1037"/>
      <c r="C150" s="1037"/>
      <c r="D150" s="1037"/>
      <c r="E150" s="1037"/>
      <c r="F150" s="103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6"/>
      <c r="B151" s="1037"/>
      <c r="C151" s="1037"/>
      <c r="D151" s="1037"/>
      <c r="E151" s="1037"/>
      <c r="F151" s="103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6"/>
      <c r="B152" s="1037"/>
      <c r="C152" s="1037"/>
      <c r="D152" s="1037"/>
      <c r="E152" s="1037"/>
      <c r="F152" s="103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6"/>
      <c r="B153" s="1037"/>
      <c r="C153" s="1037"/>
      <c r="D153" s="1037"/>
      <c r="E153" s="1037"/>
      <c r="F153" s="103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6"/>
      <c r="B154" s="1037"/>
      <c r="C154" s="1037"/>
      <c r="D154" s="1037"/>
      <c r="E154" s="1037"/>
      <c r="F154" s="103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6"/>
      <c r="B155" s="1037"/>
      <c r="C155" s="1037"/>
      <c r="D155" s="1037"/>
      <c r="E155" s="1037"/>
      <c r="F155" s="103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6"/>
      <c r="B156" s="1037"/>
      <c r="C156" s="1037"/>
      <c r="D156" s="1037"/>
      <c r="E156" s="1037"/>
      <c r="F156" s="103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6"/>
      <c r="B157" s="1037"/>
      <c r="C157" s="1037"/>
      <c r="D157" s="1037"/>
      <c r="E157" s="1037"/>
      <c r="F157" s="103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6"/>
      <c r="B158" s="1037"/>
      <c r="C158" s="1037"/>
      <c r="D158" s="1037"/>
      <c r="E158" s="1037"/>
      <c r="F158" s="103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405</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36"/>
      <c r="B162" s="1037"/>
      <c r="C162" s="1037"/>
      <c r="D162" s="1037"/>
      <c r="E162" s="1037"/>
      <c r="F162" s="1038"/>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15">
      <c r="A163" s="1036"/>
      <c r="B163" s="1037"/>
      <c r="C163" s="1037"/>
      <c r="D163" s="1037"/>
      <c r="E163" s="1037"/>
      <c r="F163" s="1038"/>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36"/>
      <c r="B164" s="1037"/>
      <c r="C164" s="1037"/>
      <c r="D164" s="1037"/>
      <c r="E164" s="1037"/>
      <c r="F164" s="103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6"/>
      <c r="B165" s="1037"/>
      <c r="C165" s="1037"/>
      <c r="D165" s="1037"/>
      <c r="E165" s="1037"/>
      <c r="F165" s="103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6"/>
      <c r="B166" s="1037"/>
      <c r="C166" s="1037"/>
      <c r="D166" s="1037"/>
      <c r="E166" s="1037"/>
      <c r="F166" s="103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6"/>
      <c r="B167" s="1037"/>
      <c r="C167" s="1037"/>
      <c r="D167" s="1037"/>
      <c r="E167" s="1037"/>
      <c r="F167" s="103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6"/>
      <c r="B168" s="1037"/>
      <c r="C168" s="1037"/>
      <c r="D168" s="1037"/>
      <c r="E168" s="1037"/>
      <c r="F168" s="103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6"/>
      <c r="B169" s="1037"/>
      <c r="C169" s="1037"/>
      <c r="D169" s="1037"/>
      <c r="E169" s="1037"/>
      <c r="F169" s="103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6"/>
      <c r="B170" s="1037"/>
      <c r="C170" s="1037"/>
      <c r="D170" s="1037"/>
      <c r="E170" s="1037"/>
      <c r="F170" s="103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6"/>
      <c r="B171" s="1037"/>
      <c r="C171" s="1037"/>
      <c r="D171" s="1037"/>
      <c r="E171" s="1037"/>
      <c r="F171" s="103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6"/>
      <c r="B172" s="1037"/>
      <c r="C172" s="1037"/>
      <c r="D172" s="1037"/>
      <c r="E172" s="1037"/>
      <c r="F172" s="103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6"/>
      <c r="B173" s="1037"/>
      <c r="C173" s="1037"/>
      <c r="D173" s="1037"/>
      <c r="E173" s="1037"/>
      <c r="F173" s="103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6"/>
      <c r="B174" s="1037"/>
      <c r="C174" s="1037"/>
      <c r="D174" s="1037"/>
      <c r="E174" s="1037"/>
      <c r="F174" s="1038"/>
      <c r="G174" s="437" t="s">
        <v>406</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407</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36"/>
      <c r="B175" s="1037"/>
      <c r="C175" s="1037"/>
      <c r="D175" s="1037"/>
      <c r="E175" s="1037"/>
      <c r="F175" s="1038"/>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15">
      <c r="A176" s="1036"/>
      <c r="B176" s="1037"/>
      <c r="C176" s="1037"/>
      <c r="D176" s="1037"/>
      <c r="E176" s="1037"/>
      <c r="F176" s="1038"/>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36"/>
      <c r="B177" s="1037"/>
      <c r="C177" s="1037"/>
      <c r="D177" s="1037"/>
      <c r="E177" s="1037"/>
      <c r="F177" s="103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6"/>
      <c r="B178" s="1037"/>
      <c r="C178" s="1037"/>
      <c r="D178" s="1037"/>
      <c r="E178" s="1037"/>
      <c r="F178" s="103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6"/>
      <c r="B179" s="1037"/>
      <c r="C179" s="1037"/>
      <c r="D179" s="1037"/>
      <c r="E179" s="1037"/>
      <c r="F179" s="103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6"/>
      <c r="B180" s="1037"/>
      <c r="C180" s="1037"/>
      <c r="D180" s="1037"/>
      <c r="E180" s="1037"/>
      <c r="F180" s="103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6"/>
      <c r="B181" s="1037"/>
      <c r="C181" s="1037"/>
      <c r="D181" s="1037"/>
      <c r="E181" s="1037"/>
      <c r="F181" s="103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6"/>
      <c r="B182" s="1037"/>
      <c r="C182" s="1037"/>
      <c r="D182" s="1037"/>
      <c r="E182" s="1037"/>
      <c r="F182" s="103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6"/>
      <c r="B183" s="1037"/>
      <c r="C183" s="1037"/>
      <c r="D183" s="1037"/>
      <c r="E183" s="1037"/>
      <c r="F183" s="103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6"/>
      <c r="B184" s="1037"/>
      <c r="C184" s="1037"/>
      <c r="D184" s="1037"/>
      <c r="E184" s="1037"/>
      <c r="F184" s="103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6"/>
      <c r="B185" s="1037"/>
      <c r="C185" s="1037"/>
      <c r="D185" s="1037"/>
      <c r="E185" s="1037"/>
      <c r="F185" s="103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6"/>
      <c r="B186" s="1037"/>
      <c r="C186" s="1037"/>
      <c r="D186" s="1037"/>
      <c r="E186" s="1037"/>
      <c r="F186" s="103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6"/>
      <c r="B187" s="1037"/>
      <c r="C187" s="1037"/>
      <c r="D187" s="1037"/>
      <c r="E187" s="1037"/>
      <c r="F187" s="1038"/>
      <c r="G187" s="437" t="s">
        <v>409</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408</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36"/>
      <c r="B188" s="1037"/>
      <c r="C188" s="1037"/>
      <c r="D188" s="1037"/>
      <c r="E188" s="1037"/>
      <c r="F188" s="1038"/>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15">
      <c r="A189" s="1036"/>
      <c r="B189" s="1037"/>
      <c r="C189" s="1037"/>
      <c r="D189" s="1037"/>
      <c r="E189" s="1037"/>
      <c r="F189" s="1038"/>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36"/>
      <c r="B190" s="1037"/>
      <c r="C190" s="1037"/>
      <c r="D190" s="1037"/>
      <c r="E190" s="1037"/>
      <c r="F190" s="103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6"/>
      <c r="B191" s="1037"/>
      <c r="C191" s="1037"/>
      <c r="D191" s="1037"/>
      <c r="E191" s="1037"/>
      <c r="F191" s="103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6"/>
      <c r="B192" s="1037"/>
      <c r="C192" s="1037"/>
      <c r="D192" s="1037"/>
      <c r="E192" s="1037"/>
      <c r="F192" s="103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6"/>
      <c r="B193" s="1037"/>
      <c r="C193" s="1037"/>
      <c r="D193" s="1037"/>
      <c r="E193" s="1037"/>
      <c r="F193" s="103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6"/>
      <c r="B194" s="1037"/>
      <c r="C194" s="1037"/>
      <c r="D194" s="1037"/>
      <c r="E194" s="1037"/>
      <c r="F194" s="103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6"/>
      <c r="B195" s="1037"/>
      <c r="C195" s="1037"/>
      <c r="D195" s="1037"/>
      <c r="E195" s="1037"/>
      <c r="F195" s="103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6"/>
      <c r="B196" s="1037"/>
      <c r="C196" s="1037"/>
      <c r="D196" s="1037"/>
      <c r="E196" s="1037"/>
      <c r="F196" s="103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6"/>
      <c r="B197" s="1037"/>
      <c r="C197" s="1037"/>
      <c r="D197" s="1037"/>
      <c r="E197" s="1037"/>
      <c r="F197" s="103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6"/>
      <c r="B198" s="1037"/>
      <c r="C198" s="1037"/>
      <c r="D198" s="1037"/>
      <c r="E198" s="1037"/>
      <c r="F198" s="103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6"/>
      <c r="B199" s="1037"/>
      <c r="C199" s="1037"/>
      <c r="D199" s="1037"/>
      <c r="E199" s="1037"/>
      <c r="F199" s="103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6"/>
      <c r="B200" s="1037"/>
      <c r="C200" s="1037"/>
      <c r="D200" s="1037"/>
      <c r="E200" s="1037"/>
      <c r="F200" s="1038"/>
      <c r="G200" s="437" t="s">
        <v>410</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36"/>
      <c r="B201" s="1037"/>
      <c r="C201" s="1037"/>
      <c r="D201" s="1037"/>
      <c r="E201" s="1037"/>
      <c r="F201" s="1038"/>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15">
      <c r="A202" s="1036"/>
      <c r="B202" s="1037"/>
      <c r="C202" s="1037"/>
      <c r="D202" s="1037"/>
      <c r="E202" s="1037"/>
      <c r="F202" s="1038"/>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36"/>
      <c r="B203" s="1037"/>
      <c r="C203" s="1037"/>
      <c r="D203" s="1037"/>
      <c r="E203" s="1037"/>
      <c r="F203" s="103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6"/>
      <c r="B204" s="1037"/>
      <c r="C204" s="1037"/>
      <c r="D204" s="1037"/>
      <c r="E204" s="1037"/>
      <c r="F204" s="103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6"/>
      <c r="B205" s="1037"/>
      <c r="C205" s="1037"/>
      <c r="D205" s="1037"/>
      <c r="E205" s="1037"/>
      <c r="F205" s="103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6"/>
      <c r="B206" s="1037"/>
      <c r="C206" s="1037"/>
      <c r="D206" s="1037"/>
      <c r="E206" s="1037"/>
      <c r="F206" s="103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6"/>
      <c r="B207" s="1037"/>
      <c r="C207" s="1037"/>
      <c r="D207" s="1037"/>
      <c r="E207" s="1037"/>
      <c r="F207" s="103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6"/>
      <c r="B208" s="1037"/>
      <c r="C208" s="1037"/>
      <c r="D208" s="1037"/>
      <c r="E208" s="1037"/>
      <c r="F208" s="103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6"/>
      <c r="B209" s="1037"/>
      <c r="C209" s="1037"/>
      <c r="D209" s="1037"/>
      <c r="E209" s="1037"/>
      <c r="F209" s="103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6"/>
      <c r="B210" s="1037"/>
      <c r="C210" s="1037"/>
      <c r="D210" s="1037"/>
      <c r="E210" s="1037"/>
      <c r="F210" s="103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6"/>
      <c r="B211" s="1037"/>
      <c r="C211" s="1037"/>
      <c r="D211" s="1037"/>
      <c r="E211" s="1037"/>
      <c r="F211" s="103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411</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36"/>
      <c r="B215" s="1037"/>
      <c r="C215" s="1037"/>
      <c r="D215" s="1037"/>
      <c r="E215" s="1037"/>
      <c r="F215" s="1038"/>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15">
      <c r="A216" s="1036"/>
      <c r="B216" s="1037"/>
      <c r="C216" s="1037"/>
      <c r="D216" s="1037"/>
      <c r="E216" s="1037"/>
      <c r="F216" s="1038"/>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36"/>
      <c r="B217" s="1037"/>
      <c r="C217" s="1037"/>
      <c r="D217" s="1037"/>
      <c r="E217" s="1037"/>
      <c r="F217" s="103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6"/>
      <c r="B218" s="1037"/>
      <c r="C218" s="1037"/>
      <c r="D218" s="1037"/>
      <c r="E218" s="1037"/>
      <c r="F218" s="103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6"/>
      <c r="B219" s="1037"/>
      <c r="C219" s="1037"/>
      <c r="D219" s="1037"/>
      <c r="E219" s="1037"/>
      <c r="F219" s="103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6"/>
      <c r="B220" s="1037"/>
      <c r="C220" s="1037"/>
      <c r="D220" s="1037"/>
      <c r="E220" s="1037"/>
      <c r="F220" s="103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6"/>
      <c r="B221" s="1037"/>
      <c r="C221" s="1037"/>
      <c r="D221" s="1037"/>
      <c r="E221" s="1037"/>
      <c r="F221" s="103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6"/>
      <c r="B222" s="1037"/>
      <c r="C222" s="1037"/>
      <c r="D222" s="1037"/>
      <c r="E222" s="1037"/>
      <c r="F222" s="103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6"/>
      <c r="B223" s="1037"/>
      <c r="C223" s="1037"/>
      <c r="D223" s="1037"/>
      <c r="E223" s="1037"/>
      <c r="F223" s="103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6"/>
      <c r="B224" s="1037"/>
      <c r="C224" s="1037"/>
      <c r="D224" s="1037"/>
      <c r="E224" s="1037"/>
      <c r="F224" s="103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6"/>
      <c r="B225" s="1037"/>
      <c r="C225" s="1037"/>
      <c r="D225" s="1037"/>
      <c r="E225" s="1037"/>
      <c r="F225" s="103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6"/>
      <c r="B226" s="1037"/>
      <c r="C226" s="1037"/>
      <c r="D226" s="1037"/>
      <c r="E226" s="1037"/>
      <c r="F226" s="103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6"/>
      <c r="B227" s="1037"/>
      <c r="C227" s="1037"/>
      <c r="D227" s="1037"/>
      <c r="E227" s="1037"/>
      <c r="F227" s="1038"/>
      <c r="G227" s="437" t="s">
        <v>412</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413</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36"/>
      <c r="B228" s="1037"/>
      <c r="C228" s="1037"/>
      <c r="D228" s="1037"/>
      <c r="E228" s="1037"/>
      <c r="F228" s="1038"/>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15">
      <c r="A229" s="1036"/>
      <c r="B229" s="1037"/>
      <c r="C229" s="1037"/>
      <c r="D229" s="1037"/>
      <c r="E229" s="1037"/>
      <c r="F229" s="1038"/>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36"/>
      <c r="B230" s="1037"/>
      <c r="C230" s="1037"/>
      <c r="D230" s="1037"/>
      <c r="E230" s="1037"/>
      <c r="F230" s="103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6"/>
      <c r="B231" s="1037"/>
      <c r="C231" s="1037"/>
      <c r="D231" s="1037"/>
      <c r="E231" s="1037"/>
      <c r="F231" s="103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6"/>
      <c r="B232" s="1037"/>
      <c r="C232" s="1037"/>
      <c r="D232" s="1037"/>
      <c r="E232" s="1037"/>
      <c r="F232" s="103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6"/>
      <c r="B233" s="1037"/>
      <c r="C233" s="1037"/>
      <c r="D233" s="1037"/>
      <c r="E233" s="1037"/>
      <c r="F233" s="103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6"/>
      <c r="B234" s="1037"/>
      <c r="C234" s="1037"/>
      <c r="D234" s="1037"/>
      <c r="E234" s="1037"/>
      <c r="F234" s="103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6"/>
      <c r="B235" s="1037"/>
      <c r="C235" s="1037"/>
      <c r="D235" s="1037"/>
      <c r="E235" s="1037"/>
      <c r="F235" s="103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6"/>
      <c r="B236" s="1037"/>
      <c r="C236" s="1037"/>
      <c r="D236" s="1037"/>
      <c r="E236" s="1037"/>
      <c r="F236" s="103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6"/>
      <c r="B237" s="1037"/>
      <c r="C237" s="1037"/>
      <c r="D237" s="1037"/>
      <c r="E237" s="1037"/>
      <c r="F237" s="103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6"/>
      <c r="B238" s="1037"/>
      <c r="C238" s="1037"/>
      <c r="D238" s="1037"/>
      <c r="E238" s="1037"/>
      <c r="F238" s="103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6"/>
      <c r="B239" s="1037"/>
      <c r="C239" s="1037"/>
      <c r="D239" s="1037"/>
      <c r="E239" s="1037"/>
      <c r="F239" s="103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6"/>
      <c r="B240" s="1037"/>
      <c r="C240" s="1037"/>
      <c r="D240" s="1037"/>
      <c r="E240" s="1037"/>
      <c r="F240" s="1038"/>
      <c r="G240" s="437" t="s">
        <v>414</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415</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36"/>
      <c r="B241" s="1037"/>
      <c r="C241" s="1037"/>
      <c r="D241" s="1037"/>
      <c r="E241" s="1037"/>
      <c r="F241" s="1038"/>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15">
      <c r="A242" s="1036"/>
      <c r="B242" s="1037"/>
      <c r="C242" s="1037"/>
      <c r="D242" s="1037"/>
      <c r="E242" s="1037"/>
      <c r="F242" s="1038"/>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36"/>
      <c r="B243" s="1037"/>
      <c r="C243" s="1037"/>
      <c r="D243" s="1037"/>
      <c r="E243" s="1037"/>
      <c r="F243" s="103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6"/>
      <c r="B244" s="1037"/>
      <c r="C244" s="1037"/>
      <c r="D244" s="1037"/>
      <c r="E244" s="1037"/>
      <c r="F244" s="103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6"/>
      <c r="B245" s="1037"/>
      <c r="C245" s="1037"/>
      <c r="D245" s="1037"/>
      <c r="E245" s="1037"/>
      <c r="F245" s="103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6"/>
      <c r="B246" s="1037"/>
      <c r="C246" s="1037"/>
      <c r="D246" s="1037"/>
      <c r="E246" s="1037"/>
      <c r="F246" s="103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6"/>
      <c r="B247" s="1037"/>
      <c r="C247" s="1037"/>
      <c r="D247" s="1037"/>
      <c r="E247" s="1037"/>
      <c r="F247" s="103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6"/>
      <c r="B248" s="1037"/>
      <c r="C248" s="1037"/>
      <c r="D248" s="1037"/>
      <c r="E248" s="1037"/>
      <c r="F248" s="103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6"/>
      <c r="B249" s="1037"/>
      <c r="C249" s="1037"/>
      <c r="D249" s="1037"/>
      <c r="E249" s="1037"/>
      <c r="F249" s="103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6"/>
      <c r="B250" s="1037"/>
      <c r="C250" s="1037"/>
      <c r="D250" s="1037"/>
      <c r="E250" s="1037"/>
      <c r="F250" s="103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6"/>
      <c r="B251" s="1037"/>
      <c r="C251" s="1037"/>
      <c r="D251" s="1037"/>
      <c r="E251" s="1037"/>
      <c r="F251" s="103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6"/>
      <c r="B252" s="1037"/>
      <c r="C252" s="1037"/>
      <c r="D252" s="1037"/>
      <c r="E252" s="1037"/>
      <c r="F252" s="103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6"/>
      <c r="B253" s="1037"/>
      <c r="C253" s="1037"/>
      <c r="D253" s="1037"/>
      <c r="E253" s="1037"/>
      <c r="F253" s="1038"/>
      <c r="G253" s="437" t="s">
        <v>416</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36"/>
      <c r="B254" s="1037"/>
      <c r="C254" s="1037"/>
      <c r="D254" s="1037"/>
      <c r="E254" s="1037"/>
      <c r="F254" s="1038"/>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15">
      <c r="A255" s="1036"/>
      <c r="B255" s="1037"/>
      <c r="C255" s="1037"/>
      <c r="D255" s="1037"/>
      <c r="E255" s="1037"/>
      <c r="F255" s="1038"/>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36"/>
      <c r="B256" s="1037"/>
      <c r="C256" s="1037"/>
      <c r="D256" s="1037"/>
      <c r="E256" s="1037"/>
      <c r="F256" s="103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6"/>
      <c r="B257" s="1037"/>
      <c r="C257" s="1037"/>
      <c r="D257" s="1037"/>
      <c r="E257" s="1037"/>
      <c r="F257" s="103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6"/>
      <c r="B258" s="1037"/>
      <c r="C258" s="1037"/>
      <c r="D258" s="1037"/>
      <c r="E258" s="1037"/>
      <c r="F258" s="103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6"/>
      <c r="B259" s="1037"/>
      <c r="C259" s="1037"/>
      <c r="D259" s="1037"/>
      <c r="E259" s="1037"/>
      <c r="F259" s="103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6"/>
      <c r="B260" s="1037"/>
      <c r="C260" s="1037"/>
      <c r="D260" s="1037"/>
      <c r="E260" s="1037"/>
      <c r="F260" s="103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6"/>
      <c r="B261" s="1037"/>
      <c r="C261" s="1037"/>
      <c r="D261" s="1037"/>
      <c r="E261" s="1037"/>
      <c r="F261" s="103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6"/>
      <c r="B262" s="1037"/>
      <c r="C262" s="1037"/>
      <c r="D262" s="1037"/>
      <c r="E262" s="1037"/>
      <c r="F262" s="103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6"/>
      <c r="B263" s="1037"/>
      <c r="C263" s="1037"/>
      <c r="D263" s="1037"/>
      <c r="E263" s="1037"/>
      <c r="F263" s="103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6"/>
      <c r="B264" s="1037"/>
      <c r="C264" s="1037"/>
      <c r="D264" s="1037"/>
      <c r="E264" s="1037"/>
      <c r="F264" s="103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9"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476</v>
      </c>
      <c r="Z3" s="346"/>
      <c r="AA3" s="346"/>
      <c r="AB3" s="346"/>
      <c r="AC3" s="277" t="s">
        <v>461</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6">
        <v>1</v>
      </c>
      <c r="B4" s="1056">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476</v>
      </c>
      <c r="Z36" s="346"/>
      <c r="AA36" s="346"/>
      <c r="AB36" s="346"/>
      <c r="AC36" s="277" t="s">
        <v>461</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6">
        <v>1</v>
      </c>
      <c r="B37" s="1056">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476</v>
      </c>
      <c r="Z69" s="346"/>
      <c r="AA69" s="346"/>
      <c r="AB69" s="346"/>
      <c r="AC69" s="277" t="s">
        <v>461</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6">
        <v>1</v>
      </c>
      <c r="B70" s="1056">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476</v>
      </c>
      <c r="Z102" s="346"/>
      <c r="AA102" s="346"/>
      <c r="AB102" s="346"/>
      <c r="AC102" s="277" t="s">
        <v>461</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6">
        <v>1</v>
      </c>
      <c r="B103" s="1056">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476</v>
      </c>
      <c r="Z135" s="346"/>
      <c r="AA135" s="346"/>
      <c r="AB135" s="346"/>
      <c r="AC135" s="277" t="s">
        <v>461</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6">
        <v>1</v>
      </c>
      <c r="B136" s="1056">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476</v>
      </c>
      <c r="Z168" s="346"/>
      <c r="AA168" s="346"/>
      <c r="AB168" s="346"/>
      <c r="AC168" s="277" t="s">
        <v>461</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6">
        <v>1</v>
      </c>
      <c r="B169" s="1056">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476</v>
      </c>
      <c r="Z201" s="346"/>
      <c r="AA201" s="346"/>
      <c r="AB201" s="346"/>
      <c r="AC201" s="277" t="s">
        <v>461</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6">
        <v>1</v>
      </c>
      <c r="B202" s="1056">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476</v>
      </c>
      <c r="Z234" s="346"/>
      <c r="AA234" s="346"/>
      <c r="AB234" s="346"/>
      <c r="AC234" s="277" t="s">
        <v>461</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6">
        <v>1</v>
      </c>
      <c r="B235" s="1056">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476</v>
      </c>
      <c r="Z267" s="346"/>
      <c r="AA267" s="346"/>
      <c r="AB267" s="346"/>
      <c r="AC267" s="277" t="s">
        <v>461</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6">
        <v>1</v>
      </c>
      <c r="B268" s="1056">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476</v>
      </c>
      <c r="Z300" s="346"/>
      <c r="AA300" s="346"/>
      <c r="AB300" s="346"/>
      <c r="AC300" s="277" t="s">
        <v>461</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6">
        <v>1</v>
      </c>
      <c r="B301" s="1056">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476</v>
      </c>
      <c r="Z333" s="346"/>
      <c r="AA333" s="346"/>
      <c r="AB333" s="346"/>
      <c r="AC333" s="277" t="s">
        <v>461</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6">
        <v>1</v>
      </c>
      <c r="B334" s="1056">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476</v>
      </c>
      <c r="Z366" s="346"/>
      <c r="AA366" s="346"/>
      <c r="AB366" s="346"/>
      <c r="AC366" s="277" t="s">
        <v>461</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6">
        <v>1</v>
      </c>
      <c r="B367" s="1056">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476</v>
      </c>
      <c r="Z399" s="346"/>
      <c r="AA399" s="346"/>
      <c r="AB399" s="346"/>
      <c r="AC399" s="277" t="s">
        <v>461</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6">
        <v>1</v>
      </c>
      <c r="B400" s="1056">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476</v>
      </c>
      <c r="Z432" s="346"/>
      <c r="AA432" s="346"/>
      <c r="AB432" s="346"/>
      <c r="AC432" s="277" t="s">
        <v>461</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6">
        <v>1</v>
      </c>
      <c r="B433" s="1056">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476</v>
      </c>
      <c r="Z465" s="346"/>
      <c r="AA465" s="346"/>
      <c r="AB465" s="346"/>
      <c r="AC465" s="277" t="s">
        <v>461</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6">
        <v>1</v>
      </c>
      <c r="B466" s="1056">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476</v>
      </c>
      <c r="Z498" s="346"/>
      <c r="AA498" s="346"/>
      <c r="AB498" s="346"/>
      <c r="AC498" s="277" t="s">
        <v>461</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6">
        <v>1</v>
      </c>
      <c r="B499" s="1056">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476</v>
      </c>
      <c r="Z531" s="346"/>
      <c r="AA531" s="346"/>
      <c r="AB531" s="346"/>
      <c r="AC531" s="277" t="s">
        <v>461</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6">
        <v>1</v>
      </c>
      <c r="B532" s="1056">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476</v>
      </c>
      <c r="Z564" s="346"/>
      <c r="AA564" s="346"/>
      <c r="AB564" s="346"/>
      <c r="AC564" s="277" t="s">
        <v>461</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6">
        <v>1</v>
      </c>
      <c r="B565" s="1056">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476</v>
      </c>
      <c r="Z597" s="346"/>
      <c r="AA597" s="346"/>
      <c r="AB597" s="346"/>
      <c r="AC597" s="277" t="s">
        <v>461</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6">
        <v>1</v>
      </c>
      <c r="B598" s="1056">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476</v>
      </c>
      <c r="Z630" s="346"/>
      <c r="AA630" s="346"/>
      <c r="AB630" s="346"/>
      <c r="AC630" s="277" t="s">
        <v>461</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6">
        <v>1</v>
      </c>
      <c r="B631" s="1056">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476</v>
      </c>
      <c r="Z663" s="346"/>
      <c r="AA663" s="346"/>
      <c r="AB663" s="346"/>
      <c r="AC663" s="277" t="s">
        <v>461</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6">
        <v>1</v>
      </c>
      <c r="B664" s="1056">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476</v>
      </c>
      <c r="Z696" s="346"/>
      <c r="AA696" s="346"/>
      <c r="AB696" s="346"/>
      <c r="AC696" s="277" t="s">
        <v>461</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6">
        <v>1</v>
      </c>
      <c r="B697" s="1056">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476</v>
      </c>
      <c r="Z729" s="346"/>
      <c r="AA729" s="346"/>
      <c r="AB729" s="346"/>
      <c r="AC729" s="277" t="s">
        <v>461</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6">
        <v>1</v>
      </c>
      <c r="B730" s="1056">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476</v>
      </c>
      <c r="Z762" s="346"/>
      <c r="AA762" s="346"/>
      <c r="AB762" s="346"/>
      <c r="AC762" s="277" t="s">
        <v>461</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6">
        <v>1</v>
      </c>
      <c r="B763" s="1056">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476</v>
      </c>
      <c r="Z795" s="346"/>
      <c r="AA795" s="346"/>
      <c r="AB795" s="346"/>
      <c r="AC795" s="277" t="s">
        <v>461</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6">
        <v>1</v>
      </c>
      <c r="B796" s="1056">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476</v>
      </c>
      <c r="Z828" s="346"/>
      <c r="AA828" s="346"/>
      <c r="AB828" s="346"/>
      <c r="AC828" s="277" t="s">
        <v>461</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6">
        <v>1</v>
      </c>
      <c r="B829" s="1056">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476</v>
      </c>
      <c r="Z861" s="346"/>
      <c r="AA861" s="346"/>
      <c r="AB861" s="346"/>
      <c r="AC861" s="277" t="s">
        <v>461</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6">
        <v>1</v>
      </c>
      <c r="B862" s="1056">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476</v>
      </c>
      <c r="Z894" s="346"/>
      <c r="AA894" s="346"/>
      <c r="AB894" s="346"/>
      <c r="AC894" s="277" t="s">
        <v>461</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6">
        <v>1</v>
      </c>
      <c r="B895" s="1056">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476</v>
      </c>
      <c r="Z927" s="346"/>
      <c r="AA927" s="346"/>
      <c r="AB927" s="346"/>
      <c r="AC927" s="277" t="s">
        <v>461</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6">
        <v>1</v>
      </c>
      <c r="B928" s="1056">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476</v>
      </c>
      <c r="Z960" s="346"/>
      <c r="AA960" s="346"/>
      <c r="AB960" s="346"/>
      <c r="AC960" s="277" t="s">
        <v>461</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6">
        <v>1</v>
      </c>
      <c r="B961" s="1056">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476</v>
      </c>
      <c r="Z993" s="346"/>
      <c r="AA993" s="346"/>
      <c r="AB993" s="346"/>
      <c r="AC993" s="277" t="s">
        <v>461</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6">
        <v>1</v>
      </c>
      <c r="B994" s="1056">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476</v>
      </c>
      <c r="Z1026" s="346"/>
      <c r="AA1026" s="346"/>
      <c r="AB1026" s="346"/>
      <c r="AC1026" s="277" t="s">
        <v>461</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6">
        <v>1</v>
      </c>
      <c r="B1027" s="1056">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476</v>
      </c>
      <c r="Z1059" s="346"/>
      <c r="AA1059" s="346"/>
      <c r="AB1059" s="346"/>
      <c r="AC1059" s="277" t="s">
        <v>461</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6">
        <v>1</v>
      </c>
      <c r="B1060" s="1056">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476</v>
      </c>
      <c r="Z1092" s="346"/>
      <c r="AA1092" s="346"/>
      <c r="AB1092" s="346"/>
      <c r="AC1092" s="277" t="s">
        <v>461</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6">
        <v>1</v>
      </c>
      <c r="B1093" s="1056">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476</v>
      </c>
      <c r="Z1125" s="346"/>
      <c r="AA1125" s="346"/>
      <c r="AB1125" s="346"/>
      <c r="AC1125" s="277" t="s">
        <v>461</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6">
        <v>1</v>
      </c>
      <c r="B1126" s="1056">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476</v>
      </c>
      <c r="Z1158" s="346"/>
      <c r="AA1158" s="346"/>
      <c r="AB1158" s="346"/>
      <c r="AC1158" s="277" t="s">
        <v>461</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6">
        <v>1</v>
      </c>
      <c r="B1159" s="1056">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476</v>
      </c>
      <c r="Z1191" s="346"/>
      <c r="AA1191" s="346"/>
      <c r="AB1191" s="346"/>
      <c r="AC1191" s="277" t="s">
        <v>461</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6">
        <v>1</v>
      </c>
      <c r="B1192" s="1056">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476</v>
      </c>
      <c r="Z1224" s="346"/>
      <c r="AA1224" s="346"/>
      <c r="AB1224" s="346"/>
      <c r="AC1224" s="277" t="s">
        <v>461</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6">
        <v>1</v>
      </c>
      <c r="B1225" s="1056">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476</v>
      </c>
      <c r="Z1257" s="346"/>
      <c r="AA1257" s="346"/>
      <c r="AB1257" s="346"/>
      <c r="AC1257" s="277" t="s">
        <v>461</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6">
        <v>1</v>
      </c>
      <c r="B1258" s="1056">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476</v>
      </c>
      <c r="Z1290" s="346"/>
      <c r="AA1290" s="346"/>
      <c r="AB1290" s="346"/>
      <c r="AC1290" s="277" t="s">
        <v>461</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6">
        <v>1</v>
      </c>
      <c r="B1291" s="1056">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2019-08-29T06:56:43Z</cp:lastPrinted>
  <dcterms:created xsi:type="dcterms:W3CDTF">2012-03-13T00:50:25Z</dcterms:created>
  <dcterms:modified xsi:type="dcterms:W3CDTF">2020-11-19T09:17:33Z</dcterms:modified>
</cp:coreProperties>
</file>