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vr00101\svr04101\04.企画課\300.中期計画関連\330.行政事業レビュー\100.H31年度\16最終公表版の確認依頼\02 その他の補助金\"/>
    </mc:Choice>
  </mc:AlternateContent>
  <bookViews>
    <workbookView xWindow="0" yWindow="60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<sst xmlns="http://schemas.openxmlformats.org/spreadsheetml/2006/main" count="2901" uniqueCount="651">
  <si>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</si>
  <si>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</si>
  <si>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</si>
  <si>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</si>
  <si>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</si>
  <si>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</si>
  <si>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</si>
  <si>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</si>
  <si>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</si>
  <si>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</si>
  <si>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</si>
  <si>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</si>
  <si>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</si>
  <si>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</si>
  <si>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</si>
  <si>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</si>
  <si>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</si>
  <si>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</si>
  <si>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</si>
  <si>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</si>
  <si>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</si>
  <si>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</si>
  <si>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</si>
  <si>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</si>
  <si>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</si>
  <si>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</si>
  <si>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</si>
  <si>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</si>
  <si>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</si>
  <si>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</si>
  <si>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</si>
  <si>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</si>
  <si>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</si>
  <si>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</si>
  <si>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</si>
  <si>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</si>
  <si>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</si>
  <si>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</si>
  <si>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</si>
  <si>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</si>
  <si>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</si>
  <si>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</si>
  <si>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</si>
  <si>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</si>
  <si>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</si>
  <si>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</si>
  <si>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</si>
  <si>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</si>
  <si>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</si>
  <si>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</si>
  <si>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</si>
  <si>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</si>
  <si>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</si>
  <si>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</si>
  <si>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</si>
  <si>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</si>
  <si>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</si>
  <si>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</si>
  <si>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</si>
  <si>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</si>
  <si>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</si>
  <si>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</si>
  <si>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</si>
  <si>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</si>
  <si>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</si>
  <si>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</si>
  <si>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</si>
  <si>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</si>
  <si>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</si>
  <si>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</si>
  <si>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</si>
  <si>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</si>
  <si>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</si>
  <si>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</si>
  <si>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</si>
  <si>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</si>
  <si>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</si>
  <si>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</si>
  <si>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</si>
  <si>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</si>
  <si>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</si>
  <si>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</si>
  <si>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</si>
  <si>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</si>
  <si>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</si>
  <si>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</si>
  <si>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</si>
  <si>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</si>
  <si>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</si>
  <si>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</si>
  <si>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</si>
  <si>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</si>
  <si>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</si>
  <si>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</si>
  <si>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</si>
  <si>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</si>
  <si>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</si>
  <si>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</si>
  <si>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</si>
  <si>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</si>
  <si>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</si>
  <si>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</si>
  <si>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</si>
  <si>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</si>
  <si>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</si>
  <si>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</si>
  <si>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</si>
  <si>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</si>
  <si>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</si>
  <si>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</si>
  <si>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</si>
  <si>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</si>
  <si>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</si>
  <si>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</si>
  <si>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</si>
  <si>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</si>
  <si>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</si>
  <si>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</si>
  <si>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</si>
  <si>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</si>
  <si>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</si>
  <si>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</si>
  <si>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</si>
  <si>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</si>
  <si>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</si>
  <si>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</si>
  <si>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</si>
  <si>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</si>
  <si>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</si>
  <si>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</si>
  <si>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</si>
  <si>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</si>
  <si>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</si>
  <si>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</si>
  <si>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</si>
  <si>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</si>
  <si>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</si>
  <si>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</si>
  <si>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</si>
  <si>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</si>
  <si>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</si>
  <si>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</si>
  <si>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</si>
  <si>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</si>
  <si>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</si>
  <si>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</si>
  <si>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</si>
  <si>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</si>
  <si>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</si>
  <si>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</si>
  <si>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</si>
  <si>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</si>
  <si>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</si>
  <si>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</si>
  <si>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</si>
  <si>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</si>
  <si>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</si>
  <si>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</si>
  <si>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</si>
  <si>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</si>
  <si>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</si>
  <si>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</si>
  <si>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</si>
  <si>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</si>
  <si>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</si>
  <si>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</si>
  <si>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</si>
  <si>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</si>
  <si>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</si>
  <si>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</si>
  <si>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</si>
  <si>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</si>
  <si>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</si>
  <si>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</si>
  <si>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</si>
  <si>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</si>
  <si>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</si>
  <si>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</si>
  <si>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</si>
  <si>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</si>
  <si>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</si>
  <si>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</si>
  <si>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</si>
  <si>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</si>
  <si>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</si>
  <si>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</si>
  <si>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</si>
  <si>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</si>
  <si>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</si>
  <si>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</si>
  <si>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</si>
  <si>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</si>
  <si>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</si>
  <si>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</si>
  <si>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</si>
  <si>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</si>
  <si>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</si>
  <si>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</si>
  <si>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</si>
  <si>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</si>
  <si>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</si>
  <si>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</si>
  <si>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</si>
  <si>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</si>
  <si>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</si>
  <si>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</si>
  <si>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</si>
  <si>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</si>
  <si>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</si>
  <si>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</si>
  <si>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</si>
  <si>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</si>
  <si>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</si>
  <si>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</si>
  <si>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</si>
  <si>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</si>
  <si>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</si>
  <si>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</si>
  <si>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</si>
  <si>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</si>
  <si>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</si>
  <si>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</si>
  <si>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</si>
  <si>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</si>
  <si>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</si>
  <si>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</si>
  <si>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</si>
  <si>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</si>
  <si>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</si>
  <si>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</si>
  <si>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</si>
  <si>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</si>
  <si>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</si>
  <si>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</si>
  <si>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</si>
  <si>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</si>
  <si>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</si>
  <si>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</si>
  <si>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</si>
  <si>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</si>
  <si>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</si>
  <si>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</si>
  <si>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</si>
  <si>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</si>
  <si>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</si>
  <si>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</si>
  <si>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</si>
  <si>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</si>
  <si>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</si>
  <si>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</si>
  <si>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</si>
  <si>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</si>
  <si>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</si>
  <si>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</si>
  <si>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</si>
  <si>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</si>
  <si>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</si>
  <si>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</si>
  <si>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</si>
  <si>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</si>
  <si>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</si>
  <si>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</si>
  <si>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</si>
  <si>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</si>
  <si>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</si>
  <si>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</si>
  <si>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</si>
  <si>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</si>
  <si>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</si>
  <si>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</si>
  <si>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</si>
  <si>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</si>
  <si>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</si>
  <si>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</si>
  <si>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</si>
  <si>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</si>
  <si>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</si>
  <si>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</si>
  <si>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</si>
  <si>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</si>
  <si>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</si>
  <si>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</si>
  <si>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</si>
  <si>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</si>
  <si>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</si>
  <si>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</si>
  <si>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</si>
  <si>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</si>
  <si>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</si>
  <si>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</si>
  <si>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</si>
  <si>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</si>
  <si>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</si>
  <si>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</si>
  <si>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</si>
  <si>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</si>
  <si>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</si>
  <si>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</si>
  <si>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</si>
  <si>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</si>
  <si>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</si>
  <si>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</si>
  <si>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</si>
  <si>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</si>
  <si>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</si>
  <si>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</si>
  <si>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</si>
  <si>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</si>
  <si>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</si>
  <si>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</si>
  <si>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</si>
  <si>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</si>
  <si>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</si>
  <si>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</si>
  <si>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</si>
  <si>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</si>
  <si>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</si>
  <si>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</si>
  <si>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</si>
  <si>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</si>
  <si>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</si>
  <si>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</si>
  <si>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</si>
  <si>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</si>
  <si>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</si>
  <si>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</si>
  <si>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</si>
  <si>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</si>
  <si>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</si>
  <si>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</si>
  <si>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</si>
  <si>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</si>
  <si>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</si>
  <si>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</si>
  <si>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</si>
  <si>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</si>
  <si>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</si>
  <si>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</si>
  <si>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</si>
  <si>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</si>
  <si>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</si>
  <si>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</si>
  <si>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</si>
  <si>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</si>
  <si>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</si>
  <si>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</si>
  <si>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</si>
  <si>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</si>
  <si>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</si>
  <si>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</si>
  <si>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</si>
  <si>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</si>
  <si>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</si>
  <si>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</si>
  <si>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</si>
  <si>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</si>
  <si>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</si>
  <si>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</si>
  <si>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</si>
  <si>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</si>
  <si>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</si>
  <si>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</si>
  <si>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</si>
  <si>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</si>
  <si>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</si>
  <si>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</si>
  <si>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</si>
  <si>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</si>
  <si>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</si>
  <si>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</si>
  <si>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</si>
  <si>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</si>
  <si>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</si>
  <si>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</si>
  <si>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</si>
  <si>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</si>
  <si>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</si>
  <si>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</si>
  <si>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</si>
  <si>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</si>
  <si>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</si>
  <si>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</si>
  <si>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</si>
  <si>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</si>
  <si>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</si>
  <si>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</si>
  <si>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</si>
  <si>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</si>
  <si>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</si>
  <si>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</si>
  <si>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</si>
  <si>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</si>
  <si>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</si>
  <si>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</si>
  <si>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</si>
  <si>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</si>
  <si>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</si>
  <si>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</si>
  <si>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</si>
  <si>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</si>
  <si>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</si>
  <si>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</si>
  <si>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</si>
  <si>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</si>
  <si>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</si>
  <si>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</si>
  <si>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</si>
  <si>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</si>
  <si>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</si>
  <si>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</si>
  <si>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</si>
  <si>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</si>
  <si>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</si>
  <si>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</si>
  <si>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</si>
  <si>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</si>
  <si>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</si>
  <si>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</si>
  <si>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</si>
  <si>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</si>
  <si>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</si>
  <si>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</si>
  <si>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</si>
  <si>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</si>
  <si>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</si>
  <si>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</si>
  <si>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</si>
  <si>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</si>
  <si>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</si>
  <si>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</si>
  <si>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</si>
  <si>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</si>
  <si>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</si>
  <si>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</si>
  <si>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</si>
  <si>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</si>
  <si>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</si>
  <si>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</si>
  <si>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</si>
  <si>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</si>
  <si>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</si>
  <si>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</si>
  <si>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</si>
  <si>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</si>
  <si>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</si>
  <si>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</si>
  <si>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</si>
  <si>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</si>
  <si>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</si>
  <si>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</si>
  <si>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</si>
  <si>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</si>
  <si>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</si>
  <si>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</si>
  <si>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</si>
  <si>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</si>
  <si>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</si>
  <si>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</si>
  <si>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</si>
  <si>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</si>
  <si>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</si>
  <si>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</si>
  <si>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</si>
  <si>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</si>
  <si>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</si>
  <si>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</si>
  <si>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</si>
  <si>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</si>
  <si>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</si>
  <si>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</si>
  <si>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</si>
  <si>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</si>
  <si>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</si>
  <si>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</si>
  <si>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</si>
  <si>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</si>
  <si>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</si>
  <si>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</si>
  <si>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</si>
  <si>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</si>
  <si>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</si>
  <si>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</si>
  <si>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</si>
  <si>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</si>
  <si>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</si>
  <si>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</si>
  <si>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</si>
  <si>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</si>
  <si>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</si>
  <si>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</si>
  <si>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</si>
  <si>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</si>
  <si>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</si>
  <si>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</si>
  <si>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</si>
  <si>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</si>
  <si>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</si>
  <si>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</si>
  <si>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</si>
  <si>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</si>
  <si>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</si>
  <si>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</si>
  <si>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</si>
  <si>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</si>
  <si>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</si>
  <si>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</si>
  <si>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</si>
  <si>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</si>
  <si>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</si>
  <si>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</si>
  <si>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</si>
  <si>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</si>
  <si>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</si>
  <si>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</si>
  <si>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</si>
  <si>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</si>
  <si>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</si>
  <si>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</si>
  <si>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</si>
  <si>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</si>
  <si>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</si>
  <si>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</si>
  <si>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</si>
  <si>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</si>
  <si>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</si>
  <si>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</si>
  <si>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</si>
  <si>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</si>
  <si>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</si>
  <si>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</si>
  <si>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</si>
  <si>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</si>
  <si>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</si>
  <si>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</si>
  <si>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</si>
  <si>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</si>
  <si>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</si>
  <si>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</si>
  <si>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</si>
  <si>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</si>
  <si>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</si>
  <si>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</si>
  <si>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</si>
  <si>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</si>
  <si>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</si>
  <si>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</si>
  <si>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</si>
  <si>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</si>
  <si>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</si>
  <si>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</si>
  <si>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</si>
  <si>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</si>
  <si>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</si>
  <si>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</si>
  <si>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</si>
  <si>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</si>
  <si>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</si>
  <si>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</si>
  <si>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</si>
  <si>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</si>
  <si>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</si>
  <si>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</si>
  <si>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</si>
  <si>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</si>
  <si>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</si>
  <si>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</si>
  <si>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</si>
  <si>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</si>
  <si>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</si>
  <si>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</si>
  <si>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社会福祉事業施設等貸付事業利子補給金</t>
  </si>
  <si>
    <t>社会福祉事業施設等貸付事業利子補給金</t>
    <phoneticPr fontId="5"/>
  </si>
  <si>
    <t>昭和４０年度</t>
    <rPh sb="0" eb="2">
      <t>ショウワ</t>
    </rPh>
    <rPh sb="4" eb="5">
      <t>ネン</t>
    </rPh>
    <rPh sb="5" eb="6">
      <t>ド</t>
    </rPh>
    <phoneticPr fontId="5"/>
  </si>
  <si>
    <t>終了予定なし</t>
    <rPh sb="0" eb="2">
      <t>シュウリョウ</t>
    </rPh>
    <rPh sb="2" eb="4">
      <t>ヨテイ</t>
    </rPh>
    <phoneticPr fontId="5"/>
  </si>
  <si>
    <t>社会・援護局</t>
    <rPh sb="0" eb="2">
      <t>シャカイ</t>
    </rPh>
    <rPh sb="3" eb="5">
      <t>エンゴ</t>
    </rPh>
    <rPh sb="5" eb="6">
      <t>キョク</t>
    </rPh>
    <phoneticPr fontId="5"/>
  </si>
  <si>
    <t>福祉基盤課</t>
    <rPh sb="0" eb="2">
      <t>フクシ</t>
    </rPh>
    <rPh sb="2" eb="5">
      <t>キバンカ</t>
    </rPh>
    <phoneticPr fontId="5"/>
  </si>
  <si>
    <t>独立行政法人福祉医療機構法第12条第1項1～3号及び5～6号</t>
  </si>
  <si>
    <t>　国の政策に即して社会福祉事業者や医療事業者等が行う民間の社会福祉施設及び医療施設等の整備に対して、建築資金等を長期・固定・低利で資金を提供することにより、社会に欠かせない福祉・医療サービスを安定的・効率的に提供する基盤整備に資するものである。</t>
  </si>
  <si>
    <t>　社会福祉施設や医療施設は、介護報酬、診療報酬等の公定価格に依存した収益構造にあり、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予算措置により補給しているものである（定額補助）。</t>
  </si>
  <si>
    <t>○</t>
  </si>
  <si>
    <t>厚生労働省</t>
    <rPh sb="0" eb="2">
      <t>コウセイ</t>
    </rPh>
    <rPh sb="2" eb="5">
      <t>ロウドウショウ</t>
    </rPh>
    <phoneticPr fontId="5"/>
  </si>
  <si>
    <t>-</t>
  </si>
  <si>
    <t>今後リスク管理債権化する恐れのある貸付先（イエローゾーン先）に係る実地調査等の実施先数</t>
    <phoneticPr fontId="5"/>
  </si>
  <si>
    <t>-</t>
    <phoneticPr fontId="5"/>
  </si>
  <si>
    <t>-</t>
    <phoneticPr fontId="5"/>
  </si>
  <si>
    <t>-</t>
    <phoneticPr fontId="5"/>
  </si>
  <si>
    <t>-</t>
    <phoneticPr fontId="5"/>
  </si>
  <si>
    <t>-</t>
    <phoneticPr fontId="5"/>
  </si>
  <si>
    <t>件</t>
    <rPh sb="0" eb="1">
      <t>ケン</t>
    </rPh>
    <phoneticPr fontId="5"/>
  </si>
  <si>
    <t>独立行政法人福祉医療機構中期計画（H30.3.30）</t>
    <rPh sb="12" eb="14">
      <t>チュウキ</t>
    </rPh>
    <rPh sb="14" eb="16">
      <t>ケイカク</t>
    </rPh>
    <phoneticPr fontId="5"/>
  </si>
  <si>
    <t>貸付契約額</t>
    <rPh sb="0" eb="2">
      <t>カシツケ</t>
    </rPh>
    <rPh sb="2" eb="5">
      <t>ケイヤクガク</t>
    </rPh>
    <phoneticPr fontId="5"/>
  </si>
  <si>
    <t>億円</t>
    <rPh sb="0" eb="2">
      <t>オクエン</t>
    </rPh>
    <phoneticPr fontId="5"/>
  </si>
  <si>
    <t>単位あたりコスト=X／Y*Z
X:「実績額」
Y:「貸付金残高」
Z:「単位（１億円）」　　　　　　　　　　　　　　</t>
  </si>
  <si>
    <t>円</t>
    <rPh sb="0" eb="1">
      <t>エン</t>
    </rPh>
    <phoneticPr fontId="5"/>
  </si>
  <si>
    <t>　　　X/Y*Z</t>
  </si>
  <si>
    <t>3,751,000,000
/3,399,400,000,000*100,000,000</t>
    <phoneticPr fontId="5"/>
  </si>
  <si>
    <t>3,617,000,000
/3,437,100,000,000*100,000,000</t>
    <phoneticPr fontId="5"/>
  </si>
  <si>
    <t>基本目標Ⅷ：ナショナル・ミニマムを保障し、社会変化に対応した福祉サービスを提供するとともに、自立した生活の実現や安心の確保等を図ること
　施策大目標２：福祉・介護人材の養成確保を推進すること等により、福祉サービスの質の向上を図ること</t>
  </si>
  <si>
    <t>福祉・介護人材の養成確保を推進すること等により、福祉サービスの質の向上を図ること（施策目標Ⅷ-2-1）</t>
  </si>
  <si>
    <t>-</t>
    <phoneticPr fontId="5"/>
  </si>
  <si>
    <t>-</t>
    <phoneticPr fontId="5"/>
  </si>
  <si>
    <t>-</t>
    <phoneticPr fontId="5"/>
  </si>
  <si>
    <t>-</t>
    <phoneticPr fontId="5"/>
  </si>
  <si>
    <t>社会福祉施設や医療施設は、介護報酬、診療報酬等の公定価格に依存した収益構造にあり、高齢者等の支援が必要な者が入所している。
施設の整備に対して建築資金等を固定金利で提供することで、社会に欠かせない福祉・医療サービスを安定的・効率的に提供することができるため、本事業は優先度の高いものと考えている。</t>
  </si>
  <si>
    <t>‐</t>
  </si>
  <si>
    <t>無</t>
  </si>
  <si>
    <t>やむを得ない支払利息と利息収入の収益差や貸倒引当金等について国が負担しているものであり、受益者との負担関係は妥当である。</t>
    <phoneticPr fontId="5"/>
  </si>
  <si>
    <t>国の政策推進のため金利引下を行っているものであり、受益者との負担関係を考慮すると妥当である。</t>
    <phoneticPr fontId="5"/>
  </si>
  <si>
    <t>やむを得ない支払利息と利息収入の収益差や貸倒引当金等について国が負担しているものである。</t>
  </si>
  <si>
    <t>成果実績は成果目標を達成している。</t>
    <phoneticPr fontId="5"/>
  </si>
  <si>
    <t>やむを得ない支払利息と利息収入の収益差や貸倒引当金等について、利子補給金で充当するより他に実効性の高い手段がないため、代替手段は考えられない。</t>
    <phoneticPr fontId="5"/>
  </si>
  <si>
    <t>概ね見込みどおりの実績をあげている。</t>
    <phoneticPr fontId="5"/>
  </si>
  <si>
    <t>　社会福祉事業施設等貸付事業利子補給金は、高齢者等の支援が必要な者が入所している施設の整備に対して建築資金等を固定金利で提供できるよう、金利変動により資金調達金利を上回る金利差が生じた場合の不足相当額、借入金利息と貸付金利息の差額補填等を補給するものである。
　一方、独立行政法人福祉医療機構運営費交付金は貸付業務に係る経費等であり、明確に用途が分けられている。</t>
    <phoneticPr fontId="5"/>
  </si>
  <si>
    <t>厚生労働省</t>
  </si>
  <si>
    <t>独立行政法人福祉医療機構運営費交付金</t>
    <phoneticPr fontId="5"/>
  </si>
  <si>
    <t>・貸付金利について、福祉医療政策の変更、緊急措置等やむを得ない事情により国が認めたものを除き、現中期目標期間中の新規契約分の利差益が確保されるよう、適切な利子補給金を計上している。
・毎事業年度、事業実績・財務諸表の報告により実施状況を把握するとともに、厚生労働省独立行政法人評価委員会等による評価を実施し、適正に実施されている旨、評価を得ている。なお、平成26事業年度以降の評価については、独立行政法人通則法の改正に伴い、外部有識者の意見を踏まえ、主務大臣が評価を行うこととされている。
・上記の他、各点検項目による評価も概ね妥当である。</t>
    <phoneticPr fontId="5"/>
  </si>
  <si>
    <t>点検対象外</t>
    <phoneticPr fontId="5"/>
  </si>
  <si>
    <t>444</t>
    <phoneticPr fontId="5"/>
  </si>
  <si>
    <t>402</t>
    <phoneticPr fontId="5"/>
  </si>
  <si>
    <t>350</t>
    <phoneticPr fontId="5"/>
  </si>
  <si>
    <t>708</t>
    <phoneticPr fontId="5"/>
  </si>
  <si>
    <t>724</t>
    <phoneticPr fontId="5"/>
  </si>
  <si>
    <t>692</t>
    <phoneticPr fontId="5"/>
  </si>
  <si>
    <t>694</t>
    <phoneticPr fontId="5"/>
  </si>
  <si>
    <t>借入金利息・債券利息</t>
    <rPh sb="0" eb="3">
      <t>カリイレキン</t>
    </rPh>
    <rPh sb="3" eb="5">
      <t>リソク</t>
    </rPh>
    <rPh sb="6" eb="8">
      <t>サイケン</t>
    </rPh>
    <rPh sb="8" eb="10">
      <t>リソク</t>
    </rPh>
    <phoneticPr fontId="5"/>
  </si>
  <si>
    <t>貸倒引当金繰入</t>
  </si>
  <si>
    <t>支払手数料</t>
  </si>
  <si>
    <t>債券発行諸費</t>
  </si>
  <si>
    <t>福祉医療貸付事業における貸付財源調達のために借り入れる財政融資資金借入金等及び発行する財投機関債に係る利息支払と貸付金利息収入との損益差</t>
  </si>
  <si>
    <t>福祉医療貸付事業における貸付金に対する貸倒引当金への繰り入れに要する費用</t>
  </si>
  <si>
    <t>福祉医療貸付事業（代理貸付業務）における代理店（民間金融機関）への支払手数料</t>
  </si>
  <si>
    <t>福祉医療貸付事業における貸付財源調達のために発行する財投機関債に係る受託手数料（財投機関債発行の際の入金手続き業務に係る手数料）、販売引受手数料（財投機関債を投資家へ販売する業務に係る手数料）、幹事手数料（新規債券発行にあたり幹事を務める証券会社に支払う幹事手数料）、新規記録手数料（債券の発行から償還までの銘柄情報管理に係る手数料）、償還金手数料（債券の償還に伴う事務手続きに係る手数料）、支払利息手数料（発行した債券の利払い事務手続きに係る手数料）</t>
  </si>
  <si>
    <t>（独）福祉医療機構</t>
    <phoneticPr fontId="5"/>
  </si>
  <si>
    <t>民間の社会福祉施設及び医療施設等の整備に対して、建築資金等を長期・固定・低利で資金を提供</t>
    <phoneticPr fontId="5"/>
  </si>
  <si>
    <t>補助金等交付</t>
  </si>
  <si>
    <t>-</t>
    <phoneticPr fontId="5"/>
  </si>
  <si>
    <t>平成２９年度予算額の縮減を図り（▲134百万円）、平成３０年度予算額についても所要額の精査を行った（▲101百万円）。
今後も引き続き、適正な事業実施に努めるとともに、リスク管理債権の状況把握とその発生原因等の分析を行い、適切な予算額の算出に努める。</t>
    <phoneticPr fontId="5"/>
  </si>
  <si>
    <t>3,516,000,000
/3,359,200,000,000*100,000,000</t>
    <phoneticPr fontId="5"/>
  </si>
  <si>
    <t>正常先及び要注意先のうち今後リスク管理債権化する恐れのある貸付先（イエローゾーン先）に係る実地調査等を毎年度55貸付先以上に実施する。</t>
    <phoneticPr fontId="5"/>
  </si>
  <si>
    <t>・独立行政法人福祉医療機構中期計画（H30.3.30）
・社会福祉事業施設等貸付事業利子補給金交付要綱</t>
    <phoneticPr fontId="5"/>
  </si>
  <si>
    <t>社会福祉施設や医療施設は、介護報酬、診療報酬等の公定価格に依存した収益構造にあるが、社会的に弱い居住者等を擁するため、施設の整備に対して建設資金の融資が必要になる。そこで建設資金を固定金利で提供できるよう、金利変動により資金調達金利を上回る金利差が生じた場合の不足相当額、借入金利息と貸付金利息の差額補填等を予算措置により補給することを通じて、福祉・医療サービスを安定的・効率的に提供する基盤整備に寄与している。</t>
    <rPh sb="85" eb="87">
      <t>ケンセツ</t>
    </rPh>
    <rPh sb="87" eb="89">
      <t>シキン</t>
    </rPh>
    <phoneticPr fontId="5"/>
  </si>
  <si>
    <t>本事業は社会福祉施設及び医療施設等の整備に対して、建築資金等を長期・固定・低利で提供することにより、社会に欠かせない福祉・医療サービスの安定的・効率的な提供に資するものであり、社会のニーズは高いと考えている。</t>
    <phoneticPr fontId="5"/>
  </si>
  <si>
    <t>本事業は社会福祉施設及び医療施設等の整備に対して、建築資金等を長期・固定・低利で提供することにより、社会に欠かせない福祉・医療サービスの安定的・効率的な提供に資するものであり、国が行う必要がある。</t>
    <phoneticPr fontId="5"/>
  </si>
  <si>
    <t>-</t>
    <phoneticPr fontId="5"/>
  </si>
  <si>
    <t>-</t>
    <phoneticPr fontId="5"/>
  </si>
  <si>
    <t>-</t>
    <phoneticPr fontId="5"/>
  </si>
  <si>
    <t>福祉・医療サービスを安定的・効率的に提供する基盤整備に資するため、引き続き、必要な予算額を確保し、適正な執行に努めること。</t>
    <phoneticPr fontId="5"/>
  </si>
  <si>
    <t>宇野　禎晃</t>
    <rPh sb="0" eb="2">
      <t>ウノ</t>
    </rPh>
    <rPh sb="3" eb="5">
      <t>ヨシテル</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</si>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</sst>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163286</xdr:colOff>
      <xdr:row>740</xdr:row>
      <xdr:rowOff>258536</xdr:rowOff>
    </xdr:from>
    <xdr:to>
      <xdr:col>30</xdr:col>
      <xdr:colOff>56876</xdr:colOff>
      <xdr:row>743</xdr:row>
      <xdr:rowOff>2030</xdr:rowOff>
    </xdr:to>
    <xdr:sp macro="" textlink="">
      <xdr:nvSpPr>
        <xdr:cNvPr id="12" name="正方形/長方形 11"/>
        <xdr:cNvSpPr/>
      </xdr:nvSpPr>
      <xdr:spPr>
        <a:xfrm>
          <a:off x="4055664" y="43568968"/>
          <a:ext cx="1561753" cy="824711"/>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en-US" altLang="ja-JP" sz="1400">
              <a:solidFill>
                <a:sysClr val="windowText" lastClr="000000"/>
              </a:solidFill>
            </a:rPr>
            <a:t>3,516</a:t>
          </a:r>
          <a:r>
            <a:rPr kumimoji="1" lang="ja-JP" altLang="en-US" sz="1400">
              <a:solidFill>
                <a:sysClr val="windowText" lastClr="000000"/>
              </a:solidFill>
            </a:rPr>
            <a:t>百万円　</a:t>
          </a:r>
          <a:endParaRPr kumimoji="1" lang="ja-JP" altLang="en-US" sz="1400"/>
        </a:p>
      </xdr:txBody>
    </xdr:sp>
    <xdr:clientData/>
  </xdr:twoCellAnchor>
  <xdr:twoCellAnchor>
    <xdr:from>
      <xdr:col>18</xdr:col>
      <xdr:colOff>68035</xdr:colOff>
      <xdr:row>743</xdr:row>
      <xdr:rowOff>54429</xdr:rowOff>
    </xdr:from>
    <xdr:to>
      <xdr:col>34</xdr:col>
      <xdr:colOff>67844</xdr:colOff>
      <xdr:row>746</xdr:row>
      <xdr:rowOff>25508</xdr:rowOff>
    </xdr:to>
    <xdr:sp macro="" textlink="">
      <xdr:nvSpPr>
        <xdr:cNvPr id="13" name="大かっこ 12"/>
        <xdr:cNvSpPr/>
      </xdr:nvSpPr>
      <xdr:spPr>
        <a:xfrm>
          <a:off x="3359875" y="44783829"/>
          <a:ext cx="2925889" cy="1037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r>
            <a:rPr kumimoji="1" lang="ja-JP" altLang="en-US" sz="1200"/>
            <a:t>貸付事業に要する資金の借入金利息と事業者に貸付けた貸付金の利息収入との差額補填等に要する費用を補助</a:t>
          </a:r>
          <a:endParaRPr kumimoji="1" lang="en-US" altLang="ja-JP" sz="1200"/>
        </a:p>
      </xdr:txBody>
    </xdr:sp>
    <xdr:clientData/>
  </xdr:twoCellAnchor>
  <xdr:twoCellAnchor>
    <xdr:from>
      <xdr:col>26</xdr:col>
      <xdr:colOff>13607</xdr:colOff>
      <xdr:row>746</xdr:row>
      <xdr:rowOff>40822</xdr:rowOff>
    </xdr:from>
    <xdr:to>
      <xdr:col>26</xdr:col>
      <xdr:colOff>13607</xdr:colOff>
      <xdr:row>747</xdr:row>
      <xdr:rowOff>155036</xdr:rowOff>
    </xdr:to>
    <xdr:cxnSp macro="">
      <xdr:nvCxnSpPr>
        <xdr:cNvPr id="14" name="直線矢印コネクタ 13"/>
        <xdr:cNvCxnSpPr>
          <a:cxnSpLocks noChangeShapeType="1"/>
        </xdr:cNvCxnSpPr>
      </xdr:nvCxnSpPr>
      <xdr:spPr bwMode="auto">
        <a:xfrm flipH="1">
          <a:off x="4768487" y="45837022"/>
          <a:ext cx="0" cy="46473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27214</xdr:colOff>
      <xdr:row>749</xdr:row>
      <xdr:rowOff>149680</xdr:rowOff>
    </xdr:from>
    <xdr:to>
      <xdr:col>31</xdr:col>
      <xdr:colOff>90848</xdr:colOff>
      <xdr:row>751</xdr:row>
      <xdr:rowOff>219798</xdr:rowOff>
    </xdr:to>
    <xdr:sp macro="" textlink="">
      <xdr:nvSpPr>
        <xdr:cNvPr id="15" name="正方形/長方形 14"/>
        <xdr:cNvSpPr/>
      </xdr:nvSpPr>
      <xdr:spPr>
        <a:xfrm>
          <a:off x="3867694" y="47012680"/>
          <a:ext cx="1892434" cy="786398"/>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（独）福祉医療機構</a:t>
          </a:r>
          <a:endParaRPr kumimoji="1" lang="en-US" altLang="ja-JP" sz="1400">
            <a:solidFill>
              <a:sysClr val="windowText" lastClr="000000"/>
            </a:solidFill>
          </a:endParaRPr>
        </a:p>
        <a:p>
          <a:pPr algn="ctr"/>
          <a:r>
            <a:rPr kumimoji="1" lang="en-US" altLang="ja-JP" sz="1400">
              <a:solidFill>
                <a:sysClr val="windowText" lastClr="000000"/>
              </a:solidFill>
              <a:latin typeface="+mn-lt"/>
              <a:ea typeface="+mn-ea"/>
              <a:cs typeface="+mn-cs"/>
            </a:rPr>
            <a:t>3,516</a:t>
          </a:r>
          <a:r>
            <a:rPr kumimoji="1" lang="ja-JP" altLang="en-US" sz="1400">
              <a:solidFill>
                <a:sysClr val="windowText" lastClr="000000"/>
              </a:solidFill>
              <a:latin typeface="+mn-lt"/>
              <a:ea typeface="+mn-ea"/>
              <a:cs typeface="+mn-cs"/>
            </a:rPr>
            <a:t>百万円</a:t>
          </a:r>
          <a:r>
            <a:rPr kumimoji="1" lang="ja-JP" altLang="en-US" sz="1200">
              <a:solidFill>
                <a:srgbClr val="FF0000"/>
              </a:solidFill>
            </a:rPr>
            <a:t>　</a:t>
          </a:r>
        </a:p>
      </xdr:txBody>
    </xdr:sp>
    <xdr:clientData/>
  </xdr:twoCellAnchor>
  <xdr:twoCellAnchor>
    <xdr:from>
      <xdr:col>16</xdr:col>
      <xdr:colOff>136071</xdr:colOff>
      <xdr:row>751</xdr:row>
      <xdr:rowOff>285750</xdr:rowOff>
    </xdr:from>
    <xdr:to>
      <xdr:col>36</xdr:col>
      <xdr:colOff>63221</xdr:colOff>
      <xdr:row>752</xdr:row>
      <xdr:rowOff>288073</xdr:rowOff>
    </xdr:to>
    <xdr:sp macro="" textlink="">
      <xdr:nvSpPr>
        <xdr:cNvPr id="16" name="大かっこ 15"/>
        <xdr:cNvSpPr/>
      </xdr:nvSpPr>
      <xdr:spPr>
        <a:xfrm>
          <a:off x="3062151" y="47865030"/>
          <a:ext cx="3584750" cy="3604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a:t>財政融資資金等の資金調達による利息支払等</a:t>
          </a:r>
          <a:endParaRPr kumimoji="1" lang="en-US" altLang="ja-JP" sz="1200"/>
        </a:p>
      </xdr:txBody>
    </xdr:sp>
    <xdr:clientData/>
  </xdr:twoCellAnchor>
  <xdr:twoCellAnchor>
    <xdr:from>
      <xdr:col>26</xdr:col>
      <xdr:colOff>13607</xdr:colOff>
      <xdr:row>753</xdr:row>
      <xdr:rowOff>54428</xdr:rowOff>
    </xdr:from>
    <xdr:to>
      <xdr:col>26</xdr:col>
      <xdr:colOff>13607</xdr:colOff>
      <xdr:row>754</xdr:row>
      <xdr:rowOff>168642</xdr:rowOff>
    </xdr:to>
    <xdr:cxnSp macro="">
      <xdr:nvCxnSpPr>
        <xdr:cNvPr id="17" name="直線矢印コネクタ 7"/>
        <xdr:cNvCxnSpPr>
          <a:cxnSpLocks noChangeShapeType="1"/>
        </xdr:cNvCxnSpPr>
      </xdr:nvCxnSpPr>
      <xdr:spPr bwMode="auto">
        <a:xfrm>
          <a:off x="4768487" y="48342368"/>
          <a:ext cx="0" cy="472354"/>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13607</xdr:colOff>
      <xdr:row>754</xdr:row>
      <xdr:rowOff>149680</xdr:rowOff>
    </xdr:from>
    <xdr:to>
      <xdr:col>30</xdr:col>
      <xdr:colOff>67278</xdr:colOff>
      <xdr:row>755</xdr:row>
      <xdr:rowOff>178763</xdr:rowOff>
    </xdr:to>
    <xdr:sp macro="" textlink="">
      <xdr:nvSpPr>
        <xdr:cNvPr id="18" name="テキスト ボックス 17"/>
        <xdr:cNvSpPr txBox="1">
          <a:spLocks noChangeArrowheads="1"/>
        </xdr:cNvSpPr>
      </xdr:nvSpPr>
      <xdr:spPr bwMode="auto">
        <a:xfrm>
          <a:off x="4036967" y="48795760"/>
          <a:ext cx="1516711" cy="387223"/>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利息支払等</a:t>
          </a:r>
          <a:r>
            <a:rPr lang="en-US" altLang="ja-JP" sz="1400" b="0" i="0" strike="noStrike">
              <a:solidFill>
                <a:srgbClr val="000000"/>
              </a:solidFill>
              <a:latin typeface="ＭＳ Ｐゴシック"/>
              <a:ea typeface="ＭＳ Ｐゴシック"/>
            </a:rPr>
            <a:t>】</a:t>
          </a:r>
        </a:p>
      </xdr:txBody>
    </xdr:sp>
    <xdr:clientData/>
  </xdr:twoCellAnchor>
  <xdr:twoCellAnchor>
    <xdr:from>
      <xdr:col>20</xdr:col>
      <xdr:colOff>122465</xdr:colOff>
      <xdr:row>755</xdr:row>
      <xdr:rowOff>244930</xdr:rowOff>
    </xdr:from>
    <xdr:to>
      <xdr:col>31</xdr:col>
      <xdr:colOff>163395</xdr:colOff>
      <xdr:row>756</xdr:row>
      <xdr:rowOff>435003</xdr:rowOff>
    </xdr:to>
    <xdr:sp macro="" textlink="">
      <xdr:nvSpPr>
        <xdr:cNvPr id="19" name="円/楕円 8"/>
        <xdr:cNvSpPr>
          <a:spLocks noChangeArrowheads="1"/>
        </xdr:cNvSpPr>
      </xdr:nvSpPr>
      <xdr:spPr bwMode="auto">
        <a:xfrm>
          <a:off x="3780065" y="49249150"/>
          <a:ext cx="2052610" cy="548213"/>
        </a:xfrm>
        <a:prstGeom prst="ellipse">
          <a:avLst/>
        </a:prstGeom>
        <a:solidFill>
          <a:sysClr val="window" lastClr="FFFFFF"/>
        </a:solidFill>
        <a:ln w="12700" algn="ctr">
          <a:solidFill>
            <a:srgbClr val="000000"/>
          </a:solidFill>
          <a:round/>
          <a:headEnd/>
          <a:tailEnd/>
        </a:ln>
      </xdr:spPr>
      <xdr:txBody>
        <a:bodyPr vertOverflow="clip" wrap="square" lIns="91440" tIns="45720" rIns="91440" bIns="45720" anchor="ctr" upright="1"/>
        <a:lstStyle/>
        <a:p>
          <a:pPr algn="ctr" rtl="0">
            <a:defRPr sz="1000"/>
          </a:pPr>
          <a:r>
            <a:rPr lang="ja-JP" altLang="en-US" sz="1400" b="0" i="0" strike="noStrike">
              <a:solidFill>
                <a:srgbClr val="000000"/>
              </a:solidFill>
              <a:latin typeface="ＭＳ Ｐゴシック"/>
              <a:ea typeface="ＭＳ Ｐゴシック"/>
            </a:rPr>
            <a:t>財政融資資金等</a:t>
          </a:r>
        </a:p>
      </xdr:txBody>
    </xdr:sp>
    <xdr:clientData/>
  </xdr:twoCellAnchor>
  <xdr:twoCellAnchor>
    <xdr:from>
      <xdr:col>21</xdr:col>
      <xdr:colOff>176893</xdr:colOff>
      <xdr:row>747</xdr:row>
      <xdr:rowOff>272143</xdr:rowOff>
    </xdr:from>
    <xdr:to>
      <xdr:col>30</xdr:col>
      <xdr:colOff>26457</xdr:colOff>
      <xdr:row>748</xdr:row>
      <xdr:rowOff>301226</xdr:rowOff>
    </xdr:to>
    <xdr:sp macro="" textlink="">
      <xdr:nvSpPr>
        <xdr:cNvPr id="20" name="テキスト ボックス 19"/>
        <xdr:cNvSpPr txBox="1">
          <a:spLocks noChangeArrowheads="1"/>
        </xdr:cNvSpPr>
      </xdr:nvSpPr>
      <xdr:spPr bwMode="auto">
        <a:xfrm>
          <a:off x="4017373" y="46418863"/>
          <a:ext cx="1495484" cy="387223"/>
        </a:xfrm>
        <a:prstGeom prst="rect">
          <a:avLst/>
        </a:prstGeom>
        <a:solidFill>
          <a:srgbClr val="FFFFFF"/>
        </a:solidFill>
        <a:ln w="9525">
          <a:noFill/>
          <a:miter lim="800000"/>
          <a:headEnd/>
          <a:tailEnd/>
        </a:ln>
      </xdr:spPr>
      <xdr:txBody>
        <a:bodyPr vertOverflow="clip" wrap="square" lIns="91440" tIns="45720" rIns="91440" bIns="45720" anchor="ctr" upright="1"/>
        <a:lstStyle/>
        <a:p>
          <a:pPr algn="ctr" rtl="0">
            <a:defRPr sz="1000"/>
          </a:pPr>
          <a:r>
            <a:rPr lang="en-US" altLang="ja-JP" sz="1400" b="0" i="0" strike="noStrike">
              <a:solidFill>
                <a:srgbClr val="000000"/>
              </a:solidFill>
              <a:latin typeface="ＭＳ Ｐゴシック"/>
              <a:ea typeface="ＭＳ Ｐゴシック"/>
            </a:rPr>
            <a:t>【</a:t>
          </a:r>
          <a:r>
            <a:rPr lang="ja-JP" altLang="en-US" sz="1400" b="0" i="0" strike="noStrike">
              <a:solidFill>
                <a:srgbClr val="000000"/>
              </a:solidFill>
              <a:latin typeface="ＭＳ Ｐゴシック"/>
              <a:ea typeface="ＭＳ Ｐゴシック"/>
            </a:rPr>
            <a:t>補助金等交付</a:t>
          </a:r>
          <a:r>
            <a:rPr lang="en-US" altLang="ja-JP" sz="1400" b="0" i="0" strike="noStrike">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4" zoomScaleNormal="75" zoomScaleSheetLayoutView="74" zoomScalePageLayoutView="85" workbookViewId="0">
      <selection activeCell="AU101" sqref="AU101:AX10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705</v>
      </c>
      <c r="AT2" s="220"/>
      <c r="AU2" s="220"/>
      <c r="AV2" s="52" t="str">
        <f>IF(AW2="", "", "-")</f>
        <v/>
      </c>
      <c r="AW2" s="397"/>
      <c r="AX2" s="397"/>
    </row>
    <row r="3" spans="1:50" ht="21" customHeight="1" thickBot="1" x14ac:dyDescent="0.25">
      <c r="A3" s="524" t="s">
        <v>544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580</v>
      </c>
      <c r="AK3" s="526"/>
      <c r="AL3" s="526"/>
      <c r="AM3" s="526"/>
      <c r="AN3" s="526"/>
      <c r="AO3" s="526"/>
      <c r="AP3" s="526"/>
      <c r="AQ3" s="526"/>
      <c r="AR3" s="526"/>
      <c r="AS3" s="526"/>
      <c r="AT3" s="526"/>
      <c r="AU3" s="526"/>
      <c r="AV3" s="526"/>
      <c r="AW3" s="526"/>
      <c r="AX3" s="24" t="s">
        <v>65</v>
      </c>
    </row>
    <row r="4" spans="1:50" ht="24.75" customHeight="1" x14ac:dyDescent="0.2">
      <c r="A4" s="723" t="s">
        <v>25</v>
      </c>
      <c r="B4" s="724"/>
      <c r="C4" s="724"/>
      <c r="D4" s="724"/>
      <c r="E4" s="724"/>
      <c r="F4" s="724"/>
      <c r="G4" s="699" t="s">
        <v>571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574</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559" t="s">
        <v>572</v>
      </c>
      <c r="H5" s="560"/>
      <c r="I5" s="560"/>
      <c r="J5" s="560"/>
      <c r="K5" s="560"/>
      <c r="L5" s="560"/>
      <c r="M5" s="561" t="s">
        <v>66</v>
      </c>
      <c r="N5" s="562"/>
      <c r="O5" s="562"/>
      <c r="P5" s="562"/>
      <c r="Q5" s="562"/>
      <c r="R5" s="563"/>
      <c r="S5" s="564" t="s">
        <v>573</v>
      </c>
      <c r="T5" s="560"/>
      <c r="U5" s="560"/>
      <c r="V5" s="560"/>
      <c r="W5" s="560"/>
      <c r="X5" s="565"/>
      <c r="Y5" s="715" t="s">
        <v>3</v>
      </c>
      <c r="Z5" s="716"/>
      <c r="AA5" s="716"/>
      <c r="AB5" s="716"/>
      <c r="AC5" s="716"/>
      <c r="AD5" s="717"/>
      <c r="AE5" s="718" t="s">
        <v>575</v>
      </c>
      <c r="AF5" s="718"/>
      <c r="AG5" s="718"/>
      <c r="AH5" s="718"/>
      <c r="AI5" s="718"/>
      <c r="AJ5" s="718"/>
      <c r="AK5" s="718"/>
      <c r="AL5" s="718"/>
      <c r="AM5" s="718"/>
      <c r="AN5" s="718"/>
      <c r="AO5" s="718"/>
      <c r="AP5" s="719"/>
      <c r="AQ5" s="720" t="s">
        <v>647</v>
      </c>
      <c r="AR5" s="721"/>
      <c r="AS5" s="721"/>
      <c r="AT5" s="721"/>
      <c r="AU5" s="721"/>
      <c r="AV5" s="721"/>
      <c r="AW5" s="721"/>
      <c r="AX5" s="722"/>
    </row>
    <row r="6" spans="1:50" ht="39" customHeight="1" x14ac:dyDescent="0.2">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2">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5" t="s">
        <v>516</v>
      </c>
      <c r="Z7" s="296"/>
      <c r="AA7" s="296"/>
      <c r="AB7" s="296"/>
      <c r="AC7" s="296"/>
      <c r="AD7" s="396"/>
      <c r="AE7" s="383" t="s">
        <v>639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2">
      <c r="A9" s="145" t="s">
        <v>23</v>
      </c>
      <c r="B9" s="146"/>
      <c r="C9" s="146"/>
      <c r="D9" s="146"/>
      <c r="E9" s="146"/>
      <c r="F9" s="146"/>
      <c r="G9" s="573" t="s">
        <v>577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2">
      <c r="A10" s="740" t="s">
        <v>30</v>
      </c>
      <c r="B10" s="741"/>
      <c r="C10" s="741"/>
      <c r="D10" s="741"/>
      <c r="E10" s="741"/>
      <c r="F10" s="741"/>
      <c r="G10" s="673" t="s">
        <v>578</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2">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139" t="s">
        <v>24</v>
      </c>
      <c r="B12" s="140"/>
      <c r="C12" s="140"/>
      <c r="D12" s="140"/>
      <c r="E12" s="140"/>
      <c r="F12" s="141"/>
      <c r="G12" s="679"/>
      <c r="H12" s="680"/>
      <c r="I12" s="680"/>
      <c r="J12" s="680"/>
      <c r="K12" s="680"/>
      <c r="L12" s="680"/>
      <c r="M12" s="680"/>
      <c r="N12" s="680"/>
      <c r="O12" s="680"/>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2">
      <c r="A13" s="142"/>
      <c r="B13" s="143"/>
      <c r="C13" s="143"/>
      <c r="D13" s="143"/>
      <c r="E13" s="143"/>
      <c r="F13" s="144"/>
      <c r="G13" s="743" t="s">
        <v>6</v>
      </c>
      <c r="H13" s="744"/>
      <c r="I13" s="636" t="s">
        <v>7</v>
      </c>
      <c r="J13" s="637"/>
      <c r="K13" s="637"/>
      <c r="L13" s="637"/>
      <c r="M13" s="637"/>
      <c r="N13" s="637"/>
      <c r="O13" s="638"/>
      <c r="P13" s="108">
        <v>3751</v>
      </c>
      <c r="Q13" s="109"/>
      <c r="R13" s="109"/>
      <c r="S13" s="109"/>
      <c r="T13" s="109"/>
      <c r="U13" s="109"/>
      <c r="V13" s="110"/>
      <c r="W13" s="108">
        <v>3617</v>
      </c>
      <c r="X13" s="109"/>
      <c r="Y13" s="109"/>
      <c r="Z13" s="109"/>
      <c r="AA13" s="109"/>
      <c r="AB13" s="109"/>
      <c r="AC13" s="110"/>
      <c r="AD13" s="108">
        <v>3516</v>
      </c>
      <c r="AE13" s="109"/>
      <c r="AF13" s="109"/>
      <c r="AG13" s="109"/>
      <c r="AH13" s="109"/>
      <c r="AI13" s="109"/>
      <c r="AJ13" s="110"/>
      <c r="AK13" s="108">
        <v>3516</v>
      </c>
      <c r="AL13" s="109"/>
      <c r="AM13" s="109"/>
      <c r="AN13" s="109"/>
      <c r="AO13" s="109"/>
      <c r="AP13" s="109"/>
      <c r="AQ13" s="110"/>
      <c r="AR13" s="105">
        <v>3516</v>
      </c>
      <c r="AS13" s="106"/>
      <c r="AT13" s="106"/>
      <c r="AU13" s="106"/>
      <c r="AV13" s="106"/>
      <c r="AW13" s="106"/>
      <c r="AX13" s="394"/>
    </row>
    <row r="14" spans="1:50" ht="21" customHeight="1" x14ac:dyDescent="0.2">
      <c r="A14" s="142"/>
      <c r="B14" s="143"/>
      <c r="C14" s="143"/>
      <c r="D14" s="143"/>
      <c r="E14" s="143"/>
      <c r="F14" s="144"/>
      <c r="G14" s="745"/>
      <c r="H14" s="746"/>
      <c r="I14" s="576" t="s">
        <v>8</v>
      </c>
      <c r="J14" s="630"/>
      <c r="K14" s="630"/>
      <c r="L14" s="630"/>
      <c r="M14" s="630"/>
      <c r="N14" s="630"/>
      <c r="O14" s="631"/>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63"/>
      <c r="AS14" s="663"/>
      <c r="AT14" s="663"/>
      <c r="AU14" s="663"/>
      <c r="AV14" s="663"/>
      <c r="AW14" s="663"/>
      <c r="AX14" s="664"/>
    </row>
    <row r="15" spans="1:50" ht="21" customHeight="1" x14ac:dyDescent="0.2">
      <c r="A15" s="142"/>
      <c r="B15" s="143"/>
      <c r="C15" s="143"/>
      <c r="D15" s="143"/>
      <c r="E15" s="143"/>
      <c r="F15" s="144"/>
      <c r="G15" s="745"/>
      <c r="H15" s="746"/>
      <c r="I15" s="576" t="s">
        <v>51</v>
      </c>
      <c r="J15" s="577"/>
      <c r="K15" s="577"/>
      <c r="L15" s="577"/>
      <c r="M15" s="577"/>
      <c r="N15" s="577"/>
      <c r="O15" s="578"/>
      <c r="P15" s="108" t="s">
        <v>581</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t="s">
        <v>648</v>
      </c>
      <c r="AS15" s="109"/>
      <c r="AT15" s="109"/>
      <c r="AU15" s="109"/>
      <c r="AV15" s="109"/>
      <c r="AW15" s="109"/>
      <c r="AX15" s="629"/>
    </row>
    <row r="16" spans="1:50" ht="21" customHeight="1" x14ac:dyDescent="0.2">
      <c r="A16" s="142"/>
      <c r="B16" s="143"/>
      <c r="C16" s="143"/>
      <c r="D16" s="143"/>
      <c r="E16" s="143"/>
      <c r="F16" s="144"/>
      <c r="G16" s="745"/>
      <c r="H16" s="746"/>
      <c r="I16" s="576" t="s">
        <v>52</v>
      </c>
      <c r="J16" s="577"/>
      <c r="K16" s="577"/>
      <c r="L16" s="577"/>
      <c r="M16" s="577"/>
      <c r="N16" s="577"/>
      <c r="O16" s="578"/>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6"/>
      <c r="AS16" s="677"/>
      <c r="AT16" s="677"/>
      <c r="AU16" s="677"/>
      <c r="AV16" s="677"/>
      <c r="AW16" s="677"/>
      <c r="AX16" s="678"/>
    </row>
    <row r="17" spans="1:50" ht="24.75" customHeight="1" x14ac:dyDescent="0.2">
      <c r="A17" s="142"/>
      <c r="B17" s="143"/>
      <c r="C17" s="143"/>
      <c r="D17" s="143"/>
      <c r="E17" s="143"/>
      <c r="F17" s="144"/>
      <c r="G17" s="745"/>
      <c r="H17" s="746"/>
      <c r="I17" s="576" t="s">
        <v>50</v>
      </c>
      <c r="J17" s="630"/>
      <c r="K17" s="630"/>
      <c r="L17" s="630"/>
      <c r="M17" s="630"/>
      <c r="N17" s="630"/>
      <c r="O17" s="631"/>
      <c r="P17" s="108" t="s">
        <v>581</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47"/>
      <c r="H18" s="748"/>
      <c r="I18" s="735" t="s">
        <v>20</v>
      </c>
      <c r="J18" s="736"/>
      <c r="K18" s="736"/>
      <c r="L18" s="736"/>
      <c r="M18" s="736"/>
      <c r="N18" s="736"/>
      <c r="O18" s="737"/>
      <c r="P18" s="114">
        <f>SUM(P13:V17)</f>
        <v>3751</v>
      </c>
      <c r="Q18" s="115"/>
      <c r="R18" s="115"/>
      <c r="S18" s="115"/>
      <c r="T18" s="115"/>
      <c r="U18" s="115"/>
      <c r="V18" s="116"/>
      <c r="W18" s="114">
        <f>SUM(W13:AC17)</f>
        <v>3617</v>
      </c>
      <c r="X18" s="115"/>
      <c r="Y18" s="115"/>
      <c r="Z18" s="115"/>
      <c r="AA18" s="115"/>
      <c r="AB18" s="115"/>
      <c r="AC18" s="116"/>
      <c r="AD18" s="114">
        <f>SUM(AD13:AJ17)</f>
        <v>3516</v>
      </c>
      <c r="AE18" s="115"/>
      <c r="AF18" s="115"/>
      <c r="AG18" s="115"/>
      <c r="AH18" s="115"/>
      <c r="AI18" s="115"/>
      <c r="AJ18" s="116"/>
      <c r="AK18" s="114">
        <f>SUM(AK13:AQ17)</f>
        <v>3516</v>
      </c>
      <c r="AL18" s="115"/>
      <c r="AM18" s="115"/>
      <c r="AN18" s="115"/>
      <c r="AO18" s="115"/>
      <c r="AP18" s="115"/>
      <c r="AQ18" s="116"/>
      <c r="AR18" s="114">
        <f>SUM(AR13:AX17)</f>
        <v>3516</v>
      </c>
      <c r="AS18" s="115"/>
      <c r="AT18" s="115"/>
      <c r="AU18" s="115"/>
      <c r="AV18" s="115"/>
      <c r="AW18" s="115"/>
      <c r="AX18" s="538"/>
    </row>
    <row r="19" spans="1:50" ht="24.75" customHeight="1" x14ac:dyDescent="0.2">
      <c r="A19" s="142"/>
      <c r="B19" s="143"/>
      <c r="C19" s="143"/>
      <c r="D19" s="143"/>
      <c r="E19" s="143"/>
      <c r="F19" s="144"/>
      <c r="G19" s="536" t="s">
        <v>9</v>
      </c>
      <c r="H19" s="537"/>
      <c r="I19" s="537"/>
      <c r="J19" s="537"/>
      <c r="K19" s="537"/>
      <c r="L19" s="537"/>
      <c r="M19" s="537"/>
      <c r="N19" s="537"/>
      <c r="O19" s="537"/>
      <c r="P19" s="108">
        <v>3751</v>
      </c>
      <c r="Q19" s="109"/>
      <c r="R19" s="109"/>
      <c r="S19" s="109"/>
      <c r="T19" s="109"/>
      <c r="U19" s="109"/>
      <c r="V19" s="110"/>
      <c r="W19" s="108">
        <v>3617</v>
      </c>
      <c r="X19" s="109"/>
      <c r="Y19" s="109"/>
      <c r="Z19" s="109"/>
      <c r="AA19" s="109"/>
      <c r="AB19" s="109"/>
      <c r="AC19" s="110"/>
      <c r="AD19" s="108">
        <v>3516</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2">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2">
      <c r="A21" s="145"/>
      <c r="B21" s="146"/>
      <c r="C21" s="146"/>
      <c r="D21" s="146"/>
      <c r="E21" s="146"/>
      <c r="F21" s="147"/>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2">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570</v>
      </c>
      <c r="H23" s="187"/>
      <c r="I23" s="187"/>
      <c r="J23" s="187"/>
      <c r="K23" s="187"/>
      <c r="L23" s="187"/>
      <c r="M23" s="187"/>
      <c r="N23" s="187"/>
      <c r="O23" s="188"/>
      <c r="P23" s="105">
        <v>3516</v>
      </c>
      <c r="Q23" s="106"/>
      <c r="R23" s="106"/>
      <c r="S23" s="106"/>
      <c r="T23" s="106"/>
      <c r="U23" s="106"/>
      <c r="V23" s="107"/>
      <c r="W23" s="105">
        <v>3516</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2">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458</v>
      </c>
      <c r="H29" s="196"/>
      <c r="I29" s="196"/>
      <c r="J29" s="196"/>
      <c r="K29" s="196"/>
      <c r="L29" s="196"/>
      <c r="M29" s="196"/>
      <c r="N29" s="196"/>
      <c r="O29" s="197"/>
      <c r="P29" s="108">
        <f>AK13</f>
        <v>3516</v>
      </c>
      <c r="Q29" s="109"/>
      <c r="R29" s="109"/>
      <c r="S29" s="109"/>
      <c r="T29" s="109"/>
      <c r="U29" s="109"/>
      <c r="V29" s="110"/>
      <c r="W29" s="227">
        <f>AR13</f>
        <v>3516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0" t="s">
        <v>473</v>
      </c>
      <c r="B30" s="511"/>
      <c r="C30" s="511"/>
      <c r="D30" s="511"/>
      <c r="E30" s="511"/>
      <c r="F30" s="512"/>
      <c r="G30" s="648" t="s">
        <v>265</v>
      </c>
      <c r="H30" s="390"/>
      <c r="I30" s="390"/>
      <c r="J30" s="390"/>
      <c r="K30" s="390"/>
      <c r="L30" s="390"/>
      <c r="M30" s="390"/>
      <c r="N30" s="390"/>
      <c r="O30" s="580"/>
      <c r="P30" s="579" t="s">
        <v>59</v>
      </c>
      <c r="Q30" s="390"/>
      <c r="R30" s="390"/>
      <c r="S30" s="390"/>
      <c r="T30" s="390"/>
      <c r="U30" s="390"/>
      <c r="V30" s="390"/>
      <c r="W30" s="390"/>
      <c r="X30" s="580"/>
      <c r="Y30" s="466"/>
      <c r="Z30" s="467"/>
      <c r="AA30" s="468"/>
      <c r="AB30" s="386" t="s">
        <v>11</v>
      </c>
      <c r="AC30" s="387"/>
      <c r="AD30" s="388"/>
      <c r="AE30" s="386" t="s">
        <v>536</v>
      </c>
      <c r="AF30" s="387"/>
      <c r="AG30" s="387"/>
      <c r="AH30" s="388"/>
      <c r="AI30" s="386" t="s">
        <v>533</v>
      </c>
      <c r="AJ30" s="387"/>
      <c r="AK30" s="387"/>
      <c r="AL30" s="388"/>
      <c r="AM30" s="389" t="s">
        <v>528</v>
      </c>
      <c r="AN30" s="389"/>
      <c r="AO30" s="389"/>
      <c r="AP30" s="386"/>
      <c r="AQ30" s="639" t="s">
        <v>354</v>
      </c>
      <c r="AR30" s="640"/>
      <c r="AS30" s="640"/>
      <c r="AT30" s="641"/>
      <c r="AU30" s="390" t="s">
        <v>253</v>
      </c>
      <c r="AV30" s="390"/>
      <c r="AW30" s="390"/>
      <c r="AX30" s="391"/>
    </row>
    <row r="31" spans="1:50" ht="18.75" customHeight="1" x14ac:dyDescent="0.2">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469"/>
      <c r="Z31" s="470"/>
      <c r="AA31" s="471"/>
      <c r="AB31" s="332"/>
      <c r="AC31" s="333"/>
      <c r="AD31" s="334"/>
      <c r="AE31" s="332"/>
      <c r="AF31" s="333"/>
      <c r="AG31" s="333"/>
      <c r="AH31" s="334"/>
      <c r="AI31" s="332"/>
      <c r="AJ31" s="333"/>
      <c r="AK31" s="333"/>
      <c r="AL31" s="334"/>
      <c r="AM31" s="376"/>
      <c r="AN31" s="376"/>
      <c r="AO31" s="376"/>
      <c r="AP31" s="332"/>
      <c r="AQ31" s="217" t="s">
        <v>583</v>
      </c>
      <c r="AR31" s="136"/>
      <c r="AS31" s="137" t="s">
        <v>355</v>
      </c>
      <c r="AT31" s="172"/>
      <c r="AU31" s="271">
        <v>34</v>
      </c>
      <c r="AV31" s="271"/>
      <c r="AW31" s="379" t="s">
        <v>300</v>
      </c>
      <c r="AX31" s="380"/>
    </row>
    <row r="32" spans="1:50" ht="23.25" customHeight="1" x14ac:dyDescent="0.2">
      <c r="A32" s="516"/>
      <c r="B32" s="514"/>
      <c r="C32" s="514"/>
      <c r="D32" s="514"/>
      <c r="E32" s="514"/>
      <c r="F32" s="515"/>
      <c r="G32" s="541" t="s">
        <v>638</v>
      </c>
      <c r="H32" s="542"/>
      <c r="I32" s="542"/>
      <c r="J32" s="542"/>
      <c r="K32" s="542"/>
      <c r="L32" s="542"/>
      <c r="M32" s="542"/>
      <c r="N32" s="542"/>
      <c r="O32" s="543"/>
      <c r="P32" s="161" t="s">
        <v>582</v>
      </c>
      <c r="Q32" s="161"/>
      <c r="R32" s="161"/>
      <c r="S32" s="161"/>
      <c r="T32" s="161"/>
      <c r="U32" s="161"/>
      <c r="V32" s="161"/>
      <c r="W32" s="161"/>
      <c r="X32" s="231"/>
      <c r="Y32" s="338" t="s">
        <v>12</v>
      </c>
      <c r="Z32" s="550"/>
      <c r="AA32" s="551"/>
      <c r="AB32" s="552" t="s">
        <v>588</v>
      </c>
      <c r="AC32" s="552"/>
      <c r="AD32" s="552"/>
      <c r="AE32" s="364" t="s">
        <v>583</v>
      </c>
      <c r="AF32" s="365"/>
      <c r="AG32" s="365"/>
      <c r="AH32" s="365"/>
      <c r="AI32" s="364" t="s">
        <v>583</v>
      </c>
      <c r="AJ32" s="365"/>
      <c r="AK32" s="365"/>
      <c r="AL32" s="365"/>
      <c r="AM32" s="364">
        <v>74</v>
      </c>
      <c r="AN32" s="365"/>
      <c r="AO32" s="365"/>
      <c r="AP32" s="365"/>
      <c r="AQ32" s="111" t="s">
        <v>583</v>
      </c>
      <c r="AR32" s="112"/>
      <c r="AS32" s="112"/>
      <c r="AT32" s="113"/>
      <c r="AU32" s="365" t="s">
        <v>586</v>
      </c>
      <c r="AV32" s="365"/>
      <c r="AW32" s="365"/>
      <c r="AX32" s="367"/>
    </row>
    <row r="33" spans="1:50" ht="23.25" customHeight="1" x14ac:dyDescent="0.2">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588</v>
      </c>
      <c r="AC33" s="523"/>
      <c r="AD33" s="523"/>
      <c r="AE33" s="364" t="s">
        <v>584</v>
      </c>
      <c r="AF33" s="365"/>
      <c r="AG33" s="365"/>
      <c r="AH33" s="365"/>
      <c r="AI33" s="364" t="s">
        <v>583</v>
      </c>
      <c r="AJ33" s="365"/>
      <c r="AK33" s="365"/>
      <c r="AL33" s="365"/>
      <c r="AM33" s="364">
        <v>55</v>
      </c>
      <c r="AN33" s="365"/>
      <c r="AO33" s="365"/>
      <c r="AP33" s="365"/>
      <c r="AQ33" s="111" t="s">
        <v>583</v>
      </c>
      <c r="AR33" s="112"/>
      <c r="AS33" s="112"/>
      <c r="AT33" s="113"/>
      <c r="AU33" s="365">
        <v>55</v>
      </c>
      <c r="AV33" s="365"/>
      <c r="AW33" s="365"/>
      <c r="AX33" s="367"/>
    </row>
    <row r="34" spans="1:50" ht="41.4" customHeight="1" x14ac:dyDescent="0.2">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4" t="s">
        <v>583</v>
      </c>
      <c r="AF34" s="365"/>
      <c r="AG34" s="365"/>
      <c r="AH34" s="365"/>
      <c r="AI34" s="364" t="s">
        <v>583</v>
      </c>
      <c r="AJ34" s="365"/>
      <c r="AK34" s="365"/>
      <c r="AL34" s="365"/>
      <c r="AM34" s="364">
        <v>134.5</v>
      </c>
      <c r="AN34" s="365"/>
      <c r="AO34" s="365"/>
      <c r="AP34" s="365"/>
      <c r="AQ34" s="111" t="s">
        <v>585</v>
      </c>
      <c r="AR34" s="112"/>
      <c r="AS34" s="112"/>
      <c r="AT34" s="113"/>
      <c r="AU34" s="365" t="s">
        <v>587</v>
      </c>
      <c r="AV34" s="365"/>
      <c r="AW34" s="365"/>
      <c r="AX34" s="367"/>
    </row>
    <row r="35" spans="1:50" ht="23.25" customHeight="1" x14ac:dyDescent="0.2">
      <c r="A35" s="898" t="s">
        <v>506</v>
      </c>
      <c r="B35" s="899"/>
      <c r="C35" s="899"/>
      <c r="D35" s="899"/>
      <c r="E35" s="899"/>
      <c r="F35" s="900"/>
      <c r="G35" s="904" t="s">
        <v>589</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2">
      <c r="A37" s="642" t="s">
        <v>473</v>
      </c>
      <c r="B37" s="643"/>
      <c r="C37" s="643"/>
      <c r="D37" s="643"/>
      <c r="E37" s="643"/>
      <c r="F37" s="644"/>
      <c r="G37" s="566" t="s">
        <v>265</v>
      </c>
      <c r="H37" s="381"/>
      <c r="I37" s="381"/>
      <c r="J37" s="381"/>
      <c r="K37" s="381"/>
      <c r="L37" s="381"/>
      <c r="M37" s="381"/>
      <c r="N37" s="381"/>
      <c r="O37" s="567"/>
      <c r="P37" s="632" t="s">
        <v>59</v>
      </c>
      <c r="Q37" s="381"/>
      <c r="R37" s="381"/>
      <c r="S37" s="381"/>
      <c r="T37" s="381"/>
      <c r="U37" s="381"/>
      <c r="V37" s="381"/>
      <c r="W37" s="381"/>
      <c r="X37" s="567"/>
      <c r="Y37" s="633"/>
      <c r="Z37" s="634"/>
      <c r="AA37" s="635"/>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2">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469"/>
      <c r="Z38" s="470"/>
      <c r="AA38" s="471"/>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2">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2">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2">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2">
      <c r="A44" s="642" t="s">
        <v>473</v>
      </c>
      <c r="B44" s="643"/>
      <c r="C44" s="643"/>
      <c r="D44" s="643"/>
      <c r="E44" s="643"/>
      <c r="F44" s="644"/>
      <c r="G44" s="566" t="s">
        <v>265</v>
      </c>
      <c r="H44" s="381"/>
      <c r="I44" s="381"/>
      <c r="J44" s="381"/>
      <c r="K44" s="381"/>
      <c r="L44" s="381"/>
      <c r="M44" s="381"/>
      <c r="N44" s="381"/>
      <c r="O44" s="567"/>
      <c r="P44" s="632" t="s">
        <v>59</v>
      </c>
      <c r="Q44" s="381"/>
      <c r="R44" s="381"/>
      <c r="S44" s="381"/>
      <c r="T44" s="381"/>
      <c r="U44" s="381"/>
      <c r="V44" s="381"/>
      <c r="W44" s="381"/>
      <c r="X44" s="567"/>
      <c r="Y44" s="633"/>
      <c r="Z44" s="634"/>
      <c r="AA44" s="635"/>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2">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469"/>
      <c r="Z45" s="470"/>
      <c r="AA45" s="471"/>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2">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2">
      <c r="A51" s="513" t="s">
        <v>473</v>
      </c>
      <c r="B51" s="514"/>
      <c r="C51" s="514"/>
      <c r="D51" s="514"/>
      <c r="E51" s="514"/>
      <c r="F51" s="515"/>
      <c r="G51" s="566" t="s">
        <v>265</v>
      </c>
      <c r="H51" s="381"/>
      <c r="I51" s="381"/>
      <c r="J51" s="381"/>
      <c r="K51" s="381"/>
      <c r="L51" s="381"/>
      <c r="M51" s="381"/>
      <c r="N51" s="381"/>
      <c r="O51" s="567"/>
      <c r="P51" s="632" t="s">
        <v>59</v>
      </c>
      <c r="Q51" s="381"/>
      <c r="R51" s="381"/>
      <c r="S51" s="381"/>
      <c r="T51" s="381"/>
      <c r="U51" s="381"/>
      <c r="V51" s="381"/>
      <c r="W51" s="381"/>
      <c r="X51" s="567"/>
      <c r="Y51" s="633"/>
      <c r="Z51" s="634"/>
      <c r="AA51" s="635"/>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2">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469"/>
      <c r="Z52" s="470"/>
      <c r="AA52" s="471"/>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2">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2">
      <c r="A58" s="513" t="s">
        <v>473</v>
      </c>
      <c r="B58" s="514"/>
      <c r="C58" s="514"/>
      <c r="D58" s="514"/>
      <c r="E58" s="514"/>
      <c r="F58" s="515"/>
      <c r="G58" s="566" t="s">
        <v>265</v>
      </c>
      <c r="H58" s="381"/>
      <c r="I58" s="381"/>
      <c r="J58" s="381"/>
      <c r="K58" s="381"/>
      <c r="L58" s="381"/>
      <c r="M58" s="381"/>
      <c r="N58" s="381"/>
      <c r="O58" s="567"/>
      <c r="P58" s="632" t="s">
        <v>59</v>
      </c>
      <c r="Q58" s="381"/>
      <c r="R58" s="381"/>
      <c r="S58" s="381"/>
      <c r="T58" s="381"/>
      <c r="U58" s="381"/>
      <c r="V58" s="381"/>
      <c r="W58" s="381"/>
      <c r="X58" s="567"/>
      <c r="Y58" s="633"/>
      <c r="Z58" s="634"/>
      <c r="AA58" s="635"/>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2">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469"/>
      <c r="Z59" s="470"/>
      <c r="AA59" s="471"/>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2">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2">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536</v>
      </c>
      <c r="AF65" s="369"/>
      <c r="AG65" s="369"/>
      <c r="AH65" s="370"/>
      <c r="AI65" s="368" t="s">
        <v>533</v>
      </c>
      <c r="AJ65" s="369"/>
      <c r="AK65" s="369"/>
      <c r="AL65" s="370"/>
      <c r="AM65" s="375" t="s">
        <v>528</v>
      </c>
      <c r="AN65" s="375"/>
      <c r="AO65" s="375"/>
      <c r="AP65" s="368"/>
      <c r="AQ65" s="868" t="s">
        <v>354</v>
      </c>
      <c r="AR65" s="864"/>
      <c r="AS65" s="864"/>
      <c r="AT65" s="865"/>
      <c r="AU65" s="977" t="s">
        <v>253</v>
      </c>
      <c r="AV65" s="977"/>
      <c r="AW65" s="977"/>
      <c r="AX65" s="978"/>
    </row>
    <row r="66" spans="1:50" ht="18.75" hidden="1" customHeight="1" x14ac:dyDescent="0.2">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2">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2">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2">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2">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2">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2">
      <c r="A81" s="521"/>
      <c r="B81" s="850"/>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2">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2">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2">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2">
      <c r="A86" s="521"/>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2">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2">
      <c r="A91" s="521"/>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2">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1"/>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2">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2">
      <c r="A101" s="492"/>
      <c r="B101" s="493"/>
      <c r="C101" s="493"/>
      <c r="D101" s="493"/>
      <c r="E101" s="493"/>
      <c r="F101" s="494"/>
      <c r="G101" s="161" t="s">
        <v>590</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591</v>
      </c>
      <c r="AC101" s="552"/>
      <c r="AD101" s="552"/>
      <c r="AE101" s="364">
        <v>3029</v>
      </c>
      <c r="AF101" s="365"/>
      <c r="AG101" s="365"/>
      <c r="AH101" s="366"/>
      <c r="AI101" s="364">
        <v>3232</v>
      </c>
      <c r="AJ101" s="365"/>
      <c r="AK101" s="365"/>
      <c r="AL101" s="366"/>
      <c r="AM101" s="364">
        <v>2110</v>
      </c>
      <c r="AN101" s="365"/>
      <c r="AO101" s="365"/>
      <c r="AP101" s="366"/>
      <c r="AQ101" s="364" t="s">
        <v>583</v>
      </c>
      <c r="AR101" s="365"/>
      <c r="AS101" s="365"/>
      <c r="AT101" s="366"/>
      <c r="AU101" s="364" t="s">
        <v>583</v>
      </c>
      <c r="AV101" s="365"/>
      <c r="AW101" s="365"/>
      <c r="AX101" s="366"/>
    </row>
    <row r="102" spans="1:60" ht="23.25" customHeight="1" x14ac:dyDescent="0.2">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39"/>
      <c r="AA102" s="340"/>
      <c r="AB102" s="552" t="s">
        <v>591</v>
      </c>
      <c r="AC102" s="552"/>
      <c r="AD102" s="552"/>
      <c r="AE102" s="358">
        <v>4216</v>
      </c>
      <c r="AF102" s="358"/>
      <c r="AG102" s="358"/>
      <c r="AH102" s="358"/>
      <c r="AI102" s="358">
        <v>4096</v>
      </c>
      <c r="AJ102" s="358"/>
      <c r="AK102" s="358"/>
      <c r="AL102" s="358"/>
      <c r="AM102" s="358">
        <v>3649</v>
      </c>
      <c r="AN102" s="358"/>
      <c r="AO102" s="358"/>
      <c r="AP102" s="358"/>
      <c r="AQ102" s="815">
        <v>3206</v>
      </c>
      <c r="AR102" s="816"/>
      <c r="AS102" s="816"/>
      <c r="AT102" s="817"/>
      <c r="AU102" s="815" t="s">
        <v>650</v>
      </c>
      <c r="AV102" s="816"/>
      <c r="AW102" s="816"/>
      <c r="AX102" s="817"/>
    </row>
    <row r="103" spans="1:60" ht="31.5" hidden="1" customHeight="1" x14ac:dyDescent="0.2">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2">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2">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2">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2">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2">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2">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2">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2">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593</v>
      </c>
      <c r="AC116" s="301"/>
      <c r="AD116" s="302"/>
      <c r="AE116" s="358">
        <v>110343</v>
      </c>
      <c r="AF116" s="358"/>
      <c r="AG116" s="358"/>
      <c r="AH116" s="358"/>
      <c r="AI116" s="358">
        <v>105234</v>
      </c>
      <c r="AJ116" s="358"/>
      <c r="AK116" s="358"/>
      <c r="AL116" s="358"/>
      <c r="AM116" s="358">
        <v>104667</v>
      </c>
      <c r="AN116" s="358"/>
      <c r="AO116" s="358"/>
      <c r="AP116" s="358"/>
      <c r="AQ116" s="364"/>
      <c r="AR116" s="365"/>
      <c r="AS116" s="365"/>
      <c r="AT116" s="365"/>
      <c r="AU116" s="365"/>
      <c r="AV116" s="365"/>
      <c r="AW116" s="365"/>
      <c r="AX116" s="367"/>
    </row>
    <row r="117" spans="1:50" ht="65.400000000000006"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594</v>
      </c>
      <c r="AC117" s="342"/>
      <c r="AD117" s="343"/>
      <c r="AE117" s="458" t="s">
        <v>595</v>
      </c>
      <c r="AF117" s="306"/>
      <c r="AG117" s="306"/>
      <c r="AH117" s="306"/>
      <c r="AI117" s="458" t="s">
        <v>596</v>
      </c>
      <c r="AJ117" s="306"/>
      <c r="AK117" s="306"/>
      <c r="AL117" s="306"/>
      <c r="AM117" s="458" t="s">
        <v>637</v>
      </c>
      <c r="AN117" s="306"/>
      <c r="AO117" s="306"/>
      <c r="AP117" s="306"/>
      <c r="AQ117" s="306"/>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2">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2">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2">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2">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994" t="s">
        <v>566</v>
      </c>
      <c r="B130" s="992"/>
      <c r="C130" s="991" t="s">
        <v>358</v>
      </c>
      <c r="D130" s="992"/>
      <c r="E130" s="308" t="s">
        <v>387</v>
      </c>
      <c r="F130" s="309"/>
      <c r="G130" s="310" t="s">
        <v>597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995"/>
      <c r="B131" s="252"/>
      <c r="C131" s="251"/>
      <c r="D131" s="252"/>
      <c r="E131" s="238" t="s">
        <v>386</v>
      </c>
      <c r="F131" s="239"/>
      <c r="G131" s="235" t="s">
        <v>598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2">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583</v>
      </c>
      <c r="AR133" s="271"/>
      <c r="AS133" s="137" t="s">
        <v>355</v>
      </c>
      <c r="AT133" s="172"/>
      <c r="AU133" s="136" t="s">
        <v>583</v>
      </c>
      <c r="AV133" s="136"/>
      <c r="AW133" s="137" t="s">
        <v>300</v>
      </c>
      <c r="AX133" s="138"/>
    </row>
    <row r="134" spans="1:50" ht="39.75" customHeight="1" x14ac:dyDescent="0.2">
      <c r="A134" s="995"/>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583</v>
      </c>
      <c r="AC134" s="221"/>
      <c r="AD134" s="221"/>
      <c r="AE134" s="266" t="s">
        <v>583</v>
      </c>
      <c r="AF134" s="112"/>
      <c r="AG134" s="112"/>
      <c r="AH134" s="112"/>
      <c r="AI134" s="266" t="s">
        <v>583</v>
      </c>
      <c r="AJ134" s="112"/>
      <c r="AK134" s="112"/>
      <c r="AL134" s="112"/>
      <c r="AM134" s="266" t="s">
        <v>583</v>
      </c>
      <c r="AN134" s="112"/>
      <c r="AO134" s="112"/>
      <c r="AP134" s="112"/>
      <c r="AQ134" s="266" t="s">
        <v>583</v>
      </c>
      <c r="AR134" s="112"/>
      <c r="AS134" s="112"/>
      <c r="AT134" s="112"/>
      <c r="AU134" s="266" t="s">
        <v>583</v>
      </c>
      <c r="AV134" s="112"/>
      <c r="AW134" s="112"/>
      <c r="AX134" s="222"/>
    </row>
    <row r="135" spans="1:50" ht="39.75" customHeight="1" x14ac:dyDescent="0.2">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583</v>
      </c>
      <c r="AC135" s="133"/>
      <c r="AD135" s="133"/>
      <c r="AE135" s="266" t="s">
        <v>583</v>
      </c>
      <c r="AF135" s="112"/>
      <c r="AG135" s="112"/>
      <c r="AH135" s="112"/>
      <c r="AI135" s="266" t="s">
        <v>583</v>
      </c>
      <c r="AJ135" s="112"/>
      <c r="AK135" s="112"/>
      <c r="AL135" s="112"/>
      <c r="AM135" s="266" t="s">
        <v>583</v>
      </c>
      <c r="AN135" s="112"/>
      <c r="AO135" s="112"/>
      <c r="AP135" s="112"/>
      <c r="AQ135" s="266" t="s">
        <v>583</v>
      </c>
      <c r="AR135" s="112"/>
      <c r="AS135" s="112"/>
      <c r="AT135" s="112"/>
      <c r="AU135" s="266" t="s">
        <v>583</v>
      </c>
      <c r="AV135" s="112"/>
      <c r="AW135" s="112"/>
      <c r="AX135" s="222"/>
    </row>
    <row r="136" spans="1:50" ht="18.75" hidden="1" customHeight="1" x14ac:dyDescent="0.2">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2">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2">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2">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2">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2">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2">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2">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2">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2">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customHeight="1" x14ac:dyDescent="0.2">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995"/>
      <c r="B154" s="252"/>
      <c r="C154" s="251"/>
      <c r="D154" s="252"/>
      <c r="E154" s="251"/>
      <c r="F154" s="314"/>
      <c r="G154" s="230" t="s">
        <v>585</v>
      </c>
      <c r="H154" s="161"/>
      <c r="I154" s="161"/>
      <c r="J154" s="161"/>
      <c r="K154" s="161"/>
      <c r="L154" s="161"/>
      <c r="M154" s="161"/>
      <c r="N154" s="161"/>
      <c r="O154" s="161"/>
      <c r="P154" s="231"/>
      <c r="Q154" s="160" t="s">
        <v>583</v>
      </c>
      <c r="R154" s="161"/>
      <c r="S154" s="161"/>
      <c r="T154" s="161"/>
      <c r="U154" s="161"/>
      <c r="V154" s="161"/>
      <c r="W154" s="161"/>
      <c r="X154" s="161"/>
      <c r="Y154" s="161"/>
      <c r="Z154" s="161"/>
      <c r="AA154" s="924"/>
      <c r="AB154" s="255"/>
      <c r="AC154" s="256"/>
      <c r="AD154" s="256"/>
      <c r="AE154" s="261" t="s">
        <v>583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583</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2">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995"/>
      <c r="B188" s="252"/>
      <c r="C188" s="251"/>
      <c r="D188" s="252"/>
      <c r="E188" s="160" t="s">
        <v>640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1.4" customHeight="1" x14ac:dyDescent="0.2">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2">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2">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2">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2">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2">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2">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2">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2">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2">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2">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2">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2">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2">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2">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2">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2">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2">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2">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2">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2">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2">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2">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2">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2">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2">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2">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2">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2">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2">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2">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2">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2">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2">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2">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2">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2">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2">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2">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2">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2">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2">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2">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2">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2">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2">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2">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2">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2">
      <c r="A430" s="995"/>
      <c r="B430" s="252"/>
      <c r="C430" s="249" t="s">
        <v>562</v>
      </c>
      <c r="D430" s="250"/>
      <c r="E430" s="238" t="s">
        <v>546</v>
      </c>
      <c r="F430" s="448"/>
      <c r="G430" s="240" t="s">
        <v>374</v>
      </c>
      <c r="H430" s="158"/>
      <c r="I430" s="158"/>
      <c r="J430" s="241" t="s">
        <v>581</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2">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583</v>
      </c>
      <c r="AF432" s="136"/>
      <c r="AG432" s="137" t="s">
        <v>355</v>
      </c>
      <c r="AH432" s="172"/>
      <c r="AI432" s="182"/>
      <c r="AJ432" s="182"/>
      <c r="AK432" s="182"/>
      <c r="AL432" s="177"/>
      <c r="AM432" s="182"/>
      <c r="AN432" s="182"/>
      <c r="AO432" s="182"/>
      <c r="AP432" s="177"/>
      <c r="AQ432" s="217" t="s">
        <v>583</v>
      </c>
      <c r="AR432" s="136"/>
      <c r="AS432" s="137" t="s">
        <v>355</v>
      </c>
      <c r="AT432" s="172"/>
      <c r="AU432" s="136" t="s">
        <v>600</v>
      </c>
      <c r="AV432" s="136"/>
      <c r="AW432" s="137" t="s">
        <v>300</v>
      </c>
      <c r="AX432" s="138"/>
    </row>
    <row r="433" spans="1:50" ht="23.25" customHeight="1" x14ac:dyDescent="0.2">
      <c r="A433" s="995"/>
      <c r="B433" s="252"/>
      <c r="C433" s="251"/>
      <c r="D433" s="252"/>
      <c r="E433" s="166"/>
      <c r="F433" s="167"/>
      <c r="G433" s="230" t="s">
        <v>583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583</v>
      </c>
      <c r="AC433" s="133"/>
      <c r="AD433" s="133"/>
      <c r="AE433" s="111" t="s">
        <v>599</v>
      </c>
      <c r="AF433" s="112"/>
      <c r="AG433" s="112"/>
      <c r="AH433" s="112"/>
      <c r="AI433" s="111" t="s">
        <v>585</v>
      </c>
      <c r="AJ433" s="112"/>
      <c r="AK433" s="112"/>
      <c r="AL433" s="112"/>
      <c r="AM433" s="111" t="s">
        <v>583</v>
      </c>
      <c r="AN433" s="112"/>
      <c r="AO433" s="112"/>
      <c r="AP433" s="113"/>
      <c r="AQ433" s="111" t="s">
        <v>585</v>
      </c>
      <c r="AR433" s="112"/>
      <c r="AS433" s="112"/>
      <c r="AT433" s="113"/>
      <c r="AU433" s="112" t="s">
        <v>583</v>
      </c>
      <c r="AV433" s="112"/>
      <c r="AW433" s="112"/>
      <c r="AX433" s="222"/>
    </row>
    <row r="434" spans="1:50" ht="23.25" customHeight="1" x14ac:dyDescent="0.2">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583</v>
      </c>
      <c r="AC434" s="221"/>
      <c r="AD434" s="221"/>
      <c r="AE434" s="111" t="s">
        <v>583</v>
      </c>
      <c r="AF434" s="112"/>
      <c r="AG434" s="112"/>
      <c r="AH434" s="113"/>
      <c r="AI434" s="111" t="s">
        <v>583</v>
      </c>
      <c r="AJ434" s="112"/>
      <c r="AK434" s="112"/>
      <c r="AL434" s="112"/>
      <c r="AM434" s="111" t="s">
        <v>583</v>
      </c>
      <c r="AN434" s="112"/>
      <c r="AO434" s="112"/>
      <c r="AP434" s="113"/>
      <c r="AQ434" s="111" t="s">
        <v>583</v>
      </c>
      <c r="AR434" s="112"/>
      <c r="AS434" s="112"/>
      <c r="AT434" s="113"/>
      <c r="AU434" s="112" t="s">
        <v>583</v>
      </c>
      <c r="AV434" s="112"/>
      <c r="AW434" s="112"/>
      <c r="AX434" s="222"/>
    </row>
    <row r="435" spans="1:50" ht="23.25" customHeight="1" x14ac:dyDescent="0.2">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585</v>
      </c>
      <c r="AF435" s="112"/>
      <c r="AG435" s="112"/>
      <c r="AH435" s="113"/>
      <c r="AI435" s="111" t="s">
        <v>583</v>
      </c>
      <c r="AJ435" s="112"/>
      <c r="AK435" s="112"/>
      <c r="AL435" s="112"/>
      <c r="AM435" s="111" t="s">
        <v>583</v>
      </c>
      <c r="AN435" s="112"/>
      <c r="AO435" s="112"/>
      <c r="AP435" s="113"/>
      <c r="AQ435" s="111" t="s">
        <v>583</v>
      </c>
      <c r="AR435" s="112"/>
      <c r="AS435" s="112"/>
      <c r="AT435" s="113"/>
      <c r="AU435" s="112" t="s">
        <v>583</v>
      </c>
      <c r="AV435" s="112"/>
      <c r="AW435" s="112"/>
      <c r="AX435" s="222"/>
    </row>
    <row r="436" spans="1:50" ht="18.75" hidden="1" customHeight="1" x14ac:dyDescent="0.2">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2">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2">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2">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2">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2">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2">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2">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2">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2">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2">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583</v>
      </c>
      <c r="AF457" s="136"/>
      <c r="AG457" s="137" t="s">
        <v>355</v>
      </c>
      <c r="AH457" s="172"/>
      <c r="AI457" s="182"/>
      <c r="AJ457" s="182"/>
      <c r="AK457" s="182"/>
      <c r="AL457" s="177"/>
      <c r="AM457" s="182"/>
      <c r="AN457" s="182"/>
      <c r="AO457" s="182"/>
      <c r="AP457" s="177"/>
      <c r="AQ457" s="217" t="s">
        <v>583</v>
      </c>
      <c r="AR457" s="136"/>
      <c r="AS457" s="137" t="s">
        <v>355</v>
      </c>
      <c r="AT457" s="172"/>
      <c r="AU457" s="136" t="s">
        <v>583</v>
      </c>
      <c r="AV457" s="136"/>
      <c r="AW457" s="137" t="s">
        <v>300</v>
      </c>
      <c r="AX457" s="138"/>
    </row>
    <row r="458" spans="1:50" ht="23.25" customHeight="1" x14ac:dyDescent="0.2">
      <c r="A458" s="995"/>
      <c r="B458" s="252"/>
      <c r="C458" s="251"/>
      <c r="D458" s="252"/>
      <c r="E458" s="166"/>
      <c r="F458" s="167"/>
      <c r="G458" s="230" t="s">
        <v>583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583</v>
      </c>
      <c r="AC458" s="133"/>
      <c r="AD458" s="133"/>
      <c r="AE458" s="111" t="s">
        <v>583</v>
      </c>
      <c r="AF458" s="112"/>
      <c r="AG458" s="112"/>
      <c r="AH458" s="112"/>
      <c r="AI458" s="111" t="s">
        <v>585</v>
      </c>
      <c r="AJ458" s="112"/>
      <c r="AK458" s="112"/>
      <c r="AL458" s="112"/>
      <c r="AM458" s="111" t="s">
        <v>583</v>
      </c>
      <c r="AN458" s="112"/>
      <c r="AO458" s="112"/>
      <c r="AP458" s="113"/>
      <c r="AQ458" s="111" t="s">
        <v>583</v>
      </c>
      <c r="AR458" s="112"/>
      <c r="AS458" s="112"/>
      <c r="AT458" s="113"/>
      <c r="AU458" s="112" t="s">
        <v>601</v>
      </c>
      <c r="AV458" s="112"/>
      <c r="AW458" s="112"/>
      <c r="AX458" s="222"/>
    </row>
    <row r="459" spans="1:50" ht="23.25" customHeight="1" x14ac:dyDescent="0.2">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586</v>
      </c>
      <c r="AC459" s="221"/>
      <c r="AD459" s="221"/>
      <c r="AE459" s="111" t="s">
        <v>583</v>
      </c>
      <c r="AF459" s="112"/>
      <c r="AG459" s="112"/>
      <c r="AH459" s="113"/>
      <c r="AI459" s="111" t="s">
        <v>583</v>
      </c>
      <c r="AJ459" s="112"/>
      <c r="AK459" s="112"/>
      <c r="AL459" s="112"/>
      <c r="AM459" s="111" t="s">
        <v>583</v>
      </c>
      <c r="AN459" s="112"/>
      <c r="AO459" s="112"/>
      <c r="AP459" s="113"/>
      <c r="AQ459" s="111" t="s">
        <v>583</v>
      </c>
      <c r="AR459" s="112"/>
      <c r="AS459" s="112"/>
      <c r="AT459" s="113"/>
      <c r="AU459" s="112" t="s">
        <v>583</v>
      </c>
      <c r="AV459" s="112"/>
      <c r="AW459" s="112"/>
      <c r="AX459" s="222"/>
    </row>
    <row r="460" spans="1:50" ht="23.25" customHeight="1" x14ac:dyDescent="0.2">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583</v>
      </c>
      <c r="AF460" s="112"/>
      <c r="AG460" s="112"/>
      <c r="AH460" s="113"/>
      <c r="AI460" s="111" t="s">
        <v>583</v>
      </c>
      <c r="AJ460" s="112"/>
      <c r="AK460" s="112"/>
      <c r="AL460" s="112"/>
      <c r="AM460" s="111" t="s">
        <v>583</v>
      </c>
      <c r="AN460" s="112"/>
      <c r="AO460" s="112"/>
      <c r="AP460" s="113"/>
      <c r="AQ460" s="111" t="s">
        <v>583</v>
      </c>
      <c r="AR460" s="112"/>
      <c r="AS460" s="112"/>
      <c r="AT460" s="113"/>
      <c r="AU460" s="112" t="s">
        <v>583</v>
      </c>
      <c r="AV460" s="112"/>
      <c r="AW460" s="112"/>
      <c r="AX460" s="222"/>
    </row>
    <row r="461" spans="1:50" ht="18.600000000000001" hidden="1" customHeight="1" x14ac:dyDescent="0.2">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2">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2">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2">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2">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2">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2">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2">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2">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2">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2">
      <c r="A482" s="995"/>
      <c r="B482" s="252"/>
      <c r="C482" s="251"/>
      <c r="D482" s="252"/>
      <c r="E482" s="160" t="s">
        <v>602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2">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2">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2">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2">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2">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2">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2">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2">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2">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2">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2">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2">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2">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2">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2">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2">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2">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2">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2">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2">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2">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2">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2">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2">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2">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2">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2">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2">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2">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2">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2">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2">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2">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2">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2">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2">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2">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2">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2">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2">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2">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2">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2">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2">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2">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2">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2">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2">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2">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2">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2">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2">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2">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2">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2">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2">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2">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2">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2">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2">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2">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2">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2">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2">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2">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2">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2">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2">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2">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2">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2">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2">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2">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2">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2">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2">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2">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2">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2">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2">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85.2" customHeight="1" x14ac:dyDescent="0.2">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579</v>
      </c>
      <c r="AE702" s="897"/>
      <c r="AF702" s="897"/>
      <c r="AG702" s="886" t="s">
        <v>641</v>
      </c>
      <c r="AH702" s="887"/>
      <c r="AI702" s="887"/>
      <c r="AJ702" s="887"/>
      <c r="AK702" s="887"/>
      <c r="AL702" s="887"/>
      <c r="AM702" s="887"/>
      <c r="AN702" s="887"/>
      <c r="AO702" s="887"/>
      <c r="AP702" s="887"/>
      <c r="AQ702" s="887"/>
      <c r="AR702" s="887"/>
      <c r="AS702" s="887"/>
      <c r="AT702" s="887"/>
      <c r="AU702" s="887"/>
      <c r="AV702" s="887"/>
      <c r="AW702" s="887"/>
      <c r="AX702" s="888"/>
    </row>
    <row r="703" spans="1:50" ht="85.2" customHeight="1" x14ac:dyDescent="0.2">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579</v>
      </c>
      <c r="AE703" s="155"/>
      <c r="AF703" s="155"/>
      <c r="AG703" s="665" t="s">
        <v>642</v>
      </c>
      <c r="AH703" s="666"/>
      <c r="AI703" s="666"/>
      <c r="AJ703" s="666"/>
      <c r="AK703" s="666"/>
      <c r="AL703" s="666"/>
      <c r="AM703" s="666"/>
      <c r="AN703" s="666"/>
      <c r="AO703" s="666"/>
      <c r="AP703" s="666"/>
      <c r="AQ703" s="666"/>
      <c r="AR703" s="666"/>
      <c r="AS703" s="666"/>
      <c r="AT703" s="666"/>
      <c r="AU703" s="666"/>
      <c r="AV703" s="666"/>
      <c r="AW703" s="666"/>
      <c r="AX703" s="667"/>
    </row>
    <row r="704" spans="1:50" ht="105.6" customHeight="1" x14ac:dyDescent="0.2">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579</v>
      </c>
      <c r="AE704" s="587"/>
      <c r="AF704" s="587"/>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2">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604</v>
      </c>
      <c r="AE705" s="734"/>
      <c r="AF705" s="734"/>
      <c r="AG705" s="160" t="s">
        <v>583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6"/>
      <c r="B706" s="771"/>
      <c r="C706" s="615"/>
      <c r="D706" s="616"/>
      <c r="E706" s="684" t="s">
        <v>507</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605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2">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605</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47.4" customHeight="1" x14ac:dyDescent="0.2">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579</v>
      </c>
      <c r="AE708" s="669"/>
      <c r="AF708" s="669"/>
      <c r="AG708" s="527" t="s">
        <v>606</v>
      </c>
      <c r="AH708" s="528"/>
      <c r="AI708" s="528"/>
      <c r="AJ708" s="528"/>
      <c r="AK708" s="528"/>
      <c r="AL708" s="528"/>
      <c r="AM708" s="528"/>
      <c r="AN708" s="528"/>
      <c r="AO708" s="528"/>
      <c r="AP708" s="528"/>
      <c r="AQ708" s="528"/>
      <c r="AR708" s="528"/>
      <c r="AS708" s="528"/>
      <c r="AT708" s="528"/>
      <c r="AU708" s="528"/>
      <c r="AV708" s="528"/>
      <c r="AW708" s="528"/>
      <c r="AX708" s="529"/>
    </row>
    <row r="709" spans="1:50" ht="34.950000000000003" customHeight="1" x14ac:dyDescent="0.2">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579</v>
      </c>
      <c r="AE709" s="155"/>
      <c r="AF709" s="155"/>
      <c r="AG709" s="665" t="s">
        <v>607</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2">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604</v>
      </c>
      <c r="AE710" s="155"/>
      <c r="AF710" s="155"/>
      <c r="AG710" s="665" t="s">
        <v>583</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2">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579</v>
      </c>
      <c r="AE711" s="155"/>
      <c r="AF711" s="155"/>
      <c r="AG711" s="665" t="s">
        <v>608</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604</v>
      </c>
      <c r="AE712" s="587"/>
      <c r="AF712" s="587"/>
      <c r="AG712" s="595" t="s">
        <v>583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2">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65" t="s">
        <v>583</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2">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604</v>
      </c>
      <c r="AE714" s="593"/>
      <c r="AF714" s="594"/>
      <c r="AG714" s="690" t="s">
        <v>583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2">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579</v>
      </c>
      <c r="AE715" s="669"/>
      <c r="AF715" s="778"/>
      <c r="AG715" s="527" t="s">
        <v>609</v>
      </c>
      <c r="AH715" s="528"/>
      <c r="AI715" s="528"/>
      <c r="AJ715" s="528"/>
      <c r="AK715" s="528"/>
      <c r="AL715" s="528"/>
      <c r="AM715" s="528"/>
      <c r="AN715" s="528"/>
      <c r="AO715" s="528"/>
      <c r="AP715" s="528"/>
      <c r="AQ715" s="528"/>
      <c r="AR715" s="528"/>
      <c r="AS715" s="528"/>
      <c r="AT715" s="528"/>
      <c r="AU715" s="528"/>
      <c r="AV715" s="528"/>
      <c r="AW715" s="528"/>
      <c r="AX715" s="529"/>
    </row>
    <row r="716" spans="1:50" ht="60.6" customHeight="1" x14ac:dyDescent="0.2">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579</v>
      </c>
      <c r="AE716" s="760"/>
      <c r="AF716" s="760"/>
      <c r="AG716" s="665" t="s">
        <v>610</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2">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579</v>
      </c>
      <c r="AE717" s="155"/>
      <c r="AF717" s="155"/>
      <c r="AG717" s="665" t="s">
        <v>611</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2">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604</v>
      </c>
      <c r="AE718" s="155"/>
      <c r="AF718" s="155"/>
      <c r="AG718" s="163" t="s">
        <v>585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579</v>
      </c>
      <c r="AE719" s="669"/>
      <c r="AF719" s="669"/>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95" customHeight="1" x14ac:dyDescent="0.2">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57" customHeight="1" x14ac:dyDescent="0.2">
      <c r="A721" s="651"/>
      <c r="B721" s="652"/>
      <c r="C721" s="918" t="s">
        <v>613</v>
      </c>
      <c r="D721" s="919"/>
      <c r="E721" s="919"/>
      <c r="F721" s="920"/>
      <c r="G721" s="938"/>
      <c r="H721" s="939"/>
      <c r="I721" s="83" t="str">
        <f>IF(OR(G721="　", G721=""), "", "-")</f>
        <v/>
      </c>
      <c r="J721" s="917">
        <v>713</v>
      </c>
      <c r="K721" s="917"/>
      <c r="L721" s="83" t="str">
        <f>IF(M721="","","-")</f>
        <v/>
      </c>
      <c r="M721" s="84"/>
      <c r="N721" s="914" t="s">
        <v>614</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2">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2">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2">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16.95" hidden="1" customHeight="1" x14ac:dyDescent="0.2">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103.95" customHeight="1" x14ac:dyDescent="0.2">
      <c r="A726" s="622" t="s">
        <v>48</v>
      </c>
      <c r="B726" s="623"/>
      <c r="C726" s="443" t="s">
        <v>53</v>
      </c>
      <c r="D726" s="582"/>
      <c r="E726" s="582"/>
      <c r="F726" s="583"/>
      <c r="G726" s="798" t="s">
        <v>615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5">
      <c r="A727" s="624"/>
      <c r="B727" s="625"/>
      <c r="C727" s="696" t="s">
        <v>57</v>
      </c>
      <c r="D727" s="697"/>
      <c r="E727" s="697"/>
      <c r="F727" s="698"/>
      <c r="G727" s="796" t="s">
        <v>636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2">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5">
      <c r="A729" s="766" t="s">
        <v>616</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2">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5">
      <c r="A731" s="619" t="s">
        <v>257</v>
      </c>
      <c r="B731" s="620"/>
      <c r="C731" s="620"/>
      <c r="D731" s="620"/>
      <c r="E731" s="621"/>
      <c r="F731" s="681" t="s">
        <v>646</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2">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5">
      <c r="A733" s="750" t="s">
        <v>257</v>
      </c>
      <c r="B733" s="751"/>
      <c r="C733" s="751"/>
      <c r="D733" s="751"/>
      <c r="E733" s="752"/>
      <c r="F733" s="767" t="s">
        <v>649</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5">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2">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23" t="s">
        <v>550</v>
      </c>
      <c r="B737" s="124"/>
      <c r="C737" s="124"/>
      <c r="D737" s="125"/>
      <c r="E737" s="122" t="s">
        <v>617</v>
      </c>
      <c r="F737" s="122"/>
      <c r="G737" s="122"/>
      <c r="H737" s="122"/>
      <c r="I737" s="122"/>
      <c r="J737" s="122"/>
      <c r="K737" s="122"/>
      <c r="L737" s="122"/>
      <c r="M737" s="122"/>
      <c r="N737" s="101" t="s">
        <v>543</v>
      </c>
      <c r="O737" s="101"/>
      <c r="P737" s="101"/>
      <c r="Q737" s="101"/>
      <c r="R737" s="122" t="s">
        <v>618</v>
      </c>
      <c r="S737" s="122"/>
      <c r="T737" s="122"/>
      <c r="U737" s="122"/>
      <c r="V737" s="122"/>
      <c r="W737" s="122"/>
      <c r="X737" s="122"/>
      <c r="Y737" s="122"/>
      <c r="Z737" s="122"/>
      <c r="AA737" s="101" t="s">
        <v>542</v>
      </c>
      <c r="AB737" s="101"/>
      <c r="AC737" s="101"/>
      <c r="AD737" s="101"/>
      <c r="AE737" s="122" t="s">
        <v>619</v>
      </c>
      <c r="AF737" s="122"/>
      <c r="AG737" s="122"/>
      <c r="AH737" s="122"/>
      <c r="AI737" s="122"/>
      <c r="AJ737" s="122"/>
      <c r="AK737" s="122"/>
      <c r="AL737" s="122"/>
      <c r="AM737" s="122"/>
      <c r="AN737" s="101" t="s">
        <v>541</v>
      </c>
      <c r="AO737" s="101"/>
      <c r="AP737" s="101"/>
      <c r="AQ737" s="101"/>
      <c r="AR737" s="102" t="s">
        <v>620</v>
      </c>
      <c r="AS737" s="103"/>
      <c r="AT737" s="103"/>
      <c r="AU737" s="103"/>
      <c r="AV737" s="103"/>
      <c r="AW737" s="103"/>
      <c r="AX737" s="104"/>
      <c r="AY737" s="89"/>
      <c r="AZ737" s="89"/>
    </row>
    <row r="738" spans="1:52" ht="24.75" customHeight="1" x14ac:dyDescent="0.2">
      <c r="A738" s="123" t="s">
        <v>540</v>
      </c>
      <c r="B738" s="124"/>
      <c r="C738" s="124"/>
      <c r="D738" s="125"/>
      <c r="E738" s="122" t="s">
        <v>620</v>
      </c>
      <c r="F738" s="122"/>
      <c r="G738" s="122"/>
      <c r="H738" s="122"/>
      <c r="I738" s="122"/>
      <c r="J738" s="122"/>
      <c r="K738" s="122"/>
      <c r="L738" s="122"/>
      <c r="M738" s="122"/>
      <c r="N738" s="101" t="s">
        <v>539</v>
      </c>
      <c r="O738" s="101"/>
      <c r="P738" s="101"/>
      <c r="Q738" s="101"/>
      <c r="R738" s="122" t="s">
        <v>621</v>
      </c>
      <c r="S738" s="122"/>
      <c r="T738" s="122"/>
      <c r="U738" s="122"/>
      <c r="V738" s="122"/>
      <c r="W738" s="122"/>
      <c r="X738" s="122"/>
      <c r="Y738" s="122"/>
      <c r="Z738" s="122"/>
      <c r="AA738" s="101" t="s">
        <v>538</v>
      </c>
      <c r="AB738" s="101"/>
      <c r="AC738" s="101"/>
      <c r="AD738" s="101"/>
      <c r="AE738" s="122" t="s">
        <v>622</v>
      </c>
      <c r="AF738" s="122"/>
      <c r="AG738" s="122"/>
      <c r="AH738" s="122"/>
      <c r="AI738" s="122"/>
      <c r="AJ738" s="122"/>
      <c r="AK738" s="122"/>
      <c r="AL738" s="122"/>
      <c r="AM738" s="122"/>
      <c r="AN738" s="101" t="s">
        <v>534</v>
      </c>
      <c r="AO738" s="101"/>
      <c r="AP738" s="101"/>
      <c r="AQ738" s="101"/>
      <c r="AR738" s="102" t="s">
        <v>623</v>
      </c>
      <c r="AS738" s="103"/>
      <c r="AT738" s="103"/>
      <c r="AU738" s="103"/>
      <c r="AV738" s="103"/>
      <c r="AW738" s="103"/>
      <c r="AX738" s="104"/>
    </row>
    <row r="739" spans="1:52" ht="24.75" customHeight="1" thickBot="1" x14ac:dyDescent="0.25">
      <c r="A739" s="126" t="s">
        <v>530</v>
      </c>
      <c r="B739" s="127"/>
      <c r="C739" s="127"/>
      <c r="D739" s="128"/>
      <c r="E739" s="129" t="s">
        <v>613</v>
      </c>
      <c r="F739" s="117"/>
      <c r="G739" s="117"/>
      <c r="H739" s="93" t="str">
        <f>IF(E739="", "", "(")</f>
        <v>(</v>
      </c>
      <c r="I739" s="117"/>
      <c r="J739" s="117"/>
      <c r="K739" s="93" t="str">
        <f>IF(OR(I739="　", I739=""), "", "-")</f>
        <v/>
      </c>
      <c r="L739" s="118">
        <v>694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1" t="s">
        <v>512</v>
      </c>
      <c r="B779" s="762"/>
      <c r="C779" s="762"/>
      <c r="D779" s="762"/>
      <c r="E779" s="762"/>
      <c r="F779" s="763"/>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2">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64.2" customHeight="1" x14ac:dyDescent="0.2">
      <c r="A781" s="557"/>
      <c r="B781" s="764"/>
      <c r="C781" s="764"/>
      <c r="D781" s="764"/>
      <c r="E781" s="764"/>
      <c r="F781" s="765"/>
      <c r="G781" s="449" t="s">
        <v>624</v>
      </c>
      <c r="H781" s="450"/>
      <c r="I781" s="450"/>
      <c r="J781" s="450"/>
      <c r="K781" s="451"/>
      <c r="L781" s="452" t="s">
        <v>628</v>
      </c>
      <c r="M781" s="453"/>
      <c r="N781" s="453"/>
      <c r="O781" s="453"/>
      <c r="P781" s="453"/>
      <c r="Q781" s="453"/>
      <c r="R781" s="453"/>
      <c r="S781" s="453"/>
      <c r="T781" s="453"/>
      <c r="U781" s="453"/>
      <c r="V781" s="453"/>
      <c r="W781" s="453"/>
      <c r="X781" s="454"/>
      <c r="Y781" s="455">
        <v>2713</v>
      </c>
      <c r="Z781" s="456"/>
      <c r="AA781" s="456"/>
      <c r="AB781" s="558"/>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49.95" customHeight="1" x14ac:dyDescent="0.2">
      <c r="A782" s="557"/>
      <c r="B782" s="764"/>
      <c r="C782" s="764"/>
      <c r="D782" s="764"/>
      <c r="E782" s="764"/>
      <c r="F782" s="765"/>
      <c r="G782" s="348" t="s">
        <v>625</v>
      </c>
      <c r="H782" s="349"/>
      <c r="I782" s="349"/>
      <c r="J782" s="349"/>
      <c r="K782" s="350"/>
      <c r="L782" s="401" t="s">
        <v>629</v>
      </c>
      <c r="M782" s="402"/>
      <c r="N782" s="402"/>
      <c r="O782" s="402"/>
      <c r="P782" s="402"/>
      <c r="Q782" s="402"/>
      <c r="R782" s="402"/>
      <c r="S782" s="402"/>
      <c r="T782" s="402"/>
      <c r="U782" s="402"/>
      <c r="V782" s="402"/>
      <c r="W782" s="402"/>
      <c r="X782" s="403"/>
      <c r="Y782" s="398">
        <v>665</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49.95" customHeight="1" x14ac:dyDescent="0.2">
      <c r="A783" s="557"/>
      <c r="B783" s="764"/>
      <c r="C783" s="764"/>
      <c r="D783" s="764"/>
      <c r="E783" s="764"/>
      <c r="F783" s="765"/>
      <c r="G783" s="348" t="s">
        <v>626</v>
      </c>
      <c r="H783" s="349"/>
      <c r="I783" s="349"/>
      <c r="J783" s="349"/>
      <c r="K783" s="350"/>
      <c r="L783" s="401" t="s">
        <v>630</v>
      </c>
      <c r="M783" s="402"/>
      <c r="N783" s="402"/>
      <c r="O783" s="402"/>
      <c r="P783" s="402"/>
      <c r="Q783" s="402"/>
      <c r="R783" s="402"/>
      <c r="S783" s="402"/>
      <c r="T783" s="402"/>
      <c r="U783" s="402"/>
      <c r="V783" s="402"/>
      <c r="W783" s="402"/>
      <c r="X783" s="403"/>
      <c r="Y783" s="398">
        <v>31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155.4" customHeight="1" x14ac:dyDescent="0.2">
      <c r="A784" s="557"/>
      <c r="B784" s="764"/>
      <c r="C784" s="764"/>
      <c r="D784" s="764"/>
      <c r="E784" s="764"/>
      <c r="F784" s="765"/>
      <c r="G784" s="348" t="s">
        <v>627</v>
      </c>
      <c r="H784" s="349"/>
      <c r="I784" s="349"/>
      <c r="J784" s="349"/>
      <c r="K784" s="350"/>
      <c r="L784" s="401" t="s">
        <v>631</v>
      </c>
      <c r="M784" s="402"/>
      <c r="N784" s="402"/>
      <c r="O784" s="402"/>
      <c r="P784" s="402"/>
      <c r="Q784" s="402"/>
      <c r="R784" s="402"/>
      <c r="S784" s="402"/>
      <c r="T784" s="402"/>
      <c r="U784" s="402"/>
      <c r="V784" s="402"/>
      <c r="W784" s="402"/>
      <c r="X784" s="403"/>
      <c r="Y784" s="398">
        <v>107</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2">
      <c r="A785" s="557"/>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2">
      <c r="A786" s="557"/>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2">
      <c r="A787" s="557"/>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2">
      <c r="A788" s="557"/>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2">
      <c r="A789" s="557"/>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2">
      <c r="A790" s="557"/>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57"/>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3516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2">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2">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2">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7"/>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57"/>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57"/>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57"/>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57"/>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57"/>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57"/>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57"/>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57"/>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57"/>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2">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2">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7"/>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57"/>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57"/>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57"/>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57"/>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57"/>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57"/>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57"/>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57"/>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57"/>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2">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2">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7"/>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57"/>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57"/>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57"/>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57"/>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57"/>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57"/>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57"/>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57"/>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57"/>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61.95" customHeight="1" x14ac:dyDescent="0.2">
      <c r="A837" s="404">
        <v>1</v>
      </c>
      <c r="B837" s="404">
        <v>1</v>
      </c>
      <c r="C837" s="424" t="s">
        <v>632</v>
      </c>
      <c r="D837" s="418"/>
      <c r="E837" s="418"/>
      <c r="F837" s="418"/>
      <c r="G837" s="418"/>
      <c r="H837" s="418"/>
      <c r="I837" s="418"/>
      <c r="J837" s="419">
        <v>8010405003688</v>
      </c>
      <c r="K837" s="420"/>
      <c r="L837" s="420"/>
      <c r="M837" s="420"/>
      <c r="N837" s="420"/>
      <c r="O837" s="420"/>
      <c r="P837" s="425" t="s">
        <v>633</v>
      </c>
      <c r="Q837" s="317"/>
      <c r="R837" s="317"/>
      <c r="S837" s="317"/>
      <c r="T837" s="317"/>
      <c r="U837" s="317"/>
      <c r="V837" s="317"/>
      <c r="W837" s="317"/>
      <c r="X837" s="317"/>
      <c r="Y837" s="318">
        <v>3516</v>
      </c>
      <c r="Z837" s="319"/>
      <c r="AA837" s="319"/>
      <c r="AB837" s="320"/>
      <c r="AC837" s="328" t="s">
        <v>634</v>
      </c>
      <c r="AD837" s="423"/>
      <c r="AE837" s="423"/>
      <c r="AF837" s="423"/>
      <c r="AG837" s="423"/>
      <c r="AH837" s="421" t="s">
        <v>583</v>
      </c>
      <c r="AI837" s="422"/>
      <c r="AJ837" s="422"/>
      <c r="AK837" s="422"/>
      <c r="AL837" s="325" t="s">
        <v>583</v>
      </c>
      <c r="AM837" s="326"/>
      <c r="AN837" s="326"/>
      <c r="AO837" s="327"/>
      <c r="AP837" s="321" t="s">
        <v>635</v>
      </c>
      <c r="AQ837" s="321"/>
      <c r="AR837" s="321"/>
      <c r="AS837" s="321"/>
      <c r="AT837" s="321"/>
      <c r="AU837" s="321"/>
      <c r="AV837" s="321"/>
      <c r="AW837" s="321"/>
      <c r="AX837" s="321"/>
    </row>
    <row r="838" spans="1:50" ht="30" hidden="1" customHeight="1" x14ac:dyDescent="0.2">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2">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2">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2">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2">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2">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2">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2">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2">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2">
      <c r="A1102" s="404">
        <v>1</v>
      </c>
      <c r="B1102" s="404">
        <v>1</v>
      </c>
      <c r="C1102" s="894"/>
      <c r="D1102" s="894"/>
      <c r="E1102" s="261" t="s">
        <v>643</v>
      </c>
      <c r="F1102" s="893"/>
      <c r="G1102" s="893"/>
      <c r="H1102" s="893"/>
      <c r="I1102" s="893"/>
      <c r="J1102" s="419" t="s">
        <v>643</v>
      </c>
      <c r="K1102" s="420"/>
      <c r="L1102" s="420"/>
      <c r="M1102" s="420"/>
      <c r="N1102" s="420"/>
      <c r="O1102" s="420"/>
      <c r="P1102" s="425" t="s">
        <v>644</v>
      </c>
      <c r="Q1102" s="317"/>
      <c r="R1102" s="317"/>
      <c r="S1102" s="317"/>
      <c r="T1102" s="317"/>
      <c r="U1102" s="317"/>
      <c r="V1102" s="317"/>
      <c r="W1102" s="317"/>
      <c r="X1102" s="317"/>
      <c r="Y1102" s="318" t="s">
        <v>643</v>
      </c>
      <c r="Z1102" s="319"/>
      <c r="AA1102" s="319"/>
      <c r="AB1102" s="320"/>
      <c r="AC1102" s="322"/>
      <c r="AD1102" s="322"/>
      <c r="AE1102" s="322"/>
      <c r="AF1102" s="322"/>
      <c r="AG1102" s="322"/>
      <c r="AH1102" s="323" t="s">
        <v>643</v>
      </c>
      <c r="AI1102" s="324"/>
      <c r="AJ1102" s="324"/>
      <c r="AK1102" s="324"/>
      <c r="AL1102" s="325" t="s">
        <v>645</v>
      </c>
      <c r="AM1102" s="326"/>
      <c r="AN1102" s="326"/>
      <c r="AO1102" s="327"/>
      <c r="AP1102" s="321" t="s">
        <v>643</v>
      </c>
      <c r="AQ1102" s="321"/>
      <c r="AR1102" s="321"/>
      <c r="AS1102" s="321"/>
      <c r="AT1102" s="321"/>
      <c r="AU1102" s="321"/>
      <c r="AV1102" s="321"/>
      <c r="AW1102" s="321"/>
      <c r="AX1102" s="321"/>
    </row>
    <row r="1103" spans="1:50" ht="30" hidden="1" customHeight="1" x14ac:dyDescent="0.2">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E116 AQ116">
    <cfRule type="expression" dxfId="2593" priority="13161">
      <formula>IF(RIGHT(TEXT(AE116,"0.#"),1)=".",FALSE,TRUE)</formula>
    </cfRule>
    <cfRule type="expression" dxfId="2592" priority="13162">
      <formula>IF(RIGHT(TEXT(AE116,"0.#"),1)=".",TRUE,FALSE)</formula>
    </cfRule>
  </conditionalFormatting>
  <conditionalFormatting sqref="AI116">
    <cfRule type="expression" dxfId="2591" priority="13159">
      <formula>IF(RIGHT(TEXT(AI116,"0.#"),1)=".",FALSE,TRUE)</formula>
    </cfRule>
    <cfRule type="expression" dxfId="2590" priority="13160">
      <formula>IF(RIGHT(TEXT(AI116,"0.#"),1)=".",TRUE,FALSE)</formula>
    </cfRule>
  </conditionalFormatting>
  <conditionalFormatting sqref="AM116">
    <cfRule type="expression" dxfId="2589" priority="13157">
      <formula>IF(RIGHT(TEXT(AM116,"0.#"),1)=".",FALSE,TRUE)</formula>
    </cfRule>
    <cfRule type="expression" dxfId="2588" priority="13158">
      <formula>IF(RIGHT(TEXT(AM116,"0.#"),1)=".",TRUE,FALSE)</formula>
    </cfRule>
  </conditionalFormatting>
  <conditionalFormatting sqref="AE117">
    <cfRule type="expression" dxfId="2587" priority="13155">
      <formula>IF(RIGHT(TEXT(AE117,"0.#"),1)=".",FALSE,TRUE)</formula>
    </cfRule>
    <cfRule type="expression" dxfId="2586" priority="13156">
      <formula>IF(RIGHT(TEXT(AE117,"0.#"),1)=".",TRUE,FALSE)</formula>
    </cfRule>
  </conditionalFormatting>
  <conditionalFormatting sqref="AI117">
    <cfRule type="expression" dxfId="2585" priority="13153">
      <formula>IF(RIGHT(TEXT(AI117,"0.#"),1)=".",FALSE,TRUE)</formula>
    </cfRule>
    <cfRule type="expression" dxfId="2584" priority="13154">
      <formula>IF(RIGHT(TEXT(AI117,"0.#"),1)=".",TRUE,FALSE)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E134:AE135 AI134:AI135 AM134:AM135 AQ134:AQ135 AU134:AU135">
    <cfRule type="expression" dxfId="2531" priority="13061">
      <formula>IF(RIGHT(TEXT(AE134,"0.#"),1)=".",FALSE,TRUE)</formula>
    </cfRule>
    <cfRule type="expression" dxfId="2530" priority="13062">
      <formula>IF(RIGHT(TEXT(AE134,"0.#"),1)=".",TRUE,FALSE)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4:W27">
    <cfRule type="expression" dxfId="2041" priority="2309">
      <formula>IF(RIGHT(TEXT(W24,"0.#"),1)=".",FALSE,TRUE)</formula>
    </cfRule>
    <cfRule type="expression" dxfId="2040" priority="2310">
      <formula>IF(RIGHT(TEXT(W24,"0.#"),1)=".",TRUE,FALSE)</formula>
    </cfRule>
  </conditionalFormatting>
  <conditionalFormatting sqref="W28">
    <cfRule type="expression" dxfId="2039" priority="2301">
      <formula>IF(RIGHT(TEXT(W28,"0.#"),1)=".",FALSE,TRUE)</formula>
    </cfRule>
    <cfRule type="expression" dxfId="2038" priority="2302">
      <formula>IF(RIGHT(TEXT(W28,"0.#"),1)=".",TRUE,FALSE)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W23">
    <cfRule type="expression" dxfId="705" priority="5">
      <formula>IF(RIGHT(TEXT(W23,"0.#"),1)=".",FALSE,TRUE)</formula>
    </cfRule>
    <cfRule type="expression" dxfId="704" priority="6">
      <formula>IF(RIGHT(TEXT(W23,"0.#"),1)=".",TRUE,FALSE)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699" max="49" man="1"/>
    <brk id="72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579</v>
      </c>
      <c r="H2" s="13" t="str">
        <f>IF(G2="","",F2)</f>
        <v>一般会計</v>
      </c>
      <c r="I2" s="13" t="str">
        <f>IF(H2="","",IF(I1&lt;&gt;"",CONCATENATE(I1,"、",H2),H2))</f>
        <v>一般会計</v>
      </c>
      <c r="K2" s="14" t="s">
        <v>221</v>
      </c>
      <c r="L2" s="15" t="s">
        <v>579</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579</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2"/>
      <c r="AA2" s="413"/>
      <c r="AB2" s="1009" t="s">
        <v>11</v>
      </c>
      <c r="AC2" s="1010"/>
      <c r="AD2" s="1011"/>
      <c r="AE2" s="997" t="s">
        <v>557</v>
      </c>
      <c r="AF2" s="997"/>
      <c r="AG2" s="997"/>
      <c r="AH2" s="997"/>
      <c r="AI2" s="997" t="s">
        <v>554</v>
      </c>
      <c r="AJ2" s="997"/>
      <c r="AK2" s="997"/>
      <c r="AL2" s="997"/>
      <c r="AM2" s="997" t="s">
        <v>528</v>
      </c>
      <c r="AN2" s="997"/>
      <c r="AO2" s="997"/>
      <c r="AP2" s="459"/>
      <c r="AQ2" s="176" t="s">
        <v>354</v>
      </c>
      <c r="AR2" s="169"/>
      <c r="AS2" s="169"/>
      <c r="AT2" s="170"/>
      <c r="AU2" s="373" t="s">
        <v>253</v>
      </c>
      <c r="AV2" s="373"/>
      <c r="AW2" s="373"/>
      <c r="AX2" s="374"/>
    </row>
    <row r="3" spans="1:50" ht="18.75" customHeight="1" x14ac:dyDescent="0.2">
      <c r="A3" s="513"/>
      <c r="B3" s="514"/>
      <c r="C3" s="514"/>
      <c r="D3" s="514"/>
      <c r="E3" s="514"/>
      <c r="F3" s="515"/>
      <c r="G3" s="568"/>
      <c r="H3" s="379"/>
      <c r="I3" s="379"/>
      <c r="J3" s="379"/>
      <c r="K3" s="379"/>
      <c r="L3" s="379"/>
      <c r="M3" s="379"/>
      <c r="N3" s="379"/>
      <c r="O3" s="569"/>
      <c r="P3" s="581"/>
      <c r="Q3" s="379"/>
      <c r="R3" s="379"/>
      <c r="S3" s="379"/>
      <c r="T3" s="379"/>
      <c r="U3" s="379"/>
      <c r="V3" s="379"/>
      <c r="W3" s="379"/>
      <c r="X3" s="569"/>
      <c r="Y3" s="1006"/>
      <c r="Z3" s="1007"/>
      <c r="AA3" s="1008"/>
      <c r="AB3" s="1012"/>
      <c r="AC3" s="1013"/>
      <c r="AD3" s="1014"/>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2">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2">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2">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2"/>
      <c r="AA9" s="413"/>
      <c r="AB9" s="1009" t="s">
        <v>11</v>
      </c>
      <c r="AC9" s="1010"/>
      <c r="AD9" s="1011"/>
      <c r="AE9" s="997" t="s">
        <v>558</v>
      </c>
      <c r="AF9" s="997"/>
      <c r="AG9" s="997"/>
      <c r="AH9" s="997"/>
      <c r="AI9" s="997" t="s">
        <v>554</v>
      </c>
      <c r="AJ9" s="997"/>
      <c r="AK9" s="997"/>
      <c r="AL9" s="997"/>
      <c r="AM9" s="997" t="s">
        <v>528</v>
      </c>
      <c r="AN9" s="997"/>
      <c r="AO9" s="997"/>
      <c r="AP9" s="459"/>
      <c r="AQ9" s="176" t="s">
        <v>354</v>
      </c>
      <c r="AR9" s="169"/>
      <c r="AS9" s="169"/>
      <c r="AT9" s="170"/>
      <c r="AU9" s="373" t="s">
        <v>253</v>
      </c>
      <c r="AV9" s="373"/>
      <c r="AW9" s="373"/>
      <c r="AX9" s="374"/>
    </row>
    <row r="10" spans="1:50" ht="18.75" customHeight="1" x14ac:dyDescent="0.2">
      <c r="A10" s="513"/>
      <c r="B10" s="514"/>
      <c r="C10" s="514"/>
      <c r="D10" s="514"/>
      <c r="E10" s="514"/>
      <c r="F10" s="515"/>
      <c r="G10" s="568"/>
      <c r="H10" s="379"/>
      <c r="I10" s="379"/>
      <c r="J10" s="379"/>
      <c r="K10" s="379"/>
      <c r="L10" s="379"/>
      <c r="M10" s="379"/>
      <c r="N10" s="379"/>
      <c r="O10" s="569"/>
      <c r="P10" s="581"/>
      <c r="Q10" s="379"/>
      <c r="R10" s="379"/>
      <c r="S10" s="379"/>
      <c r="T10" s="379"/>
      <c r="U10" s="379"/>
      <c r="V10" s="379"/>
      <c r="W10" s="379"/>
      <c r="X10" s="569"/>
      <c r="Y10" s="1006"/>
      <c r="Z10" s="1007"/>
      <c r="AA10" s="1008"/>
      <c r="AB10" s="1012"/>
      <c r="AC10" s="1013"/>
      <c r="AD10" s="1014"/>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2">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2">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2">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2"/>
      <c r="AA16" s="413"/>
      <c r="AB16" s="1009" t="s">
        <v>11</v>
      </c>
      <c r="AC16" s="1010"/>
      <c r="AD16" s="1011"/>
      <c r="AE16" s="997" t="s">
        <v>557</v>
      </c>
      <c r="AF16" s="997"/>
      <c r="AG16" s="997"/>
      <c r="AH16" s="997"/>
      <c r="AI16" s="997" t="s">
        <v>555</v>
      </c>
      <c r="AJ16" s="997"/>
      <c r="AK16" s="997"/>
      <c r="AL16" s="997"/>
      <c r="AM16" s="997" t="s">
        <v>528</v>
      </c>
      <c r="AN16" s="997"/>
      <c r="AO16" s="997"/>
      <c r="AP16" s="459"/>
      <c r="AQ16" s="176" t="s">
        <v>354</v>
      </c>
      <c r="AR16" s="169"/>
      <c r="AS16" s="169"/>
      <c r="AT16" s="170"/>
      <c r="AU16" s="373" t="s">
        <v>253</v>
      </c>
      <c r="AV16" s="373"/>
      <c r="AW16" s="373"/>
      <c r="AX16" s="374"/>
    </row>
    <row r="17" spans="1:50" ht="18.75" customHeight="1" x14ac:dyDescent="0.2">
      <c r="A17" s="513"/>
      <c r="B17" s="514"/>
      <c r="C17" s="514"/>
      <c r="D17" s="514"/>
      <c r="E17" s="514"/>
      <c r="F17" s="515"/>
      <c r="G17" s="568"/>
      <c r="H17" s="379"/>
      <c r="I17" s="379"/>
      <c r="J17" s="379"/>
      <c r="K17" s="379"/>
      <c r="L17" s="379"/>
      <c r="M17" s="379"/>
      <c r="N17" s="379"/>
      <c r="O17" s="569"/>
      <c r="P17" s="581"/>
      <c r="Q17" s="379"/>
      <c r="R17" s="379"/>
      <c r="S17" s="379"/>
      <c r="T17" s="379"/>
      <c r="U17" s="379"/>
      <c r="V17" s="379"/>
      <c r="W17" s="379"/>
      <c r="X17" s="569"/>
      <c r="Y17" s="1006"/>
      <c r="Z17" s="1007"/>
      <c r="AA17" s="1008"/>
      <c r="AB17" s="1012"/>
      <c r="AC17" s="1013"/>
      <c r="AD17" s="1014"/>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2">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2">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2">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2"/>
      <c r="AA23" s="413"/>
      <c r="AB23" s="1009" t="s">
        <v>11</v>
      </c>
      <c r="AC23" s="1010"/>
      <c r="AD23" s="1011"/>
      <c r="AE23" s="997" t="s">
        <v>559</v>
      </c>
      <c r="AF23" s="997"/>
      <c r="AG23" s="997"/>
      <c r="AH23" s="997"/>
      <c r="AI23" s="997" t="s">
        <v>554</v>
      </c>
      <c r="AJ23" s="997"/>
      <c r="AK23" s="997"/>
      <c r="AL23" s="997"/>
      <c r="AM23" s="997" t="s">
        <v>528</v>
      </c>
      <c r="AN23" s="997"/>
      <c r="AO23" s="997"/>
      <c r="AP23" s="459"/>
      <c r="AQ23" s="176" t="s">
        <v>354</v>
      </c>
      <c r="AR23" s="169"/>
      <c r="AS23" s="169"/>
      <c r="AT23" s="170"/>
      <c r="AU23" s="373" t="s">
        <v>253</v>
      </c>
      <c r="AV23" s="373"/>
      <c r="AW23" s="373"/>
      <c r="AX23" s="374"/>
    </row>
    <row r="24" spans="1:50" ht="18.75" customHeight="1" x14ac:dyDescent="0.2">
      <c r="A24" s="513"/>
      <c r="B24" s="514"/>
      <c r="C24" s="514"/>
      <c r="D24" s="514"/>
      <c r="E24" s="514"/>
      <c r="F24" s="515"/>
      <c r="G24" s="568"/>
      <c r="H24" s="379"/>
      <c r="I24" s="379"/>
      <c r="J24" s="379"/>
      <c r="K24" s="379"/>
      <c r="L24" s="379"/>
      <c r="M24" s="379"/>
      <c r="N24" s="379"/>
      <c r="O24" s="569"/>
      <c r="P24" s="581"/>
      <c r="Q24" s="379"/>
      <c r="R24" s="379"/>
      <c r="S24" s="379"/>
      <c r="T24" s="379"/>
      <c r="U24" s="379"/>
      <c r="V24" s="379"/>
      <c r="W24" s="379"/>
      <c r="X24" s="569"/>
      <c r="Y24" s="1006"/>
      <c r="Z24" s="1007"/>
      <c r="AA24" s="1008"/>
      <c r="AB24" s="1012"/>
      <c r="AC24" s="1013"/>
      <c r="AD24" s="1014"/>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2">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2">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2">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2"/>
      <c r="AA30" s="413"/>
      <c r="AB30" s="1009" t="s">
        <v>11</v>
      </c>
      <c r="AC30" s="1010"/>
      <c r="AD30" s="1011"/>
      <c r="AE30" s="997" t="s">
        <v>557</v>
      </c>
      <c r="AF30" s="997"/>
      <c r="AG30" s="997"/>
      <c r="AH30" s="997"/>
      <c r="AI30" s="997" t="s">
        <v>554</v>
      </c>
      <c r="AJ30" s="997"/>
      <c r="AK30" s="997"/>
      <c r="AL30" s="997"/>
      <c r="AM30" s="997" t="s">
        <v>552</v>
      </c>
      <c r="AN30" s="997"/>
      <c r="AO30" s="997"/>
      <c r="AP30" s="459"/>
      <c r="AQ30" s="176" t="s">
        <v>354</v>
      </c>
      <c r="AR30" s="169"/>
      <c r="AS30" s="169"/>
      <c r="AT30" s="170"/>
      <c r="AU30" s="373" t="s">
        <v>253</v>
      </c>
      <c r="AV30" s="373"/>
      <c r="AW30" s="373"/>
      <c r="AX30" s="374"/>
    </row>
    <row r="31" spans="1:50" ht="18.75" customHeight="1" x14ac:dyDescent="0.2">
      <c r="A31" s="513"/>
      <c r="B31" s="514"/>
      <c r="C31" s="514"/>
      <c r="D31" s="514"/>
      <c r="E31" s="514"/>
      <c r="F31" s="515"/>
      <c r="G31" s="568"/>
      <c r="H31" s="379"/>
      <c r="I31" s="379"/>
      <c r="J31" s="379"/>
      <c r="K31" s="379"/>
      <c r="L31" s="379"/>
      <c r="M31" s="379"/>
      <c r="N31" s="379"/>
      <c r="O31" s="569"/>
      <c r="P31" s="581"/>
      <c r="Q31" s="379"/>
      <c r="R31" s="379"/>
      <c r="S31" s="379"/>
      <c r="T31" s="379"/>
      <c r="U31" s="379"/>
      <c r="V31" s="379"/>
      <c r="W31" s="379"/>
      <c r="X31" s="569"/>
      <c r="Y31" s="1006"/>
      <c r="Z31" s="1007"/>
      <c r="AA31" s="1008"/>
      <c r="AB31" s="1012"/>
      <c r="AC31" s="1013"/>
      <c r="AD31" s="1014"/>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2">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2">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2"/>
      <c r="AA37" s="413"/>
      <c r="AB37" s="1009" t="s">
        <v>11</v>
      </c>
      <c r="AC37" s="1010"/>
      <c r="AD37" s="1011"/>
      <c r="AE37" s="997" t="s">
        <v>559</v>
      </c>
      <c r="AF37" s="997"/>
      <c r="AG37" s="997"/>
      <c r="AH37" s="997"/>
      <c r="AI37" s="997" t="s">
        <v>556</v>
      </c>
      <c r="AJ37" s="997"/>
      <c r="AK37" s="997"/>
      <c r="AL37" s="997"/>
      <c r="AM37" s="997" t="s">
        <v>553</v>
      </c>
      <c r="AN37" s="997"/>
      <c r="AO37" s="997"/>
      <c r="AP37" s="459"/>
      <c r="AQ37" s="176" t="s">
        <v>354</v>
      </c>
      <c r="AR37" s="169"/>
      <c r="AS37" s="169"/>
      <c r="AT37" s="170"/>
      <c r="AU37" s="373" t="s">
        <v>253</v>
      </c>
      <c r="AV37" s="373"/>
      <c r="AW37" s="373"/>
      <c r="AX37" s="374"/>
    </row>
    <row r="38" spans="1:50" ht="18.75" customHeight="1" x14ac:dyDescent="0.2">
      <c r="A38" s="513"/>
      <c r="B38" s="514"/>
      <c r="C38" s="514"/>
      <c r="D38" s="514"/>
      <c r="E38" s="514"/>
      <c r="F38" s="515"/>
      <c r="G38" s="568"/>
      <c r="H38" s="379"/>
      <c r="I38" s="379"/>
      <c r="J38" s="379"/>
      <c r="K38" s="379"/>
      <c r="L38" s="379"/>
      <c r="M38" s="379"/>
      <c r="N38" s="379"/>
      <c r="O38" s="569"/>
      <c r="P38" s="581"/>
      <c r="Q38" s="379"/>
      <c r="R38" s="379"/>
      <c r="S38" s="379"/>
      <c r="T38" s="379"/>
      <c r="U38" s="379"/>
      <c r="V38" s="379"/>
      <c r="W38" s="379"/>
      <c r="X38" s="569"/>
      <c r="Y38" s="1006"/>
      <c r="Z38" s="1007"/>
      <c r="AA38" s="1008"/>
      <c r="AB38" s="1012"/>
      <c r="AC38" s="1013"/>
      <c r="AD38" s="1014"/>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2">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2">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2">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2"/>
      <c r="AA44" s="413"/>
      <c r="AB44" s="1009" t="s">
        <v>11</v>
      </c>
      <c r="AC44" s="1010"/>
      <c r="AD44" s="1011"/>
      <c r="AE44" s="997" t="s">
        <v>557</v>
      </c>
      <c r="AF44" s="997"/>
      <c r="AG44" s="997"/>
      <c r="AH44" s="997"/>
      <c r="AI44" s="997" t="s">
        <v>554</v>
      </c>
      <c r="AJ44" s="997"/>
      <c r="AK44" s="997"/>
      <c r="AL44" s="997"/>
      <c r="AM44" s="997" t="s">
        <v>528</v>
      </c>
      <c r="AN44" s="997"/>
      <c r="AO44" s="997"/>
      <c r="AP44" s="459"/>
      <c r="AQ44" s="176" t="s">
        <v>354</v>
      </c>
      <c r="AR44" s="169"/>
      <c r="AS44" s="169"/>
      <c r="AT44" s="170"/>
      <c r="AU44" s="373" t="s">
        <v>253</v>
      </c>
      <c r="AV44" s="373"/>
      <c r="AW44" s="373"/>
      <c r="AX44" s="374"/>
    </row>
    <row r="45" spans="1:50" ht="18.75" customHeight="1" x14ac:dyDescent="0.2">
      <c r="A45" s="513"/>
      <c r="B45" s="514"/>
      <c r="C45" s="514"/>
      <c r="D45" s="514"/>
      <c r="E45" s="514"/>
      <c r="F45" s="515"/>
      <c r="G45" s="568"/>
      <c r="H45" s="379"/>
      <c r="I45" s="379"/>
      <c r="J45" s="379"/>
      <c r="K45" s="379"/>
      <c r="L45" s="379"/>
      <c r="M45" s="379"/>
      <c r="N45" s="379"/>
      <c r="O45" s="569"/>
      <c r="P45" s="581"/>
      <c r="Q45" s="379"/>
      <c r="R45" s="379"/>
      <c r="S45" s="379"/>
      <c r="T45" s="379"/>
      <c r="U45" s="379"/>
      <c r="V45" s="379"/>
      <c r="W45" s="379"/>
      <c r="X45" s="569"/>
      <c r="Y45" s="1006"/>
      <c r="Z45" s="1007"/>
      <c r="AA45" s="1008"/>
      <c r="AB45" s="1012"/>
      <c r="AC45" s="1013"/>
      <c r="AD45" s="1014"/>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2">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2">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2">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2"/>
      <c r="AA51" s="413"/>
      <c r="AB51" s="459" t="s">
        <v>11</v>
      </c>
      <c r="AC51" s="1010"/>
      <c r="AD51" s="1011"/>
      <c r="AE51" s="997" t="s">
        <v>557</v>
      </c>
      <c r="AF51" s="997"/>
      <c r="AG51" s="997"/>
      <c r="AH51" s="997"/>
      <c r="AI51" s="997" t="s">
        <v>554</v>
      </c>
      <c r="AJ51" s="997"/>
      <c r="AK51" s="997"/>
      <c r="AL51" s="997"/>
      <c r="AM51" s="997" t="s">
        <v>528</v>
      </c>
      <c r="AN51" s="997"/>
      <c r="AO51" s="997"/>
      <c r="AP51" s="459"/>
      <c r="AQ51" s="176" t="s">
        <v>354</v>
      </c>
      <c r="AR51" s="169"/>
      <c r="AS51" s="169"/>
      <c r="AT51" s="170"/>
      <c r="AU51" s="373" t="s">
        <v>253</v>
      </c>
      <c r="AV51" s="373"/>
      <c r="AW51" s="373"/>
      <c r="AX51" s="374"/>
    </row>
    <row r="52" spans="1:50" ht="18.75" customHeight="1" x14ac:dyDescent="0.2">
      <c r="A52" s="513"/>
      <c r="B52" s="514"/>
      <c r="C52" s="514"/>
      <c r="D52" s="514"/>
      <c r="E52" s="514"/>
      <c r="F52" s="515"/>
      <c r="G52" s="568"/>
      <c r="H52" s="379"/>
      <c r="I52" s="379"/>
      <c r="J52" s="379"/>
      <c r="K52" s="379"/>
      <c r="L52" s="379"/>
      <c r="M52" s="379"/>
      <c r="N52" s="379"/>
      <c r="O52" s="569"/>
      <c r="P52" s="581"/>
      <c r="Q52" s="379"/>
      <c r="R52" s="379"/>
      <c r="S52" s="379"/>
      <c r="T52" s="379"/>
      <c r="U52" s="379"/>
      <c r="V52" s="379"/>
      <c r="W52" s="379"/>
      <c r="X52" s="569"/>
      <c r="Y52" s="1006"/>
      <c r="Z52" s="1007"/>
      <c r="AA52" s="1008"/>
      <c r="AB52" s="1012"/>
      <c r="AC52" s="1013"/>
      <c r="AD52" s="1014"/>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2">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2">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2">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2"/>
      <c r="AA58" s="413"/>
      <c r="AB58" s="1009" t="s">
        <v>11</v>
      </c>
      <c r="AC58" s="1010"/>
      <c r="AD58" s="1011"/>
      <c r="AE58" s="997" t="s">
        <v>557</v>
      </c>
      <c r="AF58" s="997"/>
      <c r="AG58" s="997"/>
      <c r="AH58" s="997"/>
      <c r="AI58" s="997" t="s">
        <v>554</v>
      </c>
      <c r="AJ58" s="997"/>
      <c r="AK58" s="997"/>
      <c r="AL58" s="997"/>
      <c r="AM58" s="997" t="s">
        <v>528</v>
      </c>
      <c r="AN58" s="997"/>
      <c r="AO58" s="997"/>
      <c r="AP58" s="459"/>
      <c r="AQ58" s="176" t="s">
        <v>354</v>
      </c>
      <c r="AR58" s="169"/>
      <c r="AS58" s="169"/>
      <c r="AT58" s="170"/>
      <c r="AU58" s="373" t="s">
        <v>253</v>
      </c>
      <c r="AV58" s="373"/>
      <c r="AW58" s="373"/>
      <c r="AX58" s="374"/>
    </row>
    <row r="59" spans="1:50" ht="18.75" customHeight="1" x14ac:dyDescent="0.2">
      <c r="A59" s="513"/>
      <c r="B59" s="514"/>
      <c r="C59" s="514"/>
      <c r="D59" s="514"/>
      <c r="E59" s="514"/>
      <c r="F59" s="515"/>
      <c r="G59" s="568"/>
      <c r="H59" s="379"/>
      <c r="I59" s="379"/>
      <c r="J59" s="379"/>
      <c r="K59" s="379"/>
      <c r="L59" s="379"/>
      <c r="M59" s="379"/>
      <c r="N59" s="379"/>
      <c r="O59" s="569"/>
      <c r="P59" s="581"/>
      <c r="Q59" s="379"/>
      <c r="R59" s="379"/>
      <c r="S59" s="379"/>
      <c r="T59" s="379"/>
      <c r="U59" s="379"/>
      <c r="V59" s="379"/>
      <c r="W59" s="379"/>
      <c r="X59" s="569"/>
      <c r="Y59" s="1006"/>
      <c r="Z59" s="1007"/>
      <c r="AA59" s="1008"/>
      <c r="AB59" s="1012"/>
      <c r="AC59" s="1013"/>
      <c r="AD59" s="1014"/>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2">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2">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2">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2"/>
      <c r="AA65" s="413"/>
      <c r="AB65" s="1009" t="s">
        <v>11</v>
      </c>
      <c r="AC65" s="1010"/>
      <c r="AD65" s="1011"/>
      <c r="AE65" s="997" t="s">
        <v>557</v>
      </c>
      <c r="AF65" s="997"/>
      <c r="AG65" s="997"/>
      <c r="AH65" s="997"/>
      <c r="AI65" s="997" t="s">
        <v>554</v>
      </c>
      <c r="AJ65" s="997"/>
      <c r="AK65" s="997"/>
      <c r="AL65" s="997"/>
      <c r="AM65" s="997" t="s">
        <v>528</v>
      </c>
      <c r="AN65" s="997"/>
      <c r="AO65" s="997"/>
      <c r="AP65" s="459"/>
      <c r="AQ65" s="176" t="s">
        <v>354</v>
      </c>
      <c r="AR65" s="169"/>
      <c r="AS65" s="169"/>
      <c r="AT65" s="170"/>
      <c r="AU65" s="373" t="s">
        <v>253</v>
      </c>
      <c r="AV65" s="373"/>
      <c r="AW65" s="373"/>
      <c r="AX65" s="374"/>
    </row>
    <row r="66" spans="1:50" ht="18.75" customHeight="1" x14ac:dyDescent="0.2">
      <c r="A66" s="513"/>
      <c r="B66" s="514"/>
      <c r="C66" s="514"/>
      <c r="D66" s="514"/>
      <c r="E66" s="514"/>
      <c r="F66" s="515"/>
      <c r="G66" s="568"/>
      <c r="H66" s="379"/>
      <c r="I66" s="379"/>
      <c r="J66" s="379"/>
      <c r="K66" s="379"/>
      <c r="L66" s="379"/>
      <c r="M66" s="379"/>
      <c r="N66" s="379"/>
      <c r="O66" s="569"/>
      <c r="P66" s="581"/>
      <c r="Q66" s="379"/>
      <c r="R66" s="379"/>
      <c r="S66" s="379"/>
      <c r="T66" s="379"/>
      <c r="U66" s="379"/>
      <c r="V66" s="379"/>
      <c r="W66" s="379"/>
      <c r="X66" s="569"/>
      <c r="Y66" s="1006"/>
      <c r="Z66" s="1007"/>
      <c r="AA66" s="1008"/>
      <c r="AB66" s="1012"/>
      <c r="AC66" s="1013"/>
      <c r="AD66" s="1014"/>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2">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5">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2">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7"/>
      <c r="B5" s="1038"/>
      <c r="C5" s="1038"/>
      <c r="D5" s="1038"/>
      <c r="E5" s="1038"/>
      <c r="F5" s="103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37"/>
      <c r="B6" s="1038"/>
      <c r="C6" s="1038"/>
      <c r="D6" s="1038"/>
      <c r="E6" s="1038"/>
      <c r="F6" s="103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37"/>
      <c r="B7" s="1038"/>
      <c r="C7" s="1038"/>
      <c r="D7" s="1038"/>
      <c r="E7" s="1038"/>
      <c r="F7" s="103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37"/>
      <c r="B8" s="1038"/>
      <c r="C8" s="1038"/>
      <c r="D8" s="1038"/>
      <c r="E8" s="1038"/>
      <c r="F8" s="103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37"/>
      <c r="B9" s="1038"/>
      <c r="C9" s="1038"/>
      <c r="D9" s="1038"/>
      <c r="E9" s="1038"/>
      <c r="F9" s="103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37"/>
      <c r="B10" s="1038"/>
      <c r="C10" s="1038"/>
      <c r="D10" s="1038"/>
      <c r="E10" s="1038"/>
      <c r="F10" s="103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37"/>
      <c r="B11" s="1038"/>
      <c r="C11" s="1038"/>
      <c r="D11" s="1038"/>
      <c r="E11" s="1038"/>
      <c r="F11" s="103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37"/>
      <c r="B12" s="1038"/>
      <c r="C12" s="1038"/>
      <c r="D12" s="1038"/>
      <c r="E12" s="1038"/>
      <c r="F12" s="103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37"/>
      <c r="B13" s="1038"/>
      <c r="C13" s="1038"/>
      <c r="D13" s="1038"/>
      <c r="E13" s="1038"/>
      <c r="F13" s="103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37"/>
      <c r="B14" s="1038"/>
      <c r="C14" s="1038"/>
      <c r="D14" s="1038"/>
      <c r="E14" s="1038"/>
      <c r="F14" s="103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2">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2">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7"/>
      <c r="B18" s="1038"/>
      <c r="C18" s="1038"/>
      <c r="D18" s="1038"/>
      <c r="E18" s="1038"/>
      <c r="F18" s="103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37"/>
      <c r="B19" s="1038"/>
      <c r="C19" s="1038"/>
      <c r="D19" s="1038"/>
      <c r="E19" s="1038"/>
      <c r="F19" s="103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37"/>
      <c r="B20" s="1038"/>
      <c r="C20" s="1038"/>
      <c r="D20" s="1038"/>
      <c r="E20" s="1038"/>
      <c r="F20" s="103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37"/>
      <c r="B21" s="1038"/>
      <c r="C21" s="1038"/>
      <c r="D21" s="1038"/>
      <c r="E21" s="1038"/>
      <c r="F21" s="103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37"/>
      <c r="B22" s="1038"/>
      <c r="C22" s="1038"/>
      <c r="D22" s="1038"/>
      <c r="E22" s="1038"/>
      <c r="F22" s="103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37"/>
      <c r="B23" s="1038"/>
      <c r="C23" s="1038"/>
      <c r="D23" s="1038"/>
      <c r="E23" s="1038"/>
      <c r="F23" s="103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37"/>
      <c r="B24" s="1038"/>
      <c r="C24" s="1038"/>
      <c r="D24" s="1038"/>
      <c r="E24" s="1038"/>
      <c r="F24" s="103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37"/>
      <c r="B25" s="1038"/>
      <c r="C25" s="1038"/>
      <c r="D25" s="1038"/>
      <c r="E25" s="1038"/>
      <c r="F25" s="103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37"/>
      <c r="B26" s="1038"/>
      <c r="C26" s="1038"/>
      <c r="D26" s="1038"/>
      <c r="E26" s="1038"/>
      <c r="F26" s="103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37"/>
      <c r="B27" s="1038"/>
      <c r="C27" s="1038"/>
      <c r="D27" s="1038"/>
      <c r="E27" s="1038"/>
      <c r="F27" s="103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2">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2">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7"/>
      <c r="B31" s="1038"/>
      <c r="C31" s="1038"/>
      <c r="D31" s="1038"/>
      <c r="E31" s="1038"/>
      <c r="F31" s="103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37"/>
      <c r="B32" s="1038"/>
      <c r="C32" s="1038"/>
      <c r="D32" s="1038"/>
      <c r="E32" s="1038"/>
      <c r="F32" s="103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37"/>
      <c r="B33" s="1038"/>
      <c r="C33" s="1038"/>
      <c r="D33" s="1038"/>
      <c r="E33" s="1038"/>
      <c r="F33" s="103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37"/>
      <c r="B34" s="1038"/>
      <c r="C34" s="1038"/>
      <c r="D34" s="1038"/>
      <c r="E34" s="1038"/>
      <c r="F34" s="103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37"/>
      <c r="B35" s="1038"/>
      <c r="C35" s="1038"/>
      <c r="D35" s="1038"/>
      <c r="E35" s="1038"/>
      <c r="F35" s="103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37"/>
      <c r="B36" s="1038"/>
      <c r="C36" s="1038"/>
      <c r="D36" s="1038"/>
      <c r="E36" s="1038"/>
      <c r="F36" s="103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37"/>
      <c r="B37" s="1038"/>
      <c r="C37" s="1038"/>
      <c r="D37" s="1038"/>
      <c r="E37" s="1038"/>
      <c r="F37" s="103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37"/>
      <c r="B38" s="1038"/>
      <c r="C38" s="1038"/>
      <c r="D38" s="1038"/>
      <c r="E38" s="1038"/>
      <c r="F38" s="103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37"/>
      <c r="B39" s="1038"/>
      <c r="C39" s="1038"/>
      <c r="D39" s="1038"/>
      <c r="E39" s="1038"/>
      <c r="F39" s="103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37"/>
      <c r="B40" s="1038"/>
      <c r="C40" s="1038"/>
      <c r="D40" s="1038"/>
      <c r="E40" s="1038"/>
      <c r="F40" s="103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2">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2">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7"/>
      <c r="B44" s="1038"/>
      <c r="C44" s="1038"/>
      <c r="D44" s="1038"/>
      <c r="E44" s="1038"/>
      <c r="F44" s="103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37"/>
      <c r="B45" s="1038"/>
      <c r="C45" s="1038"/>
      <c r="D45" s="1038"/>
      <c r="E45" s="1038"/>
      <c r="F45" s="103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37"/>
      <c r="B46" s="1038"/>
      <c r="C46" s="1038"/>
      <c r="D46" s="1038"/>
      <c r="E46" s="1038"/>
      <c r="F46" s="103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37"/>
      <c r="B47" s="1038"/>
      <c r="C47" s="1038"/>
      <c r="D47" s="1038"/>
      <c r="E47" s="1038"/>
      <c r="F47" s="103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37"/>
      <c r="B48" s="1038"/>
      <c r="C48" s="1038"/>
      <c r="D48" s="1038"/>
      <c r="E48" s="1038"/>
      <c r="F48" s="103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37"/>
      <c r="B49" s="1038"/>
      <c r="C49" s="1038"/>
      <c r="D49" s="1038"/>
      <c r="E49" s="1038"/>
      <c r="F49" s="103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37"/>
      <c r="B50" s="1038"/>
      <c r="C50" s="1038"/>
      <c r="D50" s="1038"/>
      <c r="E50" s="1038"/>
      <c r="F50" s="103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37"/>
      <c r="B51" s="1038"/>
      <c r="C51" s="1038"/>
      <c r="D51" s="1038"/>
      <c r="E51" s="1038"/>
      <c r="F51" s="103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37"/>
      <c r="B52" s="1038"/>
      <c r="C52" s="1038"/>
      <c r="D52" s="1038"/>
      <c r="E52" s="1038"/>
      <c r="F52" s="103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2">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2">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7"/>
      <c r="B58" s="1038"/>
      <c r="C58" s="1038"/>
      <c r="D58" s="1038"/>
      <c r="E58" s="1038"/>
      <c r="F58" s="103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37"/>
      <c r="B59" s="1038"/>
      <c r="C59" s="1038"/>
      <c r="D59" s="1038"/>
      <c r="E59" s="1038"/>
      <c r="F59" s="103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37"/>
      <c r="B60" s="1038"/>
      <c r="C60" s="1038"/>
      <c r="D60" s="1038"/>
      <c r="E60" s="1038"/>
      <c r="F60" s="103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37"/>
      <c r="B61" s="1038"/>
      <c r="C61" s="1038"/>
      <c r="D61" s="1038"/>
      <c r="E61" s="1038"/>
      <c r="F61" s="103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37"/>
      <c r="B62" s="1038"/>
      <c r="C62" s="1038"/>
      <c r="D62" s="1038"/>
      <c r="E62" s="1038"/>
      <c r="F62" s="103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37"/>
      <c r="B63" s="1038"/>
      <c r="C63" s="1038"/>
      <c r="D63" s="1038"/>
      <c r="E63" s="1038"/>
      <c r="F63" s="103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37"/>
      <c r="B64" s="1038"/>
      <c r="C64" s="1038"/>
      <c r="D64" s="1038"/>
      <c r="E64" s="1038"/>
      <c r="F64" s="103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37"/>
      <c r="B65" s="1038"/>
      <c r="C65" s="1038"/>
      <c r="D65" s="1038"/>
      <c r="E65" s="1038"/>
      <c r="F65" s="103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37"/>
      <c r="B66" s="1038"/>
      <c r="C66" s="1038"/>
      <c r="D66" s="1038"/>
      <c r="E66" s="1038"/>
      <c r="F66" s="103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37"/>
      <c r="B67" s="1038"/>
      <c r="C67" s="1038"/>
      <c r="D67" s="1038"/>
      <c r="E67" s="1038"/>
      <c r="F67" s="103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2">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2">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7"/>
      <c r="B71" s="1038"/>
      <c r="C71" s="1038"/>
      <c r="D71" s="1038"/>
      <c r="E71" s="1038"/>
      <c r="F71" s="103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37"/>
      <c r="B72" s="1038"/>
      <c r="C72" s="1038"/>
      <c r="D72" s="1038"/>
      <c r="E72" s="1038"/>
      <c r="F72" s="103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37"/>
      <c r="B73" s="1038"/>
      <c r="C73" s="1038"/>
      <c r="D73" s="1038"/>
      <c r="E73" s="1038"/>
      <c r="F73" s="103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37"/>
      <c r="B74" s="1038"/>
      <c r="C74" s="1038"/>
      <c r="D74" s="1038"/>
      <c r="E74" s="1038"/>
      <c r="F74" s="103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37"/>
      <c r="B75" s="1038"/>
      <c r="C75" s="1038"/>
      <c r="D75" s="1038"/>
      <c r="E75" s="1038"/>
      <c r="F75" s="103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37"/>
      <c r="B76" s="1038"/>
      <c r="C76" s="1038"/>
      <c r="D76" s="1038"/>
      <c r="E76" s="1038"/>
      <c r="F76" s="103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37"/>
      <c r="B77" s="1038"/>
      <c r="C77" s="1038"/>
      <c r="D77" s="1038"/>
      <c r="E77" s="1038"/>
      <c r="F77" s="103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37"/>
      <c r="B78" s="1038"/>
      <c r="C78" s="1038"/>
      <c r="D78" s="1038"/>
      <c r="E78" s="1038"/>
      <c r="F78" s="103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37"/>
      <c r="B79" s="1038"/>
      <c r="C79" s="1038"/>
      <c r="D79" s="1038"/>
      <c r="E79" s="1038"/>
      <c r="F79" s="103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37"/>
      <c r="B80" s="1038"/>
      <c r="C80" s="1038"/>
      <c r="D80" s="1038"/>
      <c r="E80" s="1038"/>
      <c r="F80" s="103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2">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2">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7"/>
      <c r="B84" s="1038"/>
      <c r="C84" s="1038"/>
      <c r="D84" s="1038"/>
      <c r="E84" s="1038"/>
      <c r="F84" s="103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37"/>
      <c r="B85" s="1038"/>
      <c r="C85" s="1038"/>
      <c r="D85" s="1038"/>
      <c r="E85" s="1038"/>
      <c r="F85" s="103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37"/>
      <c r="B86" s="1038"/>
      <c r="C86" s="1038"/>
      <c r="D86" s="1038"/>
      <c r="E86" s="1038"/>
      <c r="F86" s="103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37"/>
      <c r="B87" s="1038"/>
      <c r="C87" s="1038"/>
      <c r="D87" s="1038"/>
      <c r="E87" s="1038"/>
      <c r="F87" s="103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37"/>
      <c r="B88" s="1038"/>
      <c r="C88" s="1038"/>
      <c r="D88" s="1038"/>
      <c r="E88" s="1038"/>
      <c r="F88" s="103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37"/>
      <c r="B89" s="1038"/>
      <c r="C89" s="1038"/>
      <c r="D89" s="1038"/>
      <c r="E89" s="1038"/>
      <c r="F89" s="103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37"/>
      <c r="B90" s="1038"/>
      <c r="C90" s="1038"/>
      <c r="D90" s="1038"/>
      <c r="E90" s="1038"/>
      <c r="F90" s="103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37"/>
      <c r="B91" s="1038"/>
      <c r="C91" s="1038"/>
      <c r="D91" s="1038"/>
      <c r="E91" s="1038"/>
      <c r="F91" s="103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37"/>
      <c r="B92" s="1038"/>
      <c r="C92" s="1038"/>
      <c r="D92" s="1038"/>
      <c r="E92" s="1038"/>
      <c r="F92" s="103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37"/>
      <c r="B93" s="1038"/>
      <c r="C93" s="1038"/>
      <c r="D93" s="1038"/>
      <c r="E93" s="1038"/>
      <c r="F93" s="103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2">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2">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7"/>
      <c r="B97" s="1038"/>
      <c r="C97" s="1038"/>
      <c r="D97" s="1038"/>
      <c r="E97" s="1038"/>
      <c r="F97" s="103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37"/>
      <c r="B98" s="1038"/>
      <c r="C98" s="1038"/>
      <c r="D98" s="1038"/>
      <c r="E98" s="1038"/>
      <c r="F98" s="103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37"/>
      <c r="B99" s="1038"/>
      <c r="C99" s="1038"/>
      <c r="D99" s="1038"/>
      <c r="E99" s="1038"/>
      <c r="F99" s="103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37"/>
      <c r="B100" s="1038"/>
      <c r="C100" s="1038"/>
      <c r="D100" s="1038"/>
      <c r="E100" s="1038"/>
      <c r="F100" s="103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37"/>
      <c r="B101" s="1038"/>
      <c r="C101" s="1038"/>
      <c r="D101" s="1038"/>
      <c r="E101" s="1038"/>
      <c r="F101" s="103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37"/>
      <c r="B102" s="1038"/>
      <c r="C102" s="1038"/>
      <c r="D102" s="1038"/>
      <c r="E102" s="1038"/>
      <c r="F102" s="103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37"/>
      <c r="B103" s="1038"/>
      <c r="C103" s="1038"/>
      <c r="D103" s="1038"/>
      <c r="E103" s="1038"/>
      <c r="F103" s="103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37"/>
      <c r="B104" s="1038"/>
      <c r="C104" s="1038"/>
      <c r="D104" s="1038"/>
      <c r="E104" s="1038"/>
      <c r="F104" s="103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37"/>
      <c r="B105" s="1038"/>
      <c r="C105" s="1038"/>
      <c r="D105" s="1038"/>
      <c r="E105" s="1038"/>
      <c r="F105" s="103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2">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2">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7"/>
      <c r="B111" s="1038"/>
      <c r="C111" s="1038"/>
      <c r="D111" s="1038"/>
      <c r="E111" s="1038"/>
      <c r="F111" s="103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37"/>
      <c r="B112" s="1038"/>
      <c r="C112" s="1038"/>
      <c r="D112" s="1038"/>
      <c r="E112" s="1038"/>
      <c r="F112" s="103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37"/>
      <c r="B113" s="1038"/>
      <c r="C113" s="1038"/>
      <c r="D113" s="1038"/>
      <c r="E113" s="1038"/>
      <c r="F113" s="103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37"/>
      <c r="B114" s="1038"/>
      <c r="C114" s="1038"/>
      <c r="D114" s="1038"/>
      <c r="E114" s="1038"/>
      <c r="F114" s="103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37"/>
      <c r="B115" s="1038"/>
      <c r="C115" s="1038"/>
      <c r="D115" s="1038"/>
      <c r="E115" s="1038"/>
      <c r="F115" s="103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37"/>
      <c r="B116" s="1038"/>
      <c r="C116" s="1038"/>
      <c r="D116" s="1038"/>
      <c r="E116" s="1038"/>
      <c r="F116" s="103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37"/>
      <c r="B117" s="1038"/>
      <c r="C117" s="1038"/>
      <c r="D117" s="1038"/>
      <c r="E117" s="1038"/>
      <c r="F117" s="103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37"/>
      <c r="B118" s="1038"/>
      <c r="C118" s="1038"/>
      <c r="D118" s="1038"/>
      <c r="E118" s="1038"/>
      <c r="F118" s="103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37"/>
      <c r="B119" s="1038"/>
      <c r="C119" s="1038"/>
      <c r="D119" s="1038"/>
      <c r="E119" s="1038"/>
      <c r="F119" s="103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37"/>
      <c r="B120" s="1038"/>
      <c r="C120" s="1038"/>
      <c r="D120" s="1038"/>
      <c r="E120" s="1038"/>
      <c r="F120" s="103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2">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2">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7"/>
      <c r="B124" s="1038"/>
      <c r="C124" s="1038"/>
      <c r="D124" s="1038"/>
      <c r="E124" s="1038"/>
      <c r="F124" s="103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37"/>
      <c r="B125" s="1038"/>
      <c r="C125" s="1038"/>
      <c r="D125" s="1038"/>
      <c r="E125" s="1038"/>
      <c r="F125" s="103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37"/>
      <c r="B126" s="1038"/>
      <c r="C126" s="1038"/>
      <c r="D126" s="1038"/>
      <c r="E126" s="1038"/>
      <c r="F126" s="103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37"/>
      <c r="B127" s="1038"/>
      <c r="C127" s="1038"/>
      <c r="D127" s="1038"/>
      <c r="E127" s="1038"/>
      <c r="F127" s="103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37"/>
      <c r="B128" s="1038"/>
      <c r="C128" s="1038"/>
      <c r="D128" s="1038"/>
      <c r="E128" s="1038"/>
      <c r="F128" s="103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37"/>
      <c r="B129" s="1038"/>
      <c r="C129" s="1038"/>
      <c r="D129" s="1038"/>
      <c r="E129" s="1038"/>
      <c r="F129" s="103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37"/>
      <c r="B130" s="1038"/>
      <c r="C130" s="1038"/>
      <c r="D130" s="1038"/>
      <c r="E130" s="1038"/>
      <c r="F130" s="103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37"/>
      <c r="B131" s="1038"/>
      <c r="C131" s="1038"/>
      <c r="D131" s="1038"/>
      <c r="E131" s="1038"/>
      <c r="F131" s="103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37"/>
      <c r="B132" s="1038"/>
      <c r="C132" s="1038"/>
      <c r="D132" s="1038"/>
      <c r="E132" s="1038"/>
      <c r="F132" s="103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37"/>
      <c r="B133" s="1038"/>
      <c r="C133" s="1038"/>
      <c r="D133" s="1038"/>
      <c r="E133" s="1038"/>
      <c r="F133" s="103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2">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2">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7"/>
      <c r="B137" s="1038"/>
      <c r="C137" s="1038"/>
      <c r="D137" s="1038"/>
      <c r="E137" s="1038"/>
      <c r="F137" s="103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37"/>
      <c r="B138" s="1038"/>
      <c r="C138" s="1038"/>
      <c r="D138" s="1038"/>
      <c r="E138" s="1038"/>
      <c r="F138" s="103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37"/>
      <c r="B139" s="1038"/>
      <c r="C139" s="1038"/>
      <c r="D139" s="1038"/>
      <c r="E139" s="1038"/>
      <c r="F139" s="103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37"/>
      <c r="B140" s="1038"/>
      <c r="C140" s="1038"/>
      <c r="D140" s="1038"/>
      <c r="E140" s="1038"/>
      <c r="F140" s="103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37"/>
      <c r="B141" s="1038"/>
      <c r="C141" s="1038"/>
      <c r="D141" s="1038"/>
      <c r="E141" s="1038"/>
      <c r="F141" s="103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37"/>
      <c r="B142" s="1038"/>
      <c r="C142" s="1038"/>
      <c r="D142" s="1038"/>
      <c r="E142" s="1038"/>
      <c r="F142" s="103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37"/>
      <c r="B143" s="1038"/>
      <c r="C143" s="1038"/>
      <c r="D143" s="1038"/>
      <c r="E143" s="1038"/>
      <c r="F143" s="103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37"/>
      <c r="B144" s="1038"/>
      <c r="C144" s="1038"/>
      <c r="D144" s="1038"/>
      <c r="E144" s="1038"/>
      <c r="F144" s="103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37"/>
      <c r="B145" s="1038"/>
      <c r="C145" s="1038"/>
      <c r="D145" s="1038"/>
      <c r="E145" s="1038"/>
      <c r="F145" s="103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37"/>
      <c r="B146" s="1038"/>
      <c r="C146" s="1038"/>
      <c r="D146" s="1038"/>
      <c r="E146" s="1038"/>
      <c r="F146" s="103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2">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2">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7"/>
      <c r="B150" s="1038"/>
      <c r="C150" s="1038"/>
      <c r="D150" s="1038"/>
      <c r="E150" s="1038"/>
      <c r="F150" s="103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37"/>
      <c r="B151" s="1038"/>
      <c r="C151" s="1038"/>
      <c r="D151" s="1038"/>
      <c r="E151" s="1038"/>
      <c r="F151" s="103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37"/>
      <c r="B152" s="1038"/>
      <c r="C152" s="1038"/>
      <c r="D152" s="1038"/>
      <c r="E152" s="1038"/>
      <c r="F152" s="103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37"/>
      <c r="B153" s="1038"/>
      <c r="C153" s="1038"/>
      <c r="D153" s="1038"/>
      <c r="E153" s="1038"/>
      <c r="F153" s="103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37"/>
      <c r="B154" s="1038"/>
      <c r="C154" s="1038"/>
      <c r="D154" s="1038"/>
      <c r="E154" s="1038"/>
      <c r="F154" s="103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37"/>
      <c r="B155" s="1038"/>
      <c r="C155" s="1038"/>
      <c r="D155" s="1038"/>
      <c r="E155" s="1038"/>
      <c r="F155" s="103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37"/>
      <c r="B156" s="1038"/>
      <c r="C156" s="1038"/>
      <c r="D156" s="1038"/>
      <c r="E156" s="1038"/>
      <c r="F156" s="103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37"/>
      <c r="B157" s="1038"/>
      <c r="C157" s="1038"/>
      <c r="D157" s="1038"/>
      <c r="E157" s="1038"/>
      <c r="F157" s="103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37"/>
      <c r="B158" s="1038"/>
      <c r="C158" s="1038"/>
      <c r="D158" s="1038"/>
      <c r="E158" s="1038"/>
      <c r="F158" s="103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2">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2">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7"/>
      <c r="B164" s="1038"/>
      <c r="C164" s="1038"/>
      <c r="D164" s="1038"/>
      <c r="E164" s="1038"/>
      <c r="F164" s="103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37"/>
      <c r="B165" s="1038"/>
      <c r="C165" s="1038"/>
      <c r="D165" s="1038"/>
      <c r="E165" s="1038"/>
      <c r="F165" s="103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37"/>
      <c r="B166" s="1038"/>
      <c r="C166" s="1038"/>
      <c r="D166" s="1038"/>
      <c r="E166" s="1038"/>
      <c r="F166" s="103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37"/>
      <c r="B167" s="1038"/>
      <c r="C167" s="1038"/>
      <c r="D167" s="1038"/>
      <c r="E167" s="1038"/>
      <c r="F167" s="103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37"/>
      <c r="B168" s="1038"/>
      <c r="C168" s="1038"/>
      <c r="D168" s="1038"/>
      <c r="E168" s="1038"/>
      <c r="F168" s="103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37"/>
      <c r="B169" s="1038"/>
      <c r="C169" s="1038"/>
      <c r="D169" s="1038"/>
      <c r="E169" s="1038"/>
      <c r="F169" s="103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37"/>
      <c r="B170" s="1038"/>
      <c r="C170" s="1038"/>
      <c r="D170" s="1038"/>
      <c r="E170" s="1038"/>
      <c r="F170" s="103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37"/>
      <c r="B171" s="1038"/>
      <c r="C171" s="1038"/>
      <c r="D171" s="1038"/>
      <c r="E171" s="1038"/>
      <c r="F171" s="103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37"/>
      <c r="B172" s="1038"/>
      <c r="C172" s="1038"/>
      <c r="D172" s="1038"/>
      <c r="E172" s="1038"/>
      <c r="F172" s="103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37"/>
      <c r="B173" s="1038"/>
      <c r="C173" s="1038"/>
      <c r="D173" s="1038"/>
      <c r="E173" s="1038"/>
      <c r="F173" s="103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2">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2">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7"/>
      <c r="B177" s="1038"/>
      <c r="C177" s="1038"/>
      <c r="D177" s="1038"/>
      <c r="E177" s="1038"/>
      <c r="F177" s="103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37"/>
      <c r="B178" s="1038"/>
      <c r="C178" s="1038"/>
      <c r="D178" s="1038"/>
      <c r="E178" s="1038"/>
      <c r="F178" s="103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37"/>
      <c r="B179" s="1038"/>
      <c r="C179" s="1038"/>
      <c r="D179" s="1038"/>
      <c r="E179" s="1038"/>
      <c r="F179" s="103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37"/>
      <c r="B180" s="1038"/>
      <c r="C180" s="1038"/>
      <c r="D180" s="1038"/>
      <c r="E180" s="1038"/>
      <c r="F180" s="103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37"/>
      <c r="B181" s="1038"/>
      <c r="C181" s="1038"/>
      <c r="D181" s="1038"/>
      <c r="E181" s="1038"/>
      <c r="F181" s="103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37"/>
      <c r="B182" s="1038"/>
      <c r="C182" s="1038"/>
      <c r="D182" s="1038"/>
      <c r="E182" s="1038"/>
      <c r="F182" s="103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37"/>
      <c r="B183" s="1038"/>
      <c r="C183" s="1038"/>
      <c r="D183" s="1038"/>
      <c r="E183" s="1038"/>
      <c r="F183" s="103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37"/>
      <c r="B184" s="1038"/>
      <c r="C184" s="1038"/>
      <c r="D184" s="1038"/>
      <c r="E184" s="1038"/>
      <c r="F184" s="103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37"/>
      <c r="B185" s="1038"/>
      <c r="C185" s="1038"/>
      <c r="D185" s="1038"/>
      <c r="E185" s="1038"/>
      <c r="F185" s="103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37"/>
      <c r="B186" s="1038"/>
      <c r="C186" s="1038"/>
      <c r="D186" s="1038"/>
      <c r="E186" s="1038"/>
      <c r="F186" s="103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2">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2">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7"/>
      <c r="B190" s="1038"/>
      <c r="C190" s="1038"/>
      <c r="D190" s="1038"/>
      <c r="E190" s="1038"/>
      <c r="F190" s="103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37"/>
      <c r="B191" s="1038"/>
      <c r="C191" s="1038"/>
      <c r="D191" s="1038"/>
      <c r="E191" s="1038"/>
      <c r="F191" s="103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37"/>
      <c r="B192" s="1038"/>
      <c r="C192" s="1038"/>
      <c r="D192" s="1038"/>
      <c r="E192" s="1038"/>
      <c r="F192" s="103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37"/>
      <c r="B193" s="1038"/>
      <c r="C193" s="1038"/>
      <c r="D193" s="1038"/>
      <c r="E193" s="1038"/>
      <c r="F193" s="103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37"/>
      <c r="B194" s="1038"/>
      <c r="C194" s="1038"/>
      <c r="D194" s="1038"/>
      <c r="E194" s="1038"/>
      <c r="F194" s="103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37"/>
      <c r="B195" s="1038"/>
      <c r="C195" s="1038"/>
      <c r="D195" s="1038"/>
      <c r="E195" s="1038"/>
      <c r="F195" s="103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37"/>
      <c r="B196" s="1038"/>
      <c r="C196" s="1038"/>
      <c r="D196" s="1038"/>
      <c r="E196" s="1038"/>
      <c r="F196" s="103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37"/>
      <c r="B197" s="1038"/>
      <c r="C197" s="1038"/>
      <c r="D197" s="1038"/>
      <c r="E197" s="1038"/>
      <c r="F197" s="103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37"/>
      <c r="B198" s="1038"/>
      <c r="C198" s="1038"/>
      <c r="D198" s="1038"/>
      <c r="E198" s="1038"/>
      <c r="F198" s="103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37"/>
      <c r="B199" s="1038"/>
      <c r="C199" s="1038"/>
      <c r="D199" s="1038"/>
      <c r="E199" s="1038"/>
      <c r="F199" s="103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2">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2">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7"/>
      <c r="B203" s="1038"/>
      <c r="C203" s="1038"/>
      <c r="D203" s="1038"/>
      <c r="E203" s="1038"/>
      <c r="F203" s="103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37"/>
      <c r="B204" s="1038"/>
      <c r="C204" s="1038"/>
      <c r="D204" s="1038"/>
      <c r="E204" s="1038"/>
      <c r="F204" s="103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37"/>
      <c r="B205" s="1038"/>
      <c r="C205" s="1038"/>
      <c r="D205" s="1038"/>
      <c r="E205" s="1038"/>
      <c r="F205" s="103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37"/>
      <c r="B206" s="1038"/>
      <c r="C206" s="1038"/>
      <c r="D206" s="1038"/>
      <c r="E206" s="1038"/>
      <c r="F206" s="103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37"/>
      <c r="B207" s="1038"/>
      <c r="C207" s="1038"/>
      <c r="D207" s="1038"/>
      <c r="E207" s="1038"/>
      <c r="F207" s="103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37"/>
      <c r="B208" s="1038"/>
      <c r="C208" s="1038"/>
      <c r="D208" s="1038"/>
      <c r="E208" s="1038"/>
      <c r="F208" s="103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37"/>
      <c r="B209" s="1038"/>
      <c r="C209" s="1038"/>
      <c r="D209" s="1038"/>
      <c r="E209" s="1038"/>
      <c r="F209" s="103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37"/>
      <c r="B210" s="1038"/>
      <c r="C210" s="1038"/>
      <c r="D210" s="1038"/>
      <c r="E210" s="1038"/>
      <c r="F210" s="103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37"/>
      <c r="B211" s="1038"/>
      <c r="C211" s="1038"/>
      <c r="D211" s="1038"/>
      <c r="E211" s="1038"/>
      <c r="F211" s="103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2">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2">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7"/>
      <c r="B217" s="1038"/>
      <c r="C217" s="1038"/>
      <c r="D217" s="1038"/>
      <c r="E217" s="1038"/>
      <c r="F217" s="103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37"/>
      <c r="B218" s="1038"/>
      <c r="C218" s="1038"/>
      <c r="D218" s="1038"/>
      <c r="E218" s="1038"/>
      <c r="F218" s="103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37"/>
      <c r="B219" s="1038"/>
      <c r="C219" s="1038"/>
      <c r="D219" s="1038"/>
      <c r="E219" s="1038"/>
      <c r="F219" s="103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37"/>
      <c r="B220" s="1038"/>
      <c r="C220" s="1038"/>
      <c r="D220" s="1038"/>
      <c r="E220" s="1038"/>
      <c r="F220" s="103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37"/>
      <c r="B221" s="1038"/>
      <c r="C221" s="1038"/>
      <c r="D221" s="1038"/>
      <c r="E221" s="1038"/>
      <c r="F221" s="103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37"/>
      <c r="B222" s="1038"/>
      <c r="C222" s="1038"/>
      <c r="D222" s="1038"/>
      <c r="E222" s="1038"/>
      <c r="F222" s="103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37"/>
      <c r="B223" s="1038"/>
      <c r="C223" s="1038"/>
      <c r="D223" s="1038"/>
      <c r="E223" s="1038"/>
      <c r="F223" s="103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37"/>
      <c r="B224" s="1038"/>
      <c r="C224" s="1038"/>
      <c r="D224" s="1038"/>
      <c r="E224" s="1038"/>
      <c r="F224" s="103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37"/>
      <c r="B225" s="1038"/>
      <c r="C225" s="1038"/>
      <c r="D225" s="1038"/>
      <c r="E225" s="1038"/>
      <c r="F225" s="103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37"/>
      <c r="B226" s="1038"/>
      <c r="C226" s="1038"/>
      <c r="D226" s="1038"/>
      <c r="E226" s="1038"/>
      <c r="F226" s="103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2">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2">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7"/>
      <c r="B230" s="1038"/>
      <c r="C230" s="1038"/>
      <c r="D230" s="1038"/>
      <c r="E230" s="1038"/>
      <c r="F230" s="103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37"/>
      <c r="B231" s="1038"/>
      <c r="C231" s="1038"/>
      <c r="D231" s="1038"/>
      <c r="E231" s="1038"/>
      <c r="F231" s="103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37"/>
      <c r="B232" s="1038"/>
      <c r="C232" s="1038"/>
      <c r="D232" s="1038"/>
      <c r="E232" s="1038"/>
      <c r="F232" s="103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37"/>
      <c r="B233" s="1038"/>
      <c r="C233" s="1038"/>
      <c r="D233" s="1038"/>
      <c r="E233" s="1038"/>
      <c r="F233" s="103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37"/>
      <c r="B234" s="1038"/>
      <c r="C234" s="1038"/>
      <c r="D234" s="1038"/>
      <c r="E234" s="1038"/>
      <c r="F234" s="103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37"/>
      <c r="B235" s="1038"/>
      <c r="C235" s="1038"/>
      <c r="D235" s="1038"/>
      <c r="E235" s="1038"/>
      <c r="F235" s="103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37"/>
      <c r="B236" s="1038"/>
      <c r="C236" s="1038"/>
      <c r="D236" s="1038"/>
      <c r="E236" s="1038"/>
      <c r="F236" s="103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37"/>
      <c r="B237" s="1038"/>
      <c r="C237" s="1038"/>
      <c r="D237" s="1038"/>
      <c r="E237" s="1038"/>
      <c r="F237" s="103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37"/>
      <c r="B238" s="1038"/>
      <c r="C238" s="1038"/>
      <c r="D238" s="1038"/>
      <c r="E238" s="1038"/>
      <c r="F238" s="103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37"/>
      <c r="B239" s="1038"/>
      <c r="C239" s="1038"/>
      <c r="D239" s="1038"/>
      <c r="E239" s="1038"/>
      <c r="F239" s="103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2">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2">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7"/>
      <c r="B243" s="1038"/>
      <c r="C243" s="1038"/>
      <c r="D243" s="1038"/>
      <c r="E243" s="1038"/>
      <c r="F243" s="103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37"/>
      <c r="B244" s="1038"/>
      <c r="C244" s="1038"/>
      <c r="D244" s="1038"/>
      <c r="E244" s="1038"/>
      <c r="F244" s="103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37"/>
      <c r="B245" s="1038"/>
      <c r="C245" s="1038"/>
      <c r="D245" s="1038"/>
      <c r="E245" s="1038"/>
      <c r="F245" s="103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37"/>
      <c r="B246" s="1038"/>
      <c r="C246" s="1038"/>
      <c r="D246" s="1038"/>
      <c r="E246" s="1038"/>
      <c r="F246" s="103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37"/>
      <c r="B247" s="1038"/>
      <c r="C247" s="1038"/>
      <c r="D247" s="1038"/>
      <c r="E247" s="1038"/>
      <c r="F247" s="103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37"/>
      <c r="B248" s="1038"/>
      <c r="C248" s="1038"/>
      <c r="D248" s="1038"/>
      <c r="E248" s="1038"/>
      <c r="F248" s="103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37"/>
      <c r="B249" s="1038"/>
      <c r="C249" s="1038"/>
      <c r="D249" s="1038"/>
      <c r="E249" s="1038"/>
      <c r="F249" s="103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37"/>
      <c r="B250" s="1038"/>
      <c r="C250" s="1038"/>
      <c r="D250" s="1038"/>
      <c r="E250" s="1038"/>
      <c r="F250" s="103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37"/>
      <c r="B251" s="1038"/>
      <c r="C251" s="1038"/>
      <c r="D251" s="1038"/>
      <c r="E251" s="1038"/>
      <c r="F251" s="103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37"/>
      <c r="B252" s="1038"/>
      <c r="C252" s="1038"/>
      <c r="D252" s="1038"/>
      <c r="E252" s="1038"/>
      <c r="F252" s="103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2">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2">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7"/>
      <c r="B256" s="1038"/>
      <c r="C256" s="1038"/>
      <c r="D256" s="1038"/>
      <c r="E256" s="1038"/>
      <c r="F256" s="103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37"/>
      <c r="B257" s="1038"/>
      <c r="C257" s="1038"/>
      <c r="D257" s="1038"/>
      <c r="E257" s="1038"/>
      <c r="F257" s="103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37"/>
      <c r="B258" s="1038"/>
      <c r="C258" s="1038"/>
      <c r="D258" s="1038"/>
      <c r="E258" s="1038"/>
      <c r="F258" s="103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37"/>
      <c r="B259" s="1038"/>
      <c r="C259" s="1038"/>
      <c r="D259" s="1038"/>
      <c r="E259" s="1038"/>
      <c r="F259" s="103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37"/>
      <c r="B260" s="1038"/>
      <c r="C260" s="1038"/>
      <c r="D260" s="1038"/>
      <c r="E260" s="1038"/>
      <c r="F260" s="103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37"/>
      <c r="B261" s="1038"/>
      <c r="C261" s="1038"/>
      <c r="D261" s="1038"/>
      <c r="E261" s="1038"/>
      <c r="F261" s="103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37"/>
      <c r="B262" s="1038"/>
      <c r="C262" s="1038"/>
      <c r="D262" s="1038"/>
      <c r="E262" s="1038"/>
      <c r="F262" s="103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37"/>
      <c r="B263" s="1038"/>
      <c r="C263" s="1038"/>
      <c r="D263" s="1038"/>
      <c r="E263" s="1038"/>
      <c r="F263" s="103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37"/>
      <c r="B264" s="1038"/>
      <c r="C264" s="1038"/>
      <c r="D264" s="1038"/>
      <c r="E264" s="1038"/>
      <c r="F264" s="103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J21" sqref="BJ21"/>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2">
      <c r="A4" s="1057">
        <v>1</v>
      </c>
      <c r="B4" s="1057">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57">
        <v>2</v>
      </c>
      <c r="B5" s="1057">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57">
        <v>3</v>
      </c>
      <c r="B6" s="1057">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57">
        <v>4</v>
      </c>
      <c r="B7" s="1057">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57">
        <v>5</v>
      </c>
      <c r="B8" s="1057">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57">
        <v>6</v>
      </c>
      <c r="B9" s="1057">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57">
        <v>7</v>
      </c>
      <c r="B10" s="1057">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57">
        <v>8</v>
      </c>
      <c r="B11" s="1057">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57">
        <v>9</v>
      </c>
      <c r="B12" s="1057">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57">
        <v>10</v>
      </c>
      <c r="B13" s="1057">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57">
        <v>11</v>
      </c>
      <c r="B14" s="1057">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57">
        <v>12</v>
      </c>
      <c r="B15" s="1057">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57">
        <v>13</v>
      </c>
      <c r="B16" s="1057">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57">
        <v>14</v>
      </c>
      <c r="B17" s="1057">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57">
        <v>15</v>
      </c>
      <c r="B18" s="1057">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57">
        <v>16</v>
      </c>
      <c r="B19" s="1057">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57">
        <v>17</v>
      </c>
      <c r="B20" s="1057">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57">
        <v>18</v>
      </c>
      <c r="B21" s="1057">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57">
        <v>19</v>
      </c>
      <c r="B22" s="1057">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57">
        <v>20</v>
      </c>
      <c r="B23" s="1057">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57">
        <v>21</v>
      </c>
      <c r="B24" s="1057">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57">
        <v>22</v>
      </c>
      <c r="B25" s="1057">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57">
        <v>23</v>
      </c>
      <c r="B26" s="1057">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57">
        <v>24</v>
      </c>
      <c r="B27" s="1057">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57">
        <v>25</v>
      </c>
      <c r="B28" s="1057">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57">
        <v>26</v>
      </c>
      <c r="B29" s="1057">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57">
        <v>27</v>
      </c>
      <c r="B30" s="1057">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57">
        <v>28</v>
      </c>
      <c r="B31" s="1057">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57">
        <v>29</v>
      </c>
      <c r="B32" s="1057">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57">
        <v>30</v>
      </c>
      <c r="B33" s="1057">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2">
      <c r="A37" s="1057">
        <v>1</v>
      </c>
      <c r="B37" s="1057">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57">
        <v>2</v>
      </c>
      <c r="B38" s="1057">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57">
        <v>3</v>
      </c>
      <c r="B39" s="1057">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57">
        <v>4</v>
      </c>
      <c r="B40" s="1057">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57">
        <v>5</v>
      </c>
      <c r="B41" s="1057">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57">
        <v>6</v>
      </c>
      <c r="B42" s="1057">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57">
        <v>7</v>
      </c>
      <c r="B43" s="1057">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57">
        <v>8</v>
      </c>
      <c r="B44" s="1057">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57">
        <v>9</v>
      </c>
      <c r="B45" s="1057">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57">
        <v>10</v>
      </c>
      <c r="B46" s="1057">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57">
        <v>11</v>
      </c>
      <c r="B47" s="1057">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57">
        <v>12</v>
      </c>
      <c r="B48" s="1057">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57">
        <v>13</v>
      </c>
      <c r="B49" s="1057">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57">
        <v>14</v>
      </c>
      <c r="B50" s="1057">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57">
        <v>15</v>
      </c>
      <c r="B51" s="1057">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57">
        <v>16</v>
      </c>
      <c r="B52" s="1057">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57">
        <v>17</v>
      </c>
      <c r="B53" s="1057">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57">
        <v>18</v>
      </c>
      <c r="B54" s="1057">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57">
        <v>19</v>
      </c>
      <c r="B55" s="1057">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57">
        <v>20</v>
      </c>
      <c r="B56" s="1057">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57">
        <v>21</v>
      </c>
      <c r="B57" s="1057">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57">
        <v>22</v>
      </c>
      <c r="B58" s="1057">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57">
        <v>23</v>
      </c>
      <c r="B59" s="1057">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57">
        <v>24</v>
      </c>
      <c r="B60" s="1057">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57">
        <v>25</v>
      </c>
      <c r="B61" s="1057">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57">
        <v>26</v>
      </c>
      <c r="B62" s="1057">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57">
        <v>27</v>
      </c>
      <c r="B63" s="1057">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57">
        <v>28</v>
      </c>
      <c r="B64" s="1057">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57">
        <v>29</v>
      </c>
      <c r="B65" s="1057">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57">
        <v>30</v>
      </c>
      <c r="B66" s="1057">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2">
      <c r="A70" s="1057">
        <v>1</v>
      </c>
      <c r="B70" s="1057">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57">
        <v>2</v>
      </c>
      <c r="B71" s="1057">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57">
        <v>3</v>
      </c>
      <c r="B72" s="1057">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57">
        <v>4</v>
      </c>
      <c r="B73" s="1057">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57">
        <v>5</v>
      </c>
      <c r="B74" s="1057">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57">
        <v>6</v>
      </c>
      <c r="B75" s="1057">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57">
        <v>7</v>
      </c>
      <c r="B76" s="1057">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57">
        <v>8</v>
      </c>
      <c r="B77" s="1057">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57">
        <v>9</v>
      </c>
      <c r="B78" s="1057">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57">
        <v>10</v>
      </c>
      <c r="B79" s="1057">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57">
        <v>11</v>
      </c>
      <c r="B80" s="1057">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57">
        <v>12</v>
      </c>
      <c r="B81" s="1057">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57">
        <v>13</v>
      </c>
      <c r="B82" s="1057">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57">
        <v>14</v>
      </c>
      <c r="B83" s="1057">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57">
        <v>15</v>
      </c>
      <c r="B84" s="1057">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57">
        <v>16</v>
      </c>
      <c r="B85" s="1057">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57">
        <v>17</v>
      </c>
      <c r="B86" s="1057">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57">
        <v>18</v>
      </c>
      <c r="B87" s="1057">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57">
        <v>19</v>
      </c>
      <c r="B88" s="1057">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57">
        <v>20</v>
      </c>
      <c r="B89" s="1057">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57">
        <v>21</v>
      </c>
      <c r="B90" s="1057">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57">
        <v>22</v>
      </c>
      <c r="B91" s="1057">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57">
        <v>23</v>
      </c>
      <c r="B92" s="1057">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57">
        <v>24</v>
      </c>
      <c r="B93" s="1057">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57">
        <v>25</v>
      </c>
      <c r="B94" s="1057">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57">
        <v>26</v>
      </c>
      <c r="B95" s="1057">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57">
        <v>27</v>
      </c>
      <c r="B96" s="1057">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57">
        <v>28</v>
      </c>
      <c r="B97" s="1057">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57">
        <v>29</v>
      </c>
      <c r="B98" s="1057">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57">
        <v>30</v>
      </c>
      <c r="B99" s="1057">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2">
      <c r="A103" s="1057">
        <v>1</v>
      </c>
      <c r="B103" s="1057">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57">
        <v>2</v>
      </c>
      <c r="B104" s="1057">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57">
        <v>3</v>
      </c>
      <c r="B105" s="1057">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57">
        <v>4</v>
      </c>
      <c r="B106" s="1057">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57">
        <v>5</v>
      </c>
      <c r="B107" s="1057">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57">
        <v>6</v>
      </c>
      <c r="B108" s="1057">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57">
        <v>7</v>
      </c>
      <c r="B109" s="1057">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57">
        <v>8</v>
      </c>
      <c r="B110" s="1057">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57">
        <v>9</v>
      </c>
      <c r="B111" s="1057">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57">
        <v>10</v>
      </c>
      <c r="B112" s="1057">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57">
        <v>11</v>
      </c>
      <c r="B113" s="1057">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57">
        <v>12</v>
      </c>
      <c r="B114" s="1057">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57">
        <v>13</v>
      </c>
      <c r="B115" s="1057">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57">
        <v>14</v>
      </c>
      <c r="B116" s="1057">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57">
        <v>15</v>
      </c>
      <c r="B117" s="1057">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57">
        <v>16</v>
      </c>
      <c r="B118" s="1057">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57">
        <v>17</v>
      </c>
      <c r="B119" s="1057">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57">
        <v>18</v>
      </c>
      <c r="B120" s="1057">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57">
        <v>19</v>
      </c>
      <c r="B121" s="1057">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57">
        <v>20</v>
      </c>
      <c r="B122" s="1057">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57">
        <v>21</v>
      </c>
      <c r="B123" s="1057">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57">
        <v>22</v>
      </c>
      <c r="B124" s="1057">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57">
        <v>23</v>
      </c>
      <c r="B125" s="1057">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57">
        <v>24</v>
      </c>
      <c r="B126" s="1057">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57">
        <v>25</v>
      </c>
      <c r="B127" s="1057">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57">
        <v>26</v>
      </c>
      <c r="B128" s="1057">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57">
        <v>27</v>
      </c>
      <c r="B129" s="1057">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57">
        <v>28</v>
      </c>
      <c r="B130" s="1057">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57">
        <v>29</v>
      </c>
      <c r="B131" s="1057">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57">
        <v>30</v>
      </c>
      <c r="B132" s="1057">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2">
      <c r="A136" s="1057">
        <v>1</v>
      </c>
      <c r="B136" s="1057">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57">
        <v>2</v>
      </c>
      <c r="B137" s="1057">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57">
        <v>3</v>
      </c>
      <c r="B138" s="1057">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57">
        <v>4</v>
      </c>
      <c r="B139" s="1057">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57">
        <v>5</v>
      </c>
      <c r="B140" s="1057">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57">
        <v>6</v>
      </c>
      <c r="B141" s="1057">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57">
        <v>7</v>
      </c>
      <c r="B142" s="1057">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57">
        <v>8</v>
      </c>
      <c r="B143" s="1057">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57">
        <v>9</v>
      </c>
      <c r="B144" s="1057">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57">
        <v>10</v>
      </c>
      <c r="B145" s="1057">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57">
        <v>11</v>
      </c>
      <c r="B146" s="1057">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57">
        <v>12</v>
      </c>
      <c r="B147" s="1057">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57">
        <v>13</v>
      </c>
      <c r="B148" s="1057">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57">
        <v>14</v>
      </c>
      <c r="B149" s="1057">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57">
        <v>15</v>
      </c>
      <c r="B150" s="1057">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57">
        <v>16</v>
      </c>
      <c r="B151" s="1057">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57">
        <v>17</v>
      </c>
      <c r="B152" s="1057">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57">
        <v>18</v>
      </c>
      <c r="B153" s="1057">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57">
        <v>19</v>
      </c>
      <c r="B154" s="1057">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57">
        <v>20</v>
      </c>
      <c r="B155" s="1057">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57">
        <v>21</v>
      </c>
      <c r="B156" s="1057">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57">
        <v>22</v>
      </c>
      <c r="B157" s="1057">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57">
        <v>23</v>
      </c>
      <c r="B158" s="1057">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57">
        <v>24</v>
      </c>
      <c r="B159" s="1057">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57">
        <v>25</v>
      </c>
      <c r="B160" s="1057">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57">
        <v>26</v>
      </c>
      <c r="B161" s="1057">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57">
        <v>27</v>
      </c>
      <c r="B162" s="1057">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57">
        <v>28</v>
      </c>
      <c r="B163" s="1057">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57">
        <v>29</v>
      </c>
      <c r="B164" s="1057">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57">
        <v>30</v>
      </c>
      <c r="B165" s="1057">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2">
      <c r="A169" s="1057">
        <v>1</v>
      </c>
      <c r="B169" s="1057">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57">
        <v>2</v>
      </c>
      <c r="B170" s="1057">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57">
        <v>3</v>
      </c>
      <c r="B171" s="1057">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57">
        <v>4</v>
      </c>
      <c r="B172" s="1057">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57">
        <v>5</v>
      </c>
      <c r="B173" s="1057">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57">
        <v>6</v>
      </c>
      <c r="B174" s="1057">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57">
        <v>7</v>
      </c>
      <c r="B175" s="1057">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57">
        <v>8</v>
      </c>
      <c r="B176" s="1057">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57">
        <v>9</v>
      </c>
      <c r="B177" s="1057">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57">
        <v>10</v>
      </c>
      <c r="B178" s="1057">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57">
        <v>11</v>
      </c>
      <c r="B179" s="1057">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57">
        <v>12</v>
      </c>
      <c r="B180" s="1057">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57">
        <v>13</v>
      </c>
      <c r="B181" s="1057">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57">
        <v>14</v>
      </c>
      <c r="B182" s="1057">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57">
        <v>15</v>
      </c>
      <c r="B183" s="1057">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57">
        <v>16</v>
      </c>
      <c r="B184" s="1057">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57">
        <v>17</v>
      </c>
      <c r="B185" s="1057">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57">
        <v>18</v>
      </c>
      <c r="B186" s="1057">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57">
        <v>19</v>
      </c>
      <c r="B187" s="1057">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57">
        <v>20</v>
      </c>
      <c r="B188" s="1057">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57">
        <v>21</v>
      </c>
      <c r="B189" s="1057">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57">
        <v>22</v>
      </c>
      <c r="B190" s="1057">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57">
        <v>23</v>
      </c>
      <c r="B191" s="1057">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57">
        <v>24</v>
      </c>
      <c r="B192" s="1057">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57">
        <v>25</v>
      </c>
      <c r="B193" s="1057">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57">
        <v>26</v>
      </c>
      <c r="B194" s="1057">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57">
        <v>27</v>
      </c>
      <c r="B195" s="1057">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57">
        <v>28</v>
      </c>
      <c r="B196" s="1057">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57">
        <v>29</v>
      </c>
      <c r="B197" s="1057">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57">
        <v>30</v>
      </c>
      <c r="B198" s="1057">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2">
      <c r="A202" s="1057">
        <v>1</v>
      </c>
      <c r="B202" s="1057">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57">
        <v>2</v>
      </c>
      <c r="B203" s="1057">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57">
        <v>3</v>
      </c>
      <c r="B204" s="1057">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57">
        <v>4</v>
      </c>
      <c r="B205" s="1057">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57">
        <v>5</v>
      </c>
      <c r="B206" s="1057">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57">
        <v>6</v>
      </c>
      <c r="B207" s="1057">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57">
        <v>7</v>
      </c>
      <c r="B208" s="1057">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57">
        <v>8</v>
      </c>
      <c r="B209" s="1057">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57">
        <v>9</v>
      </c>
      <c r="B210" s="1057">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57">
        <v>10</v>
      </c>
      <c r="B211" s="1057">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57">
        <v>11</v>
      </c>
      <c r="B212" s="1057">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57">
        <v>12</v>
      </c>
      <c r="B213" s="1057">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57">
        <v>13</v>
      </c>
      <c r="B214" s="1057">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57">
        <v>14</v>
      </c>
      <c r="B215" s="1057">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57">
        <v>15</v>
      </c>
      <c r="B216" s="1057">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57">
        <v>16</v>
      </c>
      <c r="B217" s="1057">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57">
        <v>17</v>
      </c>
      <c r="B218" s="1057">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57">
        <v>18</v>
      </c>
      <c r="B219" s="1057">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57">
        <v>19</v>
      </c>
      <c r="B220" s="1057">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57">
        <v>20</v>
      </c>
      <c r="B221" s="1057">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57">
        <v>21</v>
      </c>
      <c r="B222" s="1057">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57">
        <v>22</v>
      </c>
      <c r="B223" s="1057">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57">
        <v>23</v>
      </c>
      <c r="B224" s="1057">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57">
        <v>24</v>
      </c>
      <c r="B225" s="1057">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57">
        <v>25</v>
      </c>
      <c r="B226" s="1057">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57">
        <v>26</v>
      </c>
      <c r="B227" s="1057">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57">
        <v>27</v>
      </c>
      <c r="B228" s="1057">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57">
        <v>28</v>
      </c>
      <c r="B229" s="1057">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57">
        <v>29</v>
      </c>
      <c r="B230" s="1057">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57">
        <v>30</v>
      </c>
      <c r="B231" s="1057">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2">
      <c r="A235" s="1057">
        <v>1</v>
      </c>
      <c r="B235" s="1057">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57">
        <v>2</v>
      </c>
      <c r="B236" s="1057">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57">
        <v>3</v>
      </c>
      <c r="B237" s="1057">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57">
        <v>4</v>
      </c>
      <c r="B238" s="1057">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57">
        <v>5</v>
      </c>
      <c r="B239" s="1057">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57">
        <v>6</v>
      </c>
      <c r="B240" s="1057">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57">
        <v>7</v>
      </c>
      <c r="B241" s="1057">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57">
        <v>8</v>
      </c>
      <c r="B242" s="1057">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57">
        <v>9</v>
      </c>
      <c r="B243" s="1057">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57">
        <v>10</v>
      </c>
      <c r="B244" s="1057">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57">
        <v>11</v>
      </c>
      <c r="B245" s="1057">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57">
        <v>12</v>
      </c>
      <c r="B246" s="1057">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57">
        <v>13</v>
      </c>
      <c r="B247" s="1057">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57">
        <v>14</v>
      </c>
      <c r="B248" s="1057">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57">
        <v>15</v>
      </c>
      <c r="B249" s="1057">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57">
        <v>16</v>
      </c>
      <c r="B250" s="1057">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57">
        <v>17</v>
      </c>
      <c r="B251" s="1057">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57">
        <v>18</v>
      </c>
      <c r="B252" s="1057">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57">
        <v>19</v>
      </c>
      <c r="B253" s="1057">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57">
        <v>20</v>
      </c>
      <c r="B254" s="1057">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57">
        <v>21</v>
      </c>
      <c r="B255" s="1057">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57">
        <v>22</v>
      </c>
      <c r="B256" s="1057">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57">
        <v>23</v>
      </c>
      <c r="B257" s="1057">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57">
        <v>24</v>
      </c>
      <c r="B258" s="1057">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57">
        <v>25</v>
      </c>
      <c r="B259" s="1057">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57">
        <v>26</v>
      </c>
      <c r="B260" s="1057">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57">
        <v>27</v>
      </c>
      <c r="B261" s="1057">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57">
        <v>28</v>
      </c>
      <c r="B262" s="1057">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57">
        <v>29</v>
      </c>
      <c r="B263" s="1057">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57">
        <v>30</v>
      </c>
      <c r="B264" s="1057">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2">
      <c r="A268" s="1057">
        <v>1</v>
      </c>
      <c r="B268" s="1057">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57">
        <v>2</v>
      </c>
      <c r="B269" s="1057">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57">
        <v>3</v>
      </c>
      <c r="B270" s="1057">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57">
        <v>4</v>
      </c>
      <c r="B271" s="1057">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57">
        <v>5</v>
      </c>
      <c r="B272" s="1057">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57">
        <v>6</v>
      </c>
      <c r="B273" s="1057">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57">
        <v>7</v>
      </c>
      <c r="B274" s="1057">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57">
        <v>8</v>
      </c>
      <c r="B275" s="1057">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57">
        <v>9</v>
      </c>
      <c r="B276" s="1057">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57">
        <v>10</v>
      </c>
      <c r="B277" s="1057">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57">
        <v>11</v>
      </c>
      <c r="B278" s="1057">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57">
        <v>12</v>
      </c>
      <c r="B279" s="1057">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57">
        <v>13</v>
      </c>
      <c r="B280" s="1057">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57">
        <v>14</v>
      </c>
      <c r="B281" s="1057">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57">
        <v>15</v>
      </c>
      <c r="B282" s="1057">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57">
        <v>16</v>
      </c>
      <c r="B283" s="1057">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57">
        <v>17</v>
      </c>
      <c r="B284" s="1057">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57">
        <v>18</v>
      </c>
      <c r="B285" s="1057">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57">
        <v>19</v>
      </c>
      <c r="B286" s="1057">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57">
        <v>20</v>
      </c>
      <c r="B287" s="1057">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57">
        <v>21</v>
      </c>
      <c r="B288" s="1057">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57">
        <v>22</v>
      </c>
      <c r="B289" s="1057">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57">
        <v>23</v>
      </c>
      <c r="B290" s="1057">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57">
        <v>24</v>
      </c>
      <c r="B291" s="1057">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57">
        <v>25</v>
      </c>
      <c r="B292" s="1057">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57">
        <v>26</v>
      </c>
      <c r="B293" s="1057">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57">
        <v>27</v>
      </c>
      <c r="B294" s="1057">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57">
        <v>28</v>
      </c>
      <c r="B295" s="1057">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57">
        <v>29</v>
      </c>
      <c r="B296" s="1057">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57">
        <v>30</v>
      </c>
      <c r="B297" s="1057">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2">
      <c r="A301" s="1057">
        <v>1</v>
      </c>
      <c r="B301" s="1057">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57">
        <v>2</v>
      </c>
      <c r="B302" s="1057">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57">
        <v>3</v>
      </c>
      <c r="B303" s="1057">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57">
        <v>4</v>
      </c>
      <c r="B304" s="1057">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57">
        <v>5</v>
      </c>
      <c r="B305" s="1057">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57">
        <v>6</v>
      </c>
      <c r="B306" s="1057">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57">
        <v>7</v>
      </c>
      <c r="B307" s="1057">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57">
        <v>8</v>
      </c>
      <c r="B308" s="1057">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57">
        <v>9</v>
      </c>
      <c r="B309" s="1057">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57">
        <v>10</v>
      </c>
      <c r="B310" s="1057">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57">
        <v>11</v>
      </c>
      <c r="B311" s="1057">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57">
        <v>12</v>
      </c>
      <c r="B312" s="1057">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57">
        <v>13</v>
      </c>
      <c r="B313" s="1057">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57">
        <v>14</v>
      </c>
      <c r="B314" s="1057">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57">
        <v>15</v>
      </c>
      <c r="B315" s="1057">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57">
        <v>16</v>
      </c>
      <c r="B316" s="1057">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57">
        <v>17</v>
      </c>
      <c r="B317" s="1057">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57">
        <v>18</v>
      </c>
      <c r="B318" s="1057">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57">
        <v>19</v>
      </c>
      <c r="B319" s="1057">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57">
        <v>20</v>
      </c>
      <c r="B320" s="1057">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57">
        <v>21</v>
      </c>
      <c r="B321" s="1057">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57">
        <v>22</v>
      </c>
      <c r="B322" s="1057">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57">
        <v>23</v>
      </c>
      <c r="B323" s="1057">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57">
        <v>24</v>
      </c>
      <c r="B324" s="1057">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57">
        <v>25</v>
      </c>
      <c r="B325" s="1057">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57">
        <v>26</v>
      </c>
      <c r="B326" s="1057">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57">
        <v>27</v>
      </c>
      <c r="B327" s="1057">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57">
        <v>28</v>
      </c>
      <c r="B328" s="1057">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57">
        <v>29</v>
      </c>
      <c r="B329" s="1057">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57">
        <v>30</v>
      </c>
      <c r="B330" s="1057">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2">
      <c r="A334" s="1057">
        <v>1</v>
      </c>
      <c r="B334" s="1057">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57">
        <v>2</v>
      </c>
      <c r="B335" s="1057">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57">
        <v>3</v>
      </c>
      <c r="B336" s="1057">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57">
        <v>4</v>
      </c>
      <c r="B337" s="1057">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57">
        <v>5</v>
      </c>
      <c r="B338" s="1057">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57">
        <v>6</v>
      </c>
      <c r="B339" s="1057">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57">
        <v>7</v>
      </c>
      <c r="B340" s="1057">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57">
        <v>8</v>
      </c>
      <c r="B341" s="1057">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57">
        <v>9</v>
      </c>
      <c r="B342" s="1057">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57">
        <v>10</v>
      </c>
      <c r="B343" s="1057">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57">
        <v>11</v>
      </c>
      <c r="B344" s="1057">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57">
        <v>12</v>
      </c>
      <c r="B345" s="1057">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57">
        <v>13</v>
      </c>
      <c r="B346" s="1057">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57">
        <v>14</v>
      </c>
      <c r="B347" s="1057">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57">
        <v>15</v>
      </c>
      <c r="B348" s="1057">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57">
        <v>16</v>
      </c>
      <c r="B349" s="1057">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57">
        <v>17</v>
      </c>
      <c r="B350" s="1057">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57">
        <v>18</v>
      </c>
      <c r="B351" s="1057">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57">
        <v>19</v>
      </c>
      <c r="B352" s="1057">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57">
        <v>20</v>
      </c>
      <c r="B353" s="1057">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57">
        <v>21</v>
      </c>
      <c r="B354" s="1057">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57">
        <v>22</v>
      </c>
      <c r="B355" s="1057">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57">
        <v>23</v>
      </c>
      <c r="B356" s="1057">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57">
        <v>24</v>
      </c>
      <c r="B357" s="1057">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57">
        <v>25</v>
      </c>
      <c r="B358" s="1057">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57">
        <v>26</v>
      </c>
      <c r="B359" s="1057">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57">
        <v>27</v>
      </c>
      <c r="B360" s="1057">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57">
        <v>28</v>
      </c>
      <c r="B361" s="1057">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57">
        <v>29</v>
      </c>
      <c r="B362" s="1057">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57">
        <v>30</v>
      </c>
      <c r="B363" s="1057">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2">
      <c r="A367" s="1057">
        <v>1</v>
      </c>
      <c r="B367" s="1057">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57">
        <v>2</v>
      </c>
      <c r="B368" s="1057">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57">
        <v>3</v>
      </c>
      <c r="B369" s="1057">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57">
        <v>4</v>
      </c>
      <c r="B370" s="1057">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57">
        <v>5</v>
      </c>
      <c r="B371" s="1057">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57">
        <v>6</v>
      </c>
      <c r="B372" s="1057">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57">
        <v>7</v>
      </c>
      <c r="B373" s="1057">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57">
        <v>8</v>
      </c>
      <c r="B374" s="1057">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57">
        <v>9</v>
      </c>
      <c r="B375" s="1057">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57">
        <v>10</v>
      </c>
      <c r="B376" s="1057">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57">
        <v>11</v>
      </c>
      <c r="B377" s="1057">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57">
        <v>12</v>
      </c>
      <c r="B378" s="1057">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57">
        <v>13</v>
      </c>
      <c r="B379" s="1057">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57">
        <v>14</v>
      </c>
      <c r="B380" s="1057">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57">
        <v>15</v>
      </c>
      <c r="B381" s="1057">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57">
        <v>16</v>
      </c>
      <c r="B382" s="1057">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57">
        <v>17</v>
      </c>
      <c r="B383" s="1057">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57">
        <v>18</v>
      </c>
      <c r="B384" s="1057">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57">
        <v>19</v>
      </c>
      <c r="B385" s="1057">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57">
        <v>20</v>
      </c>
      <c r="B386" s="1057">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57">
        <v>21</v>
      </c>
      <c r="B387" s="1057">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57">
        <v>22</v>
      </c>
      <c r="B388" s="1057">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57">
        <v>23</v>
      </c>
      <c r="B389" s="1057">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57">
        <v>24</v>
      </c>
      <c r="B390" s="1057">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57">
        <v>25</v>
      </c>
      <c r="B391" s="1057">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57">
        <v>26</v>
      </c>
      <c r="B392" s="1057">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57">
        <v>27</v>
      </c>
      <c r="B393" s="1057">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57">
        <v>28</v>
      </c>
      <c r="B394" s="1057">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57">
        <v>29</v>
      </c>
      <c r="B395" s="1057">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57">
        <v>30</v>
      </c>
      <c r="B396" s="1057">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2">
      <c r="A400" s="1057">
        <v>1</v>
      </c>
      <c r="B400" s="1057">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57">
        <v>2</v>
      </c>
      <c r="B401" s="1057">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57">
        <v>3</v>
      </c>
      <c r="B402" s="1057">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57">
        <v>4</v>
      </c>
      <c r="B403" s="1057">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57">
        <v>5</v>
      </c>
      <c r="B404" s="1057">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57">
        <v>6</v>
      </c>
      <c r="B405" s="1057">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57">
        <v>7</v>
      </c>
      <c r="B406" s="1057">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57">
        <v>8</v>
      </c>
      <c r="B407" s="1057">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57">
        <v>9</v>
      </c>
      <c r="B408" s="1057">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57">
        <v>10</v>
      </c>
      <c r="B409" s="1057">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57">
        <v>11</v>
      </c>
      <c r="B410" s="1057">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57">
        <v>12</v>
      </c>
      <c r="B411" s="1057">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57">
        <v>13</v>
      </c>
      <c r="B412" s="1057">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57">
        <v>14</v>
      </c>
      <c r="B413" s="1057">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57">
        <v>15</v>
      </c>
      <c r="B414" s="1057">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57">
        <v>16</v>
      </c>
      <c r="B415" s="1057">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57">
        <v>17</v>
      </c>
      <c r="B416" s="1057">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57">
        <v>18</v>
      </c>
      <c r="B417" s="1057">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57">
        <v>19</v>
      </c>
      <c r="B418" s="1057">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57">
        <v>20</v>
      </c>
      <c r="B419" s="1057">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57">
        <v>21</v>
      </c>
      <c r="B420" s="1057">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57">
        <v>22</v>
      </c>
      <c r="B421" s="1057">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57">
        <v>23</v>
      </c>
      <c r="B422" s="1057">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57">
        <v>24</v>
      </c>
      <c r="B423" s="1057">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57">
        <v>25</v>
      </c>
      <c r="B424" s="1057">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57">
        <v>26</v>
      </c>
      <c r="B425" s="1057">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57">
        <v>27</v>
      </c>
      <c r="B426" s="1057">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57">
        <v>28</v>
      </c>
      <c r="B427" s="1057">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57">
        <v>29</v>
      </c>
      <c r="B428" s="1057">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57">
        <v>30</v>
      </c>
      <c r="B429" s="1057">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2">
      <c r="A433" s="1057">
        <v>1</v>
      </c>
      <c r="B433" s="1057">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57">
        <v>2</v>
      </c>
      <c r="B434" s="1057">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57">
        <v>3</v>
      </c>
      <c r="B435" s="1057">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57">
        <v>4</v>
      </c>
      <c r="B436" s="1057">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57">
        <v>5</v>
      </c>
      <c r="B437" s="1057">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57">
        <v>6</v>
      </c>
      <c r="B438" s="1057">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57">
        <v>7</v>
      </c>
      <c r="B439" s="1057">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57">
        <v>8</v>
      </c>
      <c r="B440" s="1057">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57">
        <v>9</v>
      </c>
      <c r="B441" s="1057">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57">
        <v>10</v>
      </c>
      <c r="B442" s="1057">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57">
        <v>11</v>
      </c>
      <c r="B443" s="1057">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57">
        <v>12</v>
      </c>
      <c r="B444" s="1057">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57">
        <v>13</v>
      </c>
      <c r="B445" s="1057">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57">
        <v>14</v>
      </c>
      <c r="B446" s="1057">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57">
        <v>15</v>
      </c>
      <c r="B447" s="1057">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57">
        <v>16</v>
      </c>
      <c r="B448" s="1057">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57">
        <v>17</v>
      </c>
      <c r="B449" s="1057">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57">
        <v>18</v>
      </c>
      <c r="B450" s="1057">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57">
        <v>19</v>
      </c>
      <c r="B451" s="1057">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57">
        <v>20</v>
      </c>
      <c r="B452" s="1057">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57">
        <v>21</v>
      </c>
      <c r="B453" s="1057">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57">
        <v>22</v>
      </c>
      <c r="B454" s="1057">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57">
        <v>23</v>
      </c>
      <c r="B455" s="1057">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57">
        <v>24</v>
      </c>
      <c r="B456" s="1057">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57">
        <v>25</v>
      </c>
      <c r="B457" s="1057">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57">
        <v>26</v>
      </c>
      <c r="B458" s="1057">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57">
        <v>27</v>
      </c>
      <c r="B459" s="1057">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57">
        <v>28</v>
      </c>
      <c r="B460" s="1057">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57">
        <v>29</v>
      </c>
      <c r="B461" s="1057">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57">
        <v>30</v>
      </c>
      <c r="B462" s="1057">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2">
      <c r="A466" s="1057">
        <v>1</v>
      </c>
      <c r="B466" s="1057">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57">
        <v>2</v>
      </c>
      <c r="B467" s="1057">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57">
        <v>3</v>
      </c>
      <c r="B468" s="1057">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57">
        <v>4</v>
      </c>
      <c r="B469" s="1057">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57">
        <v>5</v>
      </c>
      <c r="B470" s="1057">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57">
        <v>6</v>
      </c>
      <c r="B471" s="1057">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57">
        <v>7</v>
      </c>
      <c r="B472" s="1057">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57">
        <v>8</v>
      </c>
      <c r="B473" s="1057">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57">
        <v>9</v>
      </c>
      <c r="B474" s="1057">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57">
        <v>10</v>
      </c>
      <c r="B475" s="1057">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57">
        <v>11</v>
      </c>
      <c r="B476" s="1057">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57">
        <v>12</v>
      </c>
      <c r="B477" s="1057">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57">
        <v>13</v>
      </c>
      <c r="B478" s="1057">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57">
        <v>14</v>
      </c>
      <c r="B479" s="1057">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57">
        <v>15</v>
      </c>
      <c r="B480" s="1057">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57">
        <v>16</v>
      </c>
      <c r="B481" s="1057">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57">
        <v>17</v>
      </c>
      <c r="B482" s="1057">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57">
        <v>18</v>
      </c>
      <c r="B483" s="1057">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57">
        <v>19</v>
      </c>
      <c r="B484" s="1057">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57">
        <v>20</v>
      </c>
      <c r="B485" s="1057">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57">
        <v>21</v>
      </c>
      <c r="B486" s="1057">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57">
        <v>22</v>
      </c>
      <c r="B487" s="1057">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57">
        <v>23</v>
      </c>
      <c r="B488" s="1057">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57">
        <v>24</v>
      </c>
      <c r="B489" s="1057">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57">
        <v>25</v>
      </c>
      <c r="B490" s="1057">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57">
        <v>26</v>
      </c>
      <c r="B491" s="1057">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57">
        <v>27</v>
      </c>
      <c r="B492" s="1057">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57">
        <v>28</v>
      </c>
      <c r="B493" s="1057">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57">
        <v>29</v>
      </c>
      <c r="B494" s="1057">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57">
        <v>30</v>
      </c>
      <c r="B495" s="1057">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2">
      <c r="A499" s="1057">
        <v>1</v>
      </c>
      <c r="B499" s="1057">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57">
        <v>2</v>
      </c>
      <c r="B500" s="1057">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57">
        <v>3</v>
      </c>
      <c r="B501" s="1057">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57">
        <v>4</v>
      </c>
      <c r="B502" s="1057">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57">
        <v>5</v>
      </c>
      <c r="B503" s="1057">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57">
        <v>6</v>
      </c>
      <c r="B504" s="1057">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57">
        <v>7</v>
      </c>
      <c r="B505" s="1057">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57">
        <v>8</v>
      </c>
      <c r="B506" s="1057">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57">
        <v>9</v>
      </c>
      <c r="B507" s="1057">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57">
        <v>10</v>
      </c>
      <c r="B508" s="1057">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57">
        <v>11</v>
      </c>
      <c r="B509" s="1057">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57">
        <v>12</v>
      </c>
      <c r="B510" s="1057">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57">
        <v>13</v>
      </c>
      <c r="B511" s="1057">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57">
        <v>14</v>
      </c>
      <c r="B512" s="1057">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57">
        <v>15</v>
      </c>
      <c r="B513" s="1057">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57">
        <v>16</v>
      </c>
      <c r="B514" s="1057">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57">
        <v>17</v>
      </c>
      <c r="B515" s="1057">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57">
        <v>18</v>
      </c>
      <c r="B516" s="1057">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57">
        <v>19</v>
      </c>
      <c r="B517" s="1057">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57">
        <v>20</v>
      </c>
      <c r="B518" s="1057">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57">
        <v>21</v>
      </c>
      <c r="B519" s="1057">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57">
        <v>22</v>
      </c>
      <c r="B520" s="1057">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57">
        <v>23</v>
      </c>
      <c r="B521" s="1057">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57">
        <v>24</v>
      </c>
      <c r="B522" s="1057">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57">
        <v>25</v>
      </c>
      <c r="B523" s="1057">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57">
        <v>26</v>
      </c>
      <c r="B524" s="1057">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57">
        <v>27</v>
      </c>
      <c r="B525" s="1057">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57">
        <v>28</v>
      </c>
      <c r="B526" s="1057">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57">
        <v>29</v>
      </c>
      <c r="B527" s="1057">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57">
        <v>30</v>
      </c>
      <c r="B528" s="1057">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2">
      <c r="A532" s="1057">
        <v>1</v>
      </c>
      <c r="B532" s="1057">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57">
        <v>2</v>
      </c>
      <c r="B533" s="1057">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57">
        <v>3</v>
      </c>
      <c r="B534" s="1057">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57">
        <v>4</v>
      </c>
      <c r="B535" s="1057">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57">
        <v>5</v>
      </c>
      <c r="B536" s="1057">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57">
        <v>6</v>
      </c>
      <c r="B537" s="1057">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57">
        <v>7</v>
      </c>
      <c r="B538" s="1057">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57">
        <v>8</v>
      </c>
      <c r="B539" s="1057">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57">
        <v>9</v>
      </c>
      <c r="B540" s="1057">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57">
        <v>10</v>
      </c>
      <c r="B541" s="1057">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57">
        <v>11</v>
      </c>
      <c r="B542" s="1057">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57">
        <v>12</v>
      </c>
      <c r="B543" s="1057">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57">
        <v>13</v>
      </c>
      <c r="B544" s="1057">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57">
        <v>14</v>
      </c>
      <c r="B545" s="1057">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57">
        <v>15</v>
      </c>
      <c r="B546" s="1057">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57">
        <v>16</v>
      </c>
      <c r="B547" s="1057">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57">
        <v>17</v>
      </c>
      <c r="B548" s="1057">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57">
        <v>18</v>
      </c>
      <c r="B549" s="1057">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57">
        <v>19</v>
      </c>
      <c r="B550" s="1057">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57">
        <v>20</v>
      </c>
      <c r="B551" s="1057">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57">
        <v>21</v>
      </c>
      <c r="B552" s="1057">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57">
        <v>22</v>
      </c>
      <c r="B553" s="1057">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57">
        <v>23</v>
      </c>
      <c r="B554" s="1057">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57">
        <v>24</v>
      </c>
      <c r="B555" s="1057">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57">
        <v>25</v>
      </c>
      <c r="B556" s="1057">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57">
        <v>26</v>
      </c>
      <c r="B557" s="1057">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57">
        <v>27</v>
      </c>
      <c r="B558" s="1057">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57">
        <v>28</v>
      </c>
      <c r="B559" s="1057">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57">
        <v>29</v>
      </c>
      <c r="B560" s="1057">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57">
        <v>30</v>
      </c>
      <c r="B561" s="1057">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2">
      <c r="A565" s="1057">
        <v>1</v>
      </c>
      <c r="B565" s="1057">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57">
        <v>2</v>
      </c>
      <c r="B566" s="1057">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57">
        <v>3</v>
      </c>
      <c r="B567" s="1057">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57">
        <v>4</v>
      </c>
      <c r="B568" s="1057">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57">
        <v>5</v>
      </c>
      <c r="B569" s="1057">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57">
        <v>6</v>
      </c>
      <c r="B570" s="1057">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57">
        <v>7</v>
      </c>
      <c r="B571" s="1057">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57">
        <v>8</v>
      </c>
      <c r="B572" s="1057">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57">
        <v>9</v>
      </c>
      <c r="B573" s="1057">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57">
        <v>10</v>
      </c>
      <c r="B574" s="1057">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57">
        <v>11</v>
      </c>
      <c r="B575" s="1057">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57">
        <v>12</v>
      </c>
      <c r="B576" s="1057">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57">
        <v>13</v>
      </c>
      <c r="B577" s="1057">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57">
        <v>14</v>
      </c>
      <c r="B578" s="1057">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57">
        <v>15</v>
      </c>
      <c r="B579" s="1057">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57">
        <v>16</v>
      </c>
      <c r="B580" s="1057">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57">
        <v>17</v>
      </c>
      <c r="B581" s="1057">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57">
        <v>18</v>
      </c>
      <c r="B582" s="1057">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57">
        <v>19</v>
      </c>
      <c r="B583" s="1057">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57">
        <v>20</v>
      </c>
      <c r="B584" s="1057">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57">
        <v>21</v>
      </c>
      <c r="B585" s="1057">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57">
        <v>22</v>
      </c>
      <c r="B586" s="1057">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57">
        <v>23</v>
      </c>
      <c r="B587" s="1057">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57">
        <v>24</v>
      </c>
      <c r="B588" s="1057">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57">
        <v>25</v>
      </c>
      <c r="B589" s="1057">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57">
        <v>26</v>
      </c>
      <c r="B590" s="1057">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57">
        <v>27</v>
      </c>
      <c r="B591" s="1057">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57">
        <v>28</v>
      </c>
      <c r="B592" s="1057">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57">
        <v>29</v>
      </c>
      <c r="B593" s="1057">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57">
        <v>30</v>
      </c>
      <c r="B594" s="1057">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2">
      <c r="A598" s="1057">
        <v>1</v>
      </c>
      <c r="B598" s="1057">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57">
        <v>2</v>
      </c>
      <c r="B599" s="1057">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57">
        <v>3</v>
      </c>
      <c r="B600" s="1057">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57">
        <v>4</v>
      </c>
      <c r="B601" s="1057">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57">
        <v>5</v>
      </c>
      <c r="B602" s="1057">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57">
        <v>6</v>
      </c>
      <c r="B603" s="1057">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57">
        <v>7</v>
      </c>
      <c r="B604" s="1057">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57">
        <v>8</v>
      </c>
      <c r="B605" s="1057">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57">
        <v>9</v>
      </c>
      <c r="B606" s="1057">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57">
        <v>10</v>
      </c>
      <c r="B607" s="1057">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57">
        <v>11</v>
      </c>
      <c r="B608" s="1057">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57">
        <v>12</v>
      </c>
      <c r="B609" s="1057">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57">
        <v>13</v>
      </c>
      <c r="B610" s="1057">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57">
        <v>14</v>
      </c>
      <c r="B611" s="1057">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57">
        <v>15</v>
      </c>
      <c r="B612" s="1057">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57">
        <v>16</v>
      </c>
      <c r="B613" s="1057">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57">
        <v>17</v>
      </c>
      <c r="B614" s="1057">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57">
        <v>18</v>
      </c>
      <c r="B615" s="1057">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57">
        <v>19</v>
      </c>
      <c r="B616" s="1057">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57">
        <v>20</v>
      </c>
      <c r="B617" s="1057">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57">
        <v>21</v>
      </c>
      <c r="B618" s="1057">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57">
        <v>22</v>
      </c>
      <c r="B619" s="1057">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57">
        <v>23</v>
      </c>
      <c r="B620" s="1057">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57">
        <v>24</v>
      </c>
      <c r="B621" s="1057">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57">
        <v>25</v>
      </c>
      <c r="B622" s="1057">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57">
        <v>26</v>
      </c>
      <c r="B623" s="1057">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57">
        <v>27</v>
      </c>
      <c r="B624" s="1057">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57">
        <v>28</v>
      </c>
      <c r="B625" s="1057">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57">
        <v>29</v>
      </c>
      <c r="B626" s="1057">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57">
        <v>30</v>
      </c>
      <c r="B627" s="1057">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2">
      <c r="A631" s="1057">
        <v>1</v>
      </c>
      <c r="B631" s="1057">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57">
        <v>2</v>
      </c>
      <c r="B632" s="1057">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57">
        <v>3</v>
      </c>
      <c r="B633" s="1057">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57">
        <v>4</v>
      </c>
      <c r="B634" s="1057">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57">
        <v>5</v>
      </c>
      <c r="B635" s="1057">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57">
        <v>6</v>
      </c>
      <c r="B636" s="1057">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57">
        <v>7</v>
      </c>
      <c r="B637" s="1057">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57">
        <v>8</v>
      </c>
      <c r="B638" s="1057">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57">
        <v>9</v>
      </c>
      <c r="B639" s="1057">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57">
        <v>10</v>
      </c>
      <c r="B640" s="1057">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57">
        <v>11</v>
      </c>
      <c r="B641" s="1057">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57">
        <v>12</v>
      </c>
      <c r="B642" s="1057">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57">
        <v>13</v>
      </c>
      <c r="B643" s="1057">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57">
        <v>14</v>
      </c>
      <c r="B644" s="1057">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57">
        <v>15</v>
      </c>
      <c r="B645" s="1057">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57">
        <v>16</v>
      </c>
      <c r="B646" s="1057">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57">
        <v>17</v>
      </c>
      <c r="B647" s="1057">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57">
        <v>18</v>
      </c>
      <c r="B648" s="1057">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57">
        <v>19</v>
      </c>
      <c r="B649" s="1057">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57">
        <v>20</v>
      </c>
      <c r="B650" s="1057">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57">
        <v>21</v>
      </c>
      <c r="B651" s="1057">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57">
        <v>22</v>
      </c>
      <c r="B652" s="1057">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57">
        <v>23</v>
      </c>
      <c r="B653" s="1057">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57">
        <v>24</v>
      </c>
      <c r="B654" s="1057">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57">
        <v>25</v>
      </c>
      <c r="B655" s="1057">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57">
        <v>26</v>
      </c>
      <c r="B656" s="1057">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57">
        <v>27</v>
      </c>
      <c r="B657" s="1057">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57">
        <v>28</v>
      </c>
      <c r="B658" s="1057">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57">
        <v>29</v>
      </c>
      <c r="B659" s="1057">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57">
        <v>30</v>
      </c>
      <c r="B660" s="1057">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2">
      <c r="A664" s="1057">
        <v>1</v>
      </c>
      <c r="B664" s="1057">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57">
        <v>2</v>
      </c>
      <c r="B665" s="1057">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57">
        <v>3</v>
      </c>
      <c r="B666" s="1057">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57">
        <v>4</v>
      </c>
      <c r="B667" s="1057">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57">
        <v>5</v>
      </c>
      <c r="B668" s="1057">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57">
        <v>6</v>
      </c>
      <c r="B669" s="1057">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57">
        <v>7</v>
      </c>
      <c r="B670" s="1057">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57">
        <v>8</v>
      </c>
      <c r="B671" s="1057">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57">
        <v>9</v>
      </c>
      <c r="B672" s="1057">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57">
        <v>10</v>
      </c>
      <c r="B673" s="1057">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57">
        <v>11</v>
      </c>
      <c r="B674" s="1057">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57">
        <v>12</v>
      </c>
      <c r="B675" s="1057">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57">
        <v>13</v>
      </c>
      <c r="B676" s="1057">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57">
        <v>14</v>
      </c>
      <c r="B677" s="1057">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57">
        <v>15</v>
      </c>
      <c r="B678" s="1057">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57">
        <v>16</v>
      </c>
      <c r="B679" s="1057">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57">
        <v>17</v>
      </c>
      <c r="B680" s="1057">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57">
        <v>18</v>
      </c>
      <c r="B681" s="1057">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57">
        <v>19</v>
      </c>
      <c r="B682" s="1057">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57">
        <v>20</v>
      </c>
      <c r="B683" s="1057">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57">
        <v>21</v>
      </c>
      <c r="B684" s="1057">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57">
        <v>22</v>
      </c>
      <c r="B685" s="1057">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57">
        <v>23</v>
      </c>
      <c r="B686" s="1057">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57">
        <v>24</v>
      </c>
      <c r="B687" s="1057">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57">
        <v>25</v>
      </c>
      <c r="B688" s="1057">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57">
        <v>26</v>
      </c>
      <c r="B689" s="1057">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57">
        <v>27</v>
      </c>
      <c r="B690" s="1057">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57">
        <v>28</v>
      </c>
      <c r="B691" s="1057">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57">
        <v>29</v>
      </c>
      <c r="B692" s="1057">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57">
        <v>30</v>
      </c>
      <c r="B693" s="1057">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2">
      <c r="A697" s="1057">
        <v>1</v>
      </c>
      <c r="B697" s="1057">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57">
        <v>2</v>
      </c>
      <c r="B698" s="1057">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57">
        <v>3</v>
      </c>
      <c r="B699" s="1057">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57">
        <v>4</v>
      </c>
      <c r="B700" s="1057">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57">
        <v>5</v>
      </c>
      <c r="B701" s="1057">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57">
        <v>6</v>
      </c>
      <c r="B702" s="1057">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57">
        <v>7</v>
      </c>
      <c r="B703" s="1057">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57">
        <v>8</v>
      </c>
      <c r="B704" s="1057">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57">
        <v>9</v>
      </c>
      <c r="B705" s="1057">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57">
        <v>10</v>
      </c>
      <c r="B706" s="1057">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57">
        <v>11</v>
      </c>
      <c r="B707" s="1057">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57">
        <v>12</v>
      </c>
      <c r="B708" s="1057">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57">
        <v>13</v>
      </c>
      <c r="B709" s="1057">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57">
        <v>14</v>
      </c>
      <c r="B710" s="1057">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57">
        <v>15</v>
      </c>
      <c r="B711" s="1057">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57">
        <v>16</v>
      </c>
      <c r="B712" s="1057">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57">
        <v>17</v>
      </c>
      <c r="B713" s="1057">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57">
        <v>18</v>
      </c>
      <c r="B714" s="1057">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57">
        <v>19</v>
      </c>
      <c r="B715" s="1057">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57">
        <v>20</v>
      </c>
      <c r="B716" s="1057">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57">
        <v>21</v>
      </c>
      <c r="B717" s="1057">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57">
        <v>22</v>
      </c>
      <c r="B718" s="1057">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57">
        <v>23</v>
      </c>
      <c r="B719" s="1057">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57">
        <v>24</v>
      </c>
      <c r="B720" s="1057">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57">
        <v>25</v>
      </c>
      <c r="B721" s="1057">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57">
        <v>26</v>
      </c>
      <c r="B722" s="1057">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57">
        <v>27</v>
      </c>
      <c r="B723" s="1057">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57">
        <v>28</v>
      </c>
      <c r="B724" s="1057">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57">
        <v>29</v>
      </c>
      <c r="B725" s="1057">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57">
        <v>30</v>
      </c>
      <c r="B726" s="1057">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2">
      <c r="A730" s="1057">
        <v>1</v>
      </c>
      <c r="B730" s="1057">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57">
        <v>2</v>
      </c>
      <c r="B731" s="1057">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57">
        <v>3</v>
      </c>
      <c r="B732" s="1057">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57">
        <v>4</v>
      </c>
      <c r="B733" s="1057">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57">
        <v>5</v>
      </c>
      <c r="B734" s="1057">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57">
        <v>6</v>
      </c>
      <c r="B735" s="1057">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57">
        <v>7</v>
      </c>
      <c r="B736" s="1057">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57">
        <v>8</v>
      </c>
      <c r="B737" s="1057">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57">
        <v>9</v>
      </c>
      <c r="B738" s="1057">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57">
        <v>10</v>
      </c>
      <c r="B739" s="1057">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57">
        <v>11</v>
      </c>
      <c r="B740" s="1057">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57">
        <v>12</v>
      </c>
      <c r="B741" s="1057">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57">
        <v>13</v>
      </c>
      <c r="B742" s="1057">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57">
        <v>14</v>
      </c>
      <c r="B743" s="1057">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57">
        <v>15</v>
      </c>
      <c r="B744" s="1057">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57">
        <v>16</v>
      </c>
      <c r="B745" s="1057">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57">
        <v>17</v>
      </c>
      <c r="B746" s="1057">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57">
        <v>18</v>
      </c>
      <c r="B747" s="1057">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57">
        <v>19</v>
      </c>
      <c r="B748" s="1057">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57">
        <v>20</v>
      </c>
      <c r="B749" s="1057">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57">
        <v>21</v>
      </c>
      <c r="B750" s="1057">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57">
        <v>22</v>
      </c>
      <c r="B751" s="1057">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57">
        <v>23</v>
      </c>
      <c r="B752" s="1057">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57">
        <v>24</v>
      </c>
      <c r="B753" s="1057">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57">
        <v>25</v>
      </c>
      <c r="B754" s="1057">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57">
        <v>26</v>
      </c>
      <c r="B755" s="1057">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57">
        <v>27</v>
      </c>
      <c r="B756" s="1057">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57">
        <v>28</v>
      </c>
      <c r="B757" s="1057">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57">
        <v>29</v>
      </c>
      <c r="B758" s="1057">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57">
        <v>30</v>
      </c>
      <c r="B759" s="1057">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2">
      <c r="A763" s="1057">
        <v>1</v>
      </c>
      <c r="B763" s="1057">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57">
        <v>2</v>
      </c>
      <c r="B764" s="1057">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57">
        <v>3</v>
      </c>
      <c r="B765" s="1057">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57">
        <v>4</v>
      </c>
      <c r="B766" s="1057">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57">
        <v>5</v>
      </c>
      <c r="B767" s="1057">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57">
        <v>6</v>
      </c>
      <c r="B768" s="1057">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57">
        <v>7</v>
      </c>
      <c r="B769" s="1057">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57">
        <v>8</v>
      </c>
      <c r="B770" s="1057">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57">
        <v>9</v>
      </c>
      <c r="B771" s="1057">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57">
        <v>10</v>
      </c>
      <c r="B772" s="1057">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57">
        <v>11</v>
      </c>
      <c r="B773" s="1057">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57">
        <v>12</v>
      </c>
      <c r="B774" s="1057">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57">
        <v>13</v>
      </c>
      <c r="B775" s="1057">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57">
        <v>14</v>
      </c>
      <c r="B776" s="1057">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57">
        <v>15</v>
      </c>
      <c r="B777" s="1057">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57">
        <v>16</v>
      </c>
      <c r="B778" s="1057">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57">
        <v>17</v>
      </c>
      <c r="B779" s="1057">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57">
        <v>18</v>
      </c>
      <c r="B780" s="1057">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57">
        <v>19</v>
      </c>
      <c r="B781" s="1057">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57">
        <v>20</v>
      </c>
      <c r="B782" s="1057">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57">
        <v>21</v>
      </c>
      <c r="B783" s="1057">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57">
        <v>22</v>
      </c>
      <c r="B784" s="1057">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57">
        <v>23</v>
      </c>
      <c r="B785" s="1057">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57">
        <v>24</v>
      </c>
      <c r="B786" s="1057">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57">
        <v>25</v>
      </c>
      <c r="B787" s="1057">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57">
        <v>26</v>
      </c>
      <c r="B788" s="1057">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57">
        <v>27</v>
      </c>
      <c r="B789" s="1057">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57">
        <v>28</v>
      </c>
      <c r="B790" s="1057">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57">
        <v>29</v>
      </c>
      <c r="B791" s="1057">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57">
        <v>30</v>
      </c>
      <c r="B792" s="1057">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2">
      <c r="A796" s="1057">
        <v>1</v>
      </c>
      <c r="B796" s="1057">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57">
        <v>2</v>
      </c>
      <c r="B797" s="1057">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57">
        <v>3</v>
      </c>
      <c r="B798" s="1057">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57">
        <v>4</v>
      </c>
      <c r="B799" s="1057">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57">
        <v>5</v>
      </c>
      <c r="B800" s="1057">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57">
        <v>6</v>
      </c>
      <c r="B801" s="1057">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57">
        <v>7</v>
      </c>
      <c r="B802" s="1057">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57">
        <v>8</v>
      </c>
      <c r="B803" s="1057">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57">
        <v>9</v>
      </c>
      <c r="B804" s="1057">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57">
        <v>10</v>
      </c>
      <c r="B805" s="1057">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57">
        <v>11</v>
      </c>
      <c r="B806" s="1057">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57">
        <v>12</v>
      </c>
      <c r="B807" s="1057">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57">
        <v>13</v>
      </c>
      <c r="B808" s="1057">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57">
        <v>14</v>
      </c>
      <c r="B809" s="1057">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57">
        <v>15</v>
      </c>
      <c r="B810" s="1057">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57">
        <v>16</v>
      </c>
      <c r="B811" s="1057">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57">
        <v>17</v>
      </c>
      <c r="B812" s="1057">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57">
        <v>18</v>
      </c>
      <c r="B813" s="1057">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57">
        <v>19</v>
      </c>
      <c r="B814" s="1057">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57">
        <v>20</v>
      </c>
      <c r="B815" s="1057">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57">
        <v>21</v>
      </c>
      <c r="B816" s="1057">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57">
        <v>22</v>
      </c>
      <c r="B817" s="1057">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57">
        <v>23</v>
      </c>
      <c r="B818" s="1057">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57">
        <v>24</v>
      </c>
      <c r="B819" s="1057">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57">
        <v>25</v>
      </c>
      <c r="B820" s="1057">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57">
        <v>26</v>
      </c>
      <c r="B821" s="1057">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57">
        <v>27</v>
      </c>
      <c r="B822" s="1057">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57">
        <v>28</v>
      </c>
      <c r="B823" s="1057">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57">
        <v>29</v>
      </c>
      <c r="B824" s="1057">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57">
        <v>30</v>
      </c>
      <c r="B825" s="1057">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2">
      <c r="A829" s="1057">
        <v>1</v>
      </c>
      <c r="B829" s="1057">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57">
        <v>2</v>
      </c>
      <c r="B830" s="1057">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57">
        <v>3</v>
      </c>
      <c r="B831" s="1057">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57">
        <v>4</v>
      </c>
      <c r="B832" s="1057">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57">
        <v>5</v>
      </c>
      <c r="B833" s="1057">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57">
        <v>6</v>
      </c>
      <c r="B834" s="1057">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57">
        <v>7</v>
      </c>
      <c r="B835" s="1057">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57">
        <v>8</v>
      </c>
      <c r="B836" s="1057">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57">
        <v>9</v>
      </c>
      <c r="B837" s="1057">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57">
        <v>10</v>
      </c>
      <c r="B838" s="1057">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57">
        <v>11</v>
      </c>
      <c r="B839" s="1057">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57">
        <v>12</v>
      </c>
      <c r="B840" s="1057">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57">
        <v>13</v>
      </c>
      <c r="B841" s="1057">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57">
        <v>14</v>
      </c>
      <c r="B842" s="1057">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57">
        <v>15</v>
      </c>
      <c r="B843" s="1057">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57">
        <v>16</v>
      </c>
      <c r="B844" s="1057">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57">
        <v>17</v>
      </c>
      <c r="B845" s="1057">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57">
        <v>18</v>
      </c>
      <c r="B846" s="1057">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57">
        <v>19</v>
      </c>
      <c r="B847" s="1057">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57">
        <v>20</v>
      </c>
      <c r="B848" s="1057">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57">
        <v>21</v>
      </c>
      <c r="B849" s="1057">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57">
        <v>22</v>
      </c>
      <c r="B850" s="1057">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57">
        <v>23</v>
      </c>
      <c r="B851" s="1057">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57">
        <v>24</v>
      </c>
      <c r="B852" s="1057">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57">
        <v>25</v>
      </c>
      <c r="B853" s="1057">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57">
        <v>26</v>
      </c>
      <c r="B854" s="1057">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57">
        <v>27</v>
      </c>
      <c r="B855" s="1057">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57">
        <v>28</v>
      </c>
      <c r="B856" s="1057">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57">
        <v>29</v>
      </c>
      <c r="B857" s="1057">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57">
        <v>30</v>
      </c>
      <c r="B858" s="1057">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2">
      <c r="A862" s="1057">
        <v>1</v>
      </c>
      <c r="B862" s="1057">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57">
        <v>2</v>
      </c>
      <c r="B863" s="1057">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57">
        <v>3</v>
      </c>
      <c r="B864" s="1057">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57">
        <v>4</v>
      </c>
      <c r="B865" s="1057">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57">
        <v>5</v>
      </c>
      <c r="B866" s="1057">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57">
        <v>6</v>
      </c>
      <c r="B867" s="1057">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57">
        <v>7</v>
      </c>
      <c r="B868" s="1057">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57">
        <v>8</v>
      </c>
      <c r="B869" s="1057">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57">
        <v>9</v>
      </c>
      <c r="B870" s="1057">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57">
        <v>10</v>
      </c>
      <c r="B871" s="1057">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57">
        <v>11</v>
      </c>
      <c r="B872" s="1057">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57">
        <v>12</v>
      </c>
      <c r="B873" s="1057">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57">
        <v>13</v>
      </c>
      <c r="B874" s="1057">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57">
        <v>14</v>
      </c>
      <c r="B875" s="1057">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57">
        <v>15</v>
      </c>
      <c r="B876" s="1057">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57">
        <v>16</v>
      </c>
      <c r="B877" s="1057">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57">
        <v>17</v>
      </c>
      <c r="B878" s="1057">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57">
        <v>18</v>
      </c>
      <c r="B879" s="1057">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57">
        <v>19</v>
      </c>
      <c r="B880" s="1057">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57">
        <v>20</v>
      </c>
      <c r="B881" s="1057">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57">
        <v>21</v>
      </c>
      <c r="B882" s="1057">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57">
        <v>22</v>
      </c>
      <c r="B883" s="1057">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57">
        <v>23</v>
      </c>
      <c r="B884" s="1057">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57">
        <v>24</v>
      </c>
      <c r="B885" s="1057">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57">
        <v>25</v>
      </c>
      <c r="B886" s="1057">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57">
        <v>26</v>
      </c>
      <c r="B887" s="1057">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57">
        <v>27</v>
      </c>
      <c r="B888" s="1057">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57">
        <v>28</v>
      </c>
      <c r="B889" s="1057">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57">
        <v>29</v>
      </c>
      <c r="B890" s="1057">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57">
        <v>30</v>
      </c>
      <c r="B891" s="1057">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2">
      <c r="A895" s="1057">
        <v>1</v>
      </c>
      <c r="B895" s="1057">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57">
        <v>2</v>
      </c>
      <c r="B896" s="1057">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57">
        <v>3</v>
      </c>
      <c r="B897" s="1057">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57">
        <v>4</v>
      </c>
      <c r="B898" s="1057">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57">
        <v>5</v>
      </c>
      <c r="B899" s="1057">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57">
        <v>6</v>
      </c>
      <c r="B900" s="1057">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57">
        <v>7</v>
      </c>
      <c r="B901" s="1057">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57">
        <v>8</v>
      </c>
      <c r="B902" s="1057">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57">
        <v>9</v>
      </c>
      <c r="B903" s="1057">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57">
        <v>10</v>
      </c>
      <c r="B904" s="1057">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57">
        <v>11</v>
      </c>
      <c r="B905" s="1057">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57">
        <v>12</v>
      </c>
      <c r="B906" s="1057">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57">
        <v>13</v>
      </c>
      <c r="B907" s="1057">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57">
        <v>14</v>
      </c>
      <c r="B908" s="1057">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57">
        <v>15</v>
      </c>
      <c r="B909" s="1057">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57">
        <v>16</v>
      </c>
      <c r="B910" s="1057">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57">
        <v>17</v>
      </c>
      <c r="B911" s="1057">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57">
        <v>18</v>
      </c>
      <c r="B912" s="1057">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57">
        <v>19</v>
      </c>
      <c r="B913" s="1057">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57">
        <v>20</v>
      </c>
      <c r="B914" s="1057">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57">
        <v>21</v>
      </c>
      <c r="B915" s="1057">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57">
        <v>22</v>
      </c>
      <c r="B916" s="1057">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57">
        <v>23</v>
      </c>
      <c r="B917" s="1057">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57">
        <v>24</v>
      </c>
      <c r="B918" s="1057">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57">
        <v>25</v>
      </c>
      <c r="B919" s="1057">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57">
        <v>26</v>
      </c>
      <c r="B920" s="1057">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57">
        <v>27</v>
      </c>
      <c r="B921" s="1057">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57">
        <v>28</v>
      </c>
      <c r="B922" s="1057">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57">
        <v>29</v>
      </c>
      <c r="B923" s="1057">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57">
        <v>30</v>
      </c>
      <c r="B924" s="1057">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2">
      <c r="A928" s="1057">
        <v>1</v>
      </c>
      <c r="B928" s="1057">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57">
        <v>2</v>
      </c>
      <c r="B929" s="1057">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57">
        <v>3</v>
      </c>
      <c r="B930" s="1057">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57">
        <v>4</v>
      </c>
      <c r="B931" s="1057">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57">
        <v>5</v>
      </c>
      <c r="B932" s="1057">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57">
        <v>6</v>
      </c>
      <c r="B933" s="1057">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57">
        <v>7</v>
      </c>
      <c r="B934" s="1057">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57">
        <v>8</v>
      </c>
      <c r="B935" s="1057">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57">
        <v>9</v>
      </c>
      <c r="B936" s="1057">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57">
        <v>10</v>
      </c>
      <c r="B937" s="1057">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57">
        <v>11</v>
      </c>
      <c r="B938" s="1057">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57">
        <v>12</v>
      </c>
      <c r="B939" s="1057">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57">
        <v>13</v>
      </c>
      <c r="B940" s="1057">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57">
        <v>14</v>
      </c>
      <c r="B941" s="1057">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57">
        <v>15</v>
      </c>
      <c r="B942" s="1057">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57">
        <v>16</v>
      </c>
      <c r="B943" s="1057">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57">
        <v>17</v>
      </c>
      <c r="B944" s="1057">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57">
        <v>18</v>
      </c>
      <c r="B945" s="1057">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57">
        <v>19</v>
      </c>
      <c r="B946" s="1057">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57">
        <v>20</v>
      </c>
      <c r="B947" s="1057">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57">
        <v>21</v>
      </c>
      <c r="B948" s="1057">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57">
        <v>22</v>
      </c>
      <c r="B949" s="1057">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57">
        <v>23</v>
      </c>
      <c r="B950" s="1057">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57">
        <v>24</v>
      </c>
      <c r="B951" s="1057">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57">
        <v>25</v>
      </c>
      <c r="B952" s="1057">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57">
        <v>26</v>
      </c>
      <c r="B953" s="1057">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57">
        <v>27</v>
      </c>
      <c r="B954" s="1057">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57">
        <v>28</v>
      </c>
      <c r="B955" s="1057">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57">
        <v>29</v>
      </c>
      <c r="B956" s="1057">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57">
        <v>30</v>
      </c>
      <c r="B957" s="1057">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2">
      <c r="A961" s="1057">
        <v>1</v>
      </c>
      <c r="B961" s="1057">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57">
        <v>2</v>
      </c>
      <c r="B962" s="1057">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57">
        <v>3</v>
      </c>
      <c r="B963" s="1057">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57">
        <v>4</v>
      </c>
      <c r="B964" s="1057">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57">
        <v>5</v>
      </c>
      <c r="B965" s="1057">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57">
        <v>6</v>
      </c>
      <c r="B966" s="1057">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57">
        <v>7</v>
      </c>
      <c r="B967" s="1057">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57">
        <v>8</v>
      </c>
      <c r="B968" s="1057">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57">
        <v>9</v>
      </c>
      <c r="B969" s="1057">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57">
        <v>10</v>
      </c>
      <c r="B970" s="1057">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57">
        <v>11</v>
      </c>
      <c r="B971" s="1057">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57">
        <v>12</v>
      </c>
      <c r="B972" s="1057">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57">
        <v>13</v>
      </c>
      <c r="B973" s="1057">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57">
        <v>14</v>
      </c>
      <c r="B974" s="1057">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57">
        <v>15</v>
      </c>
      <c r="B975" s="1057">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57">
        <v>16</v>
      </c>
      <c r="B976" s="1057">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57">
        <v>17</v>
      </c>
      <c r="B977" s="1057">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57">
        <v>18</v>
      </c>
      <c r="B978" s="1057">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57">
        <v>19</v>
      </c>
      <c r="B979" s="1057">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57">
        <v>20</v>
      </c>
      <c r="B980" s="1057">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57">
        <v>21</v>
      </c>
      <c r="B981" s="1057">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57">
        <v>22</v>
      </c>
      <c r="B982" s="1057">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57">
        <v>23</v>
      </c>
      <c r="B983" s="1057">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57">
        <v>24</v>
      </c>
      <c r="B984" s="1057">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57">
        <v>25</v>
      </c>
      <c r="B985" s="1057">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57">
        <v>26</v>
      </c>
      <c r="B986" s="1057">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57">
        <v>27</v>
      </c>
      <c r="B987" s="1057">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57">
        <v>28</v>
      </c>
      <c r="B988" s="1057">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57">
        <v>29</v>
      </c>
      <c r="B989" s="1057">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57">
        <v>30</v>
      </c>
      <c r="B990" s="1057">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2">
      <c r="A994" s="1057">
        <v>1</v>
      </c>
      <c r="B994" s="1057">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57">
        <v>2</v>
      </c>
      <c r="B995" s="1057">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57">
        <v>3</v>
      </c>
      <c r="B996" s="1057">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57">
        <v>4</v>
      </c>
      <c r="B997" s="1057">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57">
        <v>5</v>
      </c>
      <c r="B998" s="1057">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57">
        <v>6</v>
      </c>
      <c r="B999" s="1057">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57">
        <v>7</v>
      </c>
      <c r="B1000" s="1057">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57">
        <v>8</v>
      </c>
      <c r="B1001" s="1057">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57">
        <v>9</v>
      </c>
      <c r="B1002" s="1057">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57">
        <v>10</v>
      </c>
      <c r="B1003" s="1057">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57">
        <v>11</v>
      </c>
      <c r="B1004" s="1057">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57">
        <v>12</v>
      </c>
      <c r="B1005" s="1057">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57">
        <v>13</v>
      </c>
      <c r="B1006" s="1057">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57">
        <v>14</v>
      </c>
      <c r="B1007" s="1057">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57">
        <v>15</v>
      </c>
      <c r="B1008" s="1057">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57">
        <v>16</v>
      </c>
      <c r="B1009" s="1057">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57">
        <v>17</v>
      </c>
      <c r="B1010" s="1057">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57">
        <v>18</v>
      </c>
      <c r="B1011" s="1057">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57">
        <v>19</v>
      </c>
      <c r="B1012" s="1057">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57">
        <v>20</v>
      </c>
      <c r="B1013" s="1057">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57">
        <v>21</v>
      </c>
      <c r="B1014" s="1057">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57">
        <v>22</v>
      </c>
      <c r="B1015" s="1057">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57">
        <v>23</v>
      </c>
      <c r="B1016" s="1057">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57">
        <v>24</v>
      </c>
      <c r="B1017" s="1057">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57">
        <v>25</v>
      </c>
      <c r="B1018" s="1057">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57">
        <v>26</v>
      </c>
      <c r="B1019" s="1057">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57">
        <v>27</v>
      </c>
      <c r="B1020" s="1057">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57">
        <v>28</v>
      </c>
      <c r="B1021" s="1057">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57">
        <v>29</v>
      </c>
      <c r="B1022" s="1057">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57">
        <v>30</v>
      </c>
      <c r="B1023" s="1057">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2">
      <c r="A1027" s="1057">
        <v>1</v>
      </c>
      <c r="B1027" s="1057">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57">
        <v>2</v>
      </c>
      <c r="B1028" s="1057">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57">
        <v>3</v>
      </c>
      <c r="B1029" s="1057">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57">
        <v>4</v>
      </c>
      <c r="B1030" s="1057">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57">
        <v>5</v>
      </c>
      <c r="B1031" s="1057">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57">
        <v>6</v>
      </c>
      <c r="B1032" s="1057">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57">
        <v>7</v>
      </c>
      <c r="B1033" s="1057">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57">
        <v>8</v>
      </c>
      <c r="B1034" s="1057">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57">
        <v>9</v>
      </c>
      <c r="B1035" s="1057">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57">
        <v>10</v>
      </c>
      <c r="B1036" s="1057">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57">
        <v>11</v>
      </c>
      <c r="B1037" s="1057">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57">
        <v>12</v>
      </c>
      <c r="B1038" s="1057">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57">
        <v>13</v>
      </c>
      <c r="B1039" s="1057">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57">
        <v>14</v>
      </c>
      <c r="B1040" s="1057">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57">
        <v>15</v>
      </c>
      <c r="B1041" s="1057">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57">
        <v>16</v>
      </c>
      <c r="B1042" s="1057">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57">
        <v>17</v>
      </c>
      <c r="B1043" s="1057">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57">
        <v>18</v>
      </c>
      <c r="B1044" s="1057">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57">
        <v>19</v>
      </c>
      <c r="B1045" s="1057">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57">
        <v>20</v>
      </c>
      <c r="B1046" s="1057">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57">
        <v>21</v>
      </c>
      <c r="B1047" s="1057">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57">
        <v>22</v>
      </c>
      <c r="B1048" s="1057">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57">
        <v>23</v>
      </c>
      <c r="B1049" s="1057">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57">
        <v>24</v>
      </c>
      <c r="B1050" s="1057">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57">
        <v>25</v>
      </c>
      <c r="B1051" s="1057">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57">
        <v>26</v>
      </c>
      <c r="B1052" s="1057">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57">
        <v>27</v>
      </c>
      <c r="B1053" s="1057">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57">
        <v>28</v>
      </c>
      <c r="B1054" s="1057">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57">
        <v>29</v>
      </c>
      <c r="B1055" s="1057">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57">
        <v>30</v>
      </c>
      <c r="B1056" s="1057">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2">
      <c r="A1060" s="1057">
        <v>1</v>
      </c>
      <c r="B1060" s="1057">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57">
        <v>2</v>
      </c>
      <c r="B1061" s="1057">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57">
        <v>3</v>
      </c>
      <c r="B1062" s="1057">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57">
        <v>4</v>
      </c>
      <c r="B1063" s="1057">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57">
        <v>5</v>
      </c>
      <c r="B1064" s="1057">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57">
        <v>6</v>
      </c>
      <c r="B1065" s="1057">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57">
        <v>7</v>
      </c>
      <c r="B1066" s="1057">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57">
        <v>8</v>
      </c>
      <c r="B1067" s="1057">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57">
        <v>9</v>
      </c>
      <c r="B1068" s="1057">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57">
        <v>10</v>
      </c>
      <c r="B1069" s="1057">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57">
        <v>11</v>
      </c>
      <c r="B1070" s="1057">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57">
        <v>12</v>
      </c>
      <c r="B1071" s="1057">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57">
        <v>13</v>
      </c>
      <c r="B1072" s="1057">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57">
        <v>14</v>
      </c>
      <c r="B1073" s="1057">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57">
        <v>15</v>
      </c>
      <c r="B1074" s="1057">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57">
        <v>16</v>
      </c>
      <c r="B1075" s="1057">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57">
        <v>17</v>
      </c>
      <c r="B1076" s="1057">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57">
        <v>18</v>
      </c>
      <c r="B1077" s="1057">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57">
        <v>19</v>
      </c>
      <c r="B1078" s="1057">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57">
        <v>20</v>
      </c>
      <c r="B1079" s="1057">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57">
        <v>21</v>
      </c>
      <c r="B1080" s="1057">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57">
        <v>22</v>
      </c>
      <c r="B1081" s="1057">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57">
        <v>23</v>
      </c>
      <c r="B1082" s="1057">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57">
        <v>24</v>
      </c>
      <c r="B1083" s="1057">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57">
        <v>25</v>
      </c>
      <c r="B1084" s="1057">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57">
        <v>26</v>
      </c>
      <c r="B1085" s="1057">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57">
        <v>27</v>
      </c>
      <c r="B1086" s="1057">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57">
        <v>28</v>
      </c>
      <c r="B1087" s="1057">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57">
        <v>29</v>
      </c>
      <c r="B1088" s="1057">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57">
        <v>30</v>
      </c>
      <c r="B1089" s="1057">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2">
      <c r="A1093" s="1057">
        <v>1</v>
      </c>
      <c r="B1093" s="1057">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57">
        <v>2</v>
      </c>
      <c r="B1094" s="1057">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57">
        <v>3</v>
      </c>
      <c r="B1095" s="1057">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57">
        <v>4</v>
      </c>
      <c r="B1096" s="1057">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57">
        <v>5</v>
      </c>
      <c r="B1097" s="1057">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57">
        <v>6</v>
      </c>
      <c r="B1098" s="1057">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57">
        <v>7</v>
      </c>
      <c r="B1099" s="1057">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57">
        <v>8</v>
      </c>
      <c r="B1100" s="1057">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57">
        <v>9</v>
      </c>
      <c r="B1101" s="1057">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57">
        <v>10</v>
      </c>
      <c r="B1102" s="1057">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57">
        <v>11</v>
      </c>
      <c r="B1103" s="1057">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57">
        <v>12</v>
      </c>
      <c r="B1104" s="1057">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57">
        <v>13</v>
      </c>
      <c r="B1105" s="1057">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57">
        <v>14</v>
      </c>
      <c r="B1106" s="1057">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57">
        <v>15</v>
      </c>
      <c r="B1107" s="1057">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57">
        <v>16</v>
      </c>
      <c r="B1108" s="1057">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57">
        <v>17</v>
      </c>
      <c r="B1109" s="1057">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57">
        <v>18</v>
      </c>
      <c r="B1110" s="1057">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57">
        <v>19</v>
      </c>
      <c r="B1111" s="1057">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57">
        <v>20</v>
      </c>
      <c r="B1112" s="1057">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57">
        <v>21</v>
      </c>
      <c r="B1113" s="1057">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57">
        <v>22</v>
      </c>
      <c r="B1114" s="1057">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57">
        <v>23</v>
      </c>
      <c r="B1115" s="1057">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57">
        <v>24</v>
      </c>
      <c r="B1116" s="1057">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57">
        <v>25</v>
      </c>
      <c r="B1117" s="1057">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57">
        <v>26</v>
      </c>
      <c r="B1118" s="1057">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57">
        <v>27</v>
      </c>
      <c r="B1119" s="1057">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57">
        <v>28</v>
      </c>
      <c r="B1120" s="1057">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57">
        <v>29</v>
      </c>
      <c r="B1121" s="1057">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57">
        <v>30</v>
      </c>
      <c r="B1122" s="1057">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2">
      <c r="A1126" s="1057">
        <v>1</v>
      </c>
      <c r="B1126" s="1057">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57">
        <v>2</v>
      </c>
      <c r="B1127" s="1057">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57">
        <v>3</v>
      </c>
      <c r="B1128" s="1057">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57">
        <v>4</v>
      </c>
      <c r="B1129" s="1057">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57">
        <v>5</v>
      </c>
      <c r="B1130" s="1057">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57">
        <v>6</v>
      </c>
      <c r="B1131" s="1057">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57">
        <v>7</v>
      </c>
      <c r="B1132" s="1057">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57">
        <v>8</v>
      </c>
      <c r="B1133" s="1057">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57">
        <v>9</v>
      </c>
      <c r="B1134" s="1057">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57">
        <v>10</v>
      </c>
      <c r="B1135" s="1057">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57">
        <v>11</v>
      </c>
      <c r="B1136" s="1057">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57">
        <v>12</v>
      </c>
      <c r="B1137" s="1057">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57">
        <v>13</v>
      </c>
      <c r="B1138" s="1057">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57">
        <v>14</v>
      </c>
      <c r="B1139" s="1057">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57">
        <v>15</v>
      </c>
      <c r="B1140" s="1057">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57">
        <v>16</v>
      </c>
      <c r="B1141" s="1057">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57">
        <v>17</v>
      </c>
      <c r="B1142" s="1057">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57">
        <v>18</v>
      </c>
      <c r="B1143" s="1057">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57">
        <v>19</v>
      </c>
      <c r="B1144" s="1057">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57">
        <v>20</v>
      </c>
      <c r="B1145" s="1057">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57">
        <v>21</v>
      </c>
      <c r="B1146" s="1057">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57">
        <v>22</v>
      </c>
      <c r="B1147" s="1057">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57">
        <v>23</v>
      </c>
      <c r="B1148" s="1057">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57">
        <v>24</v>
      </c>
      <c r="B1149" s="1057">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57">
        <v>25</v>
      </c>
      <c r="B1150" s="1057">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57">
        <v>26</v>
      </c>
      <c r="B1151" s="1057">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57">
        <v>27</v>
      </c>
      <c r="B1152" s="1057">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57">
        <v>28</v>
      </c>
      <c r="B1153" s="1057">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57">
        <v>29</v>
      </c>
      <c r="B1154" s="1057">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57">
        <v>30</v>
      </c>
      <c r="B1155" s="1057">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2">
      <c r="A1159" s="1057">
        <v>1</v>
      </c>
      <c r="B1159" s="1057">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57">
        <v>2</v>
      </c>
      <c r="B1160" s="1057">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57">
        <v>3</v>
      </c>
      <c r="B1161" s="1057">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57">
        <v>4</v>
      </c>
      <c r="B1162" s="1057">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57">
        <v>5</v>
      </c>
      <c r="B1163" s="1057">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57">
        <v>6</v>
      </c>
      <c r="B1164" s="1057">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57">
        <v>7</v>
      </c>
      <c r="B1165" s="1057">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57">
        <v>8</v>
      </c>
      <c r="B1166" s="1057">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57">
        <v>9</v>
      </c>
      <c r="B1167" s="1057">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57">
        <v>10</v>
      </c>
      <c r="B1168" s="1057">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57">
        <v>11</v>
      </c>
      <c r="B1169" s="1057">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57">
        <v>12</v>
      </c>
      <c r="B1170" s="1057">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57">
        <v>13</v>
      </c>
      <c r="B1171" s="1057">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57">
        <v>14</v>
      </c>
      <c r="B1172" s="1057">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57">
        <v>15</v>
      </c>
      <c r="B1173" s="1057">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57">
        <v>16</v>
      </c>
      <c r="B1174" s="1057">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57">
        <v>17</v>
      </c>
      <c r="B1175" s="1057">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57">
        <v>18</v>
      </c>
      <c r="B1176" s="1057">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57">
        <v>19</v>
      </c>
      <c r="B1177" s="1057">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57">
        <v>20</v>
      </c>
      <c r="B1178" s="1057">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57">
        <v>21</v>
      </c>
      <c r="B1179" s="1057">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57">
        <v>22</v>
      </c>
      <c r="B1180" s="1057">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57">
        <v>23</v>
      </c>
      <c r="B1181" s="1057">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57">
        <v>24</v>
      </c>
      <c r="B1182" s="1057">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57">
        <v>25</v>
      </c>
      <c r="B1183" s="1057">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57">
        <v>26</v>
      </c>
      <c r="B1184" s="1057">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57">
        <v>27</v>
      </c>
      <c r="B1185" s="1057">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57">
        <v>28</v>
      </c>
      <c r="B1186" s="1057">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57">
        <v>29</v>
      </c>
      <c r="B1187" s="1057">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57">
        <v>30</v>
      </c>
      <c r="B1188" s="1057">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2">
      <c r="A1192" s="1057">
        <v>1</v>
      </c>
      <c r="B1192" s="1057">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57">
        <v>2</v>
      </c>
      <c r="B1193" s="1057">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57">
        <v>3</v>
      </c>
      <c r="B1194" s="1057">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57">
        <v>4</v>
      </c>
      <c r="B1195" s="1057">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57">
        <v>5</v>
      </c>
      <c r="B1196" s="1057">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57">
        <v>6</v>
      </c>
      <c r="B1197" s="1057">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57">
        <v>7</v>
      </c>
      <c r="B1198" s="1057">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57">
        <v>8</v>
      </c>
      <c r="B1199" s="1057">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57">
        <v>9</v>
      </c>
      <c r="B1200" s="1057">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57">
        <v>10</v>
      </c>
      <c r="B1201" s="1057">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57">
        <v>11</v>
      </c>
      <c r="B1202" s="1057">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57">
        <v>12</v>
      </c>
      <c r="B1203" s="1057">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57">
        <v>13</v>
      </c>
      <c r="B1204" s="1057">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57">
        <v>14</v>
      </c>
      <c r="B1205" s="1057">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57">
        <v>15</v>
      </c>
      <c r="B1206" s="1057">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57">
        <v>16</v>
      </c>
      <c r="B1207" s="1057">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57">
        <v>17</v>
      </c>
      <c r="B1208" s="1057">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57">
        <v>18</v>
      </c>
      <c r="B1209" s="1057">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57">
        <v>19</v>
      </c>
      <c r="B1210" s="1057">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57">
        <v>20</v>
      </c>
      <c r="B1211" s="1057">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57">
        <v>21</v>
      </c>
      <c r="B1212" s="1057">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57">
        <v>22</v>
      </c>
      <c r="B1213" s="1057">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57">
        <v>23</v>
      </c>
      <c r="B1214" s="1057">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57">
        <v>24</v>
      </c>
      <c r="B1215" s="1057">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57">
        <v>25</v>
      </c>
      <c r="B1216" s="1057">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57">
        <v>26</v>
      </c>
      <c r="B1217" s="1057">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57">
        <v>27</v>
      </c>
      <c r="B1218" s="1057">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57">
        <v>28</v>
      </c>
      <c r="B1219" s="1057">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57">
        <v>29</v>
      </c>
      <c r="B1220" s="1057">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57">
        <v>30</v>
      </c>
      <c r="B1221" s="1057">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2">
      <c r="A1225" s="1057">
        <v>1</v>
      </c>
      <c r="B1225" s="1057">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57">
        <v>2</v>
      </c>
      <c r="B1226" s="1057">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57">
        <v>3</v>
      </c>
      <c r="B1227" s="1057">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57">
        <v>4</v>
      </c>
      <c r="B1228" s="1057">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57">
        <v>5</v>
      </c>
      <c r="B1229" s="1057">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57">
        <v>6</v>
      </c>
      <c r="B1230" s="1057">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57">
        <v>7</v>
      </c>
      <c r="B1231" s="1057">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57">
        <v>8</v>
      </c>
      <c r="B1232" s="1057">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57">
        <v>9</v>
      </c>
      <c r="B1233" s="1057">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57">
        <v>10</v>
      </c>
      <c r="B1234" s="1057">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57">
        <v>11</v>
      </c>
      <c r="B1235" s="1057">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57">
        <v>12</v>
      </c>
      <c r="B1236" s="1057">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57">
        <v>13</v>
      </c>
      <c r="B1237" s="1057">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57">
        <v>14</v>
      </c>
      <c r="B1238" s="1057">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57">
        <v>15</v>
      </c>
      <c r="B1239" s="1057">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57">
        <v>16</v>
      </c>
      <c r="B1240" s="1057">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57">
        <v>17</v>
      </c>
      <c r="B1241" s="1057">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57">
        <v>18</v>
      </c>
      <c r="B1242" s="1057">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57">
        <v>19</v>
      </c>
      <c r="B1243" s="1057">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57">
        <v>20</v>
      </c>
      <c r="B1244" s="1057">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57">
        <v>21</v>
      </c>
      <c r="B1245" s="1057">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57">
        <v>22</v>
      </c>
      <c r="B1246" s="1057">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57">
        <v>23</v>
      </c>
      <c r="B1247" s="1057">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57">
        <v>24</v>
      </c>
      <c r="B1248" s="1057">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57">
        <v>25</v>
      </c>
      <c r="B1249" s="1057">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57">
        <v>26</v>
      </c>
      <c r="B1250" s="1057">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57">
        <v>27</v>
      </c>
      <c r="B1251" s="1057">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57">
        <v>28</v>
      </c>
      <c r="B1252" s="1057">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57">
        <v>29</v>
      </c>
      <c r="B1253" s="1057">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57">
        <v>30</v>
      </c>
      <c r="B1254" s="1057">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2">
      <c r="A1258" s="1057">
        <v>1</v>
      </c>
      <c r="B1258" s="1057">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57">
        <v>2</v>
      </c>
      <c r="B1259" s="1057">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57">
        <v>3</v>
      </c>
      <c r="B1260" s="1057">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57">
        <v>4</v>
      </c>
      <c r="B1261" s="1057">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57">
        <v>5</v>
      </c>
      <c r="B1262" s="1057">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57">
        <v>6</v>
      </c>
      <c r="B1263" s="1057">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57">
        <v>7</v>
      </c>
      <c r="B1264" s="1057">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57">
        <v>8</v>
      </c>
      <c r="B1265" s="1057">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57">
        <v>9</v>
      </c>
      <c r="B1266" s="1057">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57">
        <v>10</v>
      </c>
      <c r="B1267" s="1057">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57">
        <v>11</v>
      </c>
      <c r="B1268" s="1057">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57">
        <v>12</v>
      </c>
      <c r="B1269" s="1057">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57">
        <v>13</v>
      </c>
      <c r="B1270" s="1057">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57">
        <v>14</v>
      </c>
      <c r="B1271" s="1057">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57">
        <v>15</v>
      </c>
      <c r="B1272" s="1057">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57">
        <v>16</v>
      </c>
      <c r="B1273" s="1057">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57">
        <v>17</v>
      </c>
      <c r="B1274" s="1057">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57">
        <v>18</v>
      </c>
      <c r="B1275" s="1057">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57">
        <v>19</v>
      </c>
      <c r="B1276" s="1057">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57">
        <v>20</v>
      </c>
      <c r="B1277" s="1057">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57">
        <v>21</v>
      </c>
      <c r="B1278" s="1057">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57">
        <v>22</v>
      </c>
      <c r="B1279" s="1057">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57">
        <v>23</v>
      </c>
      <c r="B1280" s="1057">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57">
        <v>24</v>
      </c>
      <c r="B1281" s="1057">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57">
        <v>25</v>
      </c>
      <c r="B1282" s="1057">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57">
        <v>26</v>
      </c>
      <c r="B1283" s="1057">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57">
        <v>27</v>
      </c>
      <c r="B1284" s="1057">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57">
        <v>28</v>
      </c>
      <c r="B1285" s="1057">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57">
        <v>29</v>
      </c>
      <c r="B1286" s="1057">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57">
        <v>30</v>
      </c>
      <c r="B1287" s="1057">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2">
      <c r="A1291" s="1057">
        <v>1</v>
      </c>
      <c r="B1291" s="1057">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57">
        <v>2</v>
      </c>
      <c r="B1292" s="1057">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57">
        <v>3</v>
      </c>
      <c r="B1293" s="1057">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57">
        <v>4</v>
      </c>
      <c r="B1294" s="1057">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57">
        <v>5</v>
      </c>
      <c r="B1295" s="1057">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57">
        <v>6</v>
      </c>
      <c r="B1296" s="1057">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57">
        <v>7</v>
      </c>
      <c r="B1297" s="1057">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57">
        <v>8</v>
      </c>
      <c r="B1298" s="1057">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57">
        <v>9</v>
      </c>
      <c r="B1299" s="1057">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57">
        <v>10</v>
      </c>
      <c r="B1300" s="1057">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57">
        <v>11</v>
      </c>
      <c r="B1301" s="1057">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57">
        <v>12</v>
      </c>
      <c r="B1302" s="1057">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57">
        <v>13</v>
      </c>
      <c r="B1303" s="1057">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57">
        <v>14</v>
      </c>
      <c r="B1304" s="1057">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57">
        <v>15</v>
      </c>
      <c r="B1305" s="1057">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57">
        <v>16</v>
      </c>
      <c r="B1306" s="1057">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57">
        <v>17</v>
      </c>
      <c r="B1307" s="1057">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57">
        <v>18</v>
      </c>
      <c r="B1308" s="1057">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57">
        <v>19</v>
      </c>
      <c r="B1309" s="1057">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57">
        <v>20</v>
      </c>
      <c r="B1310" s="1057">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57">
        <v>21</v>
      </c>
      <c r="B1311" s="1057">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57">
        <v>22</v>
      </c>
      <c r="B1312" s="1057">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57">
        <v>23</v>
      </c>
      <c r="B1313" s="1057">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57">
        <v>24</v>
      </c>
      <c r="B1314" s="1057">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57">
        <v>25</v>
      </c>
      <c r="B1315" s="1057">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57">
        <v>26</v>
      </c>
      <c r="B1316" s="1057">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57">
        <v>27</v>
      </c>
      <c r="B1317" s="1057">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57">
        <v>28</v>
      </c>
      <c r="B1318" s="1057">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57">
        <v>29</v>
      </c>
      <c r="B1319" s="1057">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57">
        <v>30</v>
      </c>
      <c r="B1320" s="1057">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User</cp:lastModifiedBy>
  <cp:lastPrinted>2019-06-13T11:19:40Z</cp:lastPrinted>
  <dcterms:created xsi:type="dcterms:W3CDTF">2012-03-13T00:50:25Z</dcterms:created>
  <dcterms:modified xsi:type="dcterms:W3CDTF">2019-08-13T09:58:10Z</dcterms:modified>
</cp:coreProperties>
</file>