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8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<sst xmlns="http://schemas.openxmlformats.org/spreadsheetml/2006/main" count="2959" uniqueCount="693">
  <si>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</si>
  <si>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</si>
  <si>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</si>
  <si>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</si>
  <si>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</si>
  <si>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</si>
  <si>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</si>
  <si>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</si>
  <si>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</si>
  <si>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</si>
  <si>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</si>
  <si>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</si>
  <si>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</si>
  <si>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</si>
  <si>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</si>
  <si>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</si>
  <si>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</si>
  <si>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</si>
  <si>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</si>
  <si>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</si>
  <si>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</si>
  <si>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</si>
  <si>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</si>
  <si>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</si>
  <si>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</si>
  <si>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</si>
  <si>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</si>
  <si>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</si>
  <si>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</si>
  <si>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</si>
  <si>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</si>
  <si>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</si>
  <si>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</si>
  <si>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</si>
  <si>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</si>
  <si>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</si>
  <si>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</si>
  <si>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</si>
  <si>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</si>
  <si>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</si>
  <si>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</si>
  <si>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</si>
  <si>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</si>
  <si>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</si>
  <si>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</si>
  <si>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</si>
  <si>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</si>
  <si>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</si>
  <si>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</si>
  <si>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</si>
  <si>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</si>
  <si>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</si>
  <si>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</si>
  <si>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</si>
  <si>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</si>
  <si>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</si>
  <si>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</si>
  <si>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</si>
  <si>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</si>
  <si>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</si>
  <si>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</si>
  <si>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</si>
  <si>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</si>
  <si>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</si>
  <si>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</si>
  <si>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</si>
  <si>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</si>
  <si>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</si>
  <si>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</si>
  <si>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</si>
  <si>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</si>
  <si>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</si>
  <si>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</si>
  <si>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</si>
  <si>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</si>
  <si>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</si>
  <si>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</si>
  <si>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</si>
  <si>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</si>
  <si>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</si>
  <si>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</si>
  <si>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</si>
  <si>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</si>
  <si>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</si>
  <si>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</si>
  <si>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</si>
  <si>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</si>
  <si>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</si>
  <si>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</si>
  <si>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</si>
  <si>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</si>
  <si>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</si>
  <si>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</si>
  <si>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</si>
  <si>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</si>
  <si>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</si>
  <si>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</si>
  <si>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</si>
  <si>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</si>
  <si>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</si>
  <si>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</si>
  <si>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</si>
  <si>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</si>
  <si>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</si>
  <si>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</si>
  <si>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</si>
  <si>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</si>
  <si>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</si>
  <si>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</si>
  <si>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</si>
  <si>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</si>
  <si>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</si>
  <si>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</si>
  <si>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</si>
  <si>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</si>
  <si>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</si>
  <si>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</si>
  <si>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</si>
  <si>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</si>
  <si>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</si>
  <si>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</si>
  <si>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</si>
  <si>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</si>
  <si>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</si>
  <si>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</si>
  <si>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</si>
  <si>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</si>
  <si>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</si>
  <si>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</si>
  <si>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</si>
  <si>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</si>
  <si>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</si>
  <si>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</si>
  <si>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</si>
  <si>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</si>
  <si>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</si>
  <si>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</si>
  <si>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</si>
  <si>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</si>
  <si>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</si>
  <si>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</si>
  <si>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</si>
  <si>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</si>
  <si>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</si>
  <si>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</si>
  <si>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</si>
  <si>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</si>
  <si>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</si>
  <si>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</si>
  <si>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</si>
  <si>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</si>
  <si>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</si>
  <si>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</si>
  <si>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</si>
  <si>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</si>
  <si>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</si>
  <si>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</si>
  <si>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</si>
  <si>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</si>
  <si>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</si>
  <si>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</si>
  <si>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</si>
  <si>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</si>
  <si>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</si>
  <si>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</si>
  <si>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</si>
  <si>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</si>
  <si>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</si>
  <si>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</si>
  <si>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</si>
  <si>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</si>
  <si>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</si>
  <si>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</si>
  <si>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</si>
  <si>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</si>
  <si>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</si>
  <si>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</si>
  <si>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</si>
  <si>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</si>
  <si>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</si>
  <si>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</si>
  <si>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</si>
  <si>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</si>
  <si>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</si>
  <si>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</si>
  <si>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</si>
  <si>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</si>
  <si>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</si>
  <si>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</si>
  <si>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</si>
  <si>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</si>
  <si>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</si>
  <si>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</si>
  <si>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</si>
  <si>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</si>
  <si>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</si>
  <si>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</si>
  <si>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</si>
  <si>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</si>
  <si>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</si>
  <si>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</si>
  <si>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</si>
  <si>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</si>
  <si>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</si>
  <si>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</si>
  <si>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</si>
  <si>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</si>
  <si>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</si>
  <si>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</si>
  <si>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</si>
  <si>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</si>
  <si>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</si>
  <si>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</si>
  <si>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</si>
  <si>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</si>
  <si>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</si>
  <si>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</si>
  <si>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</si>
  <si>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</si>
  <si>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</si>
  <si>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</si>
  <si>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</si>
  <si>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</si>
  <si>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</si>
  <si>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</si>
  <si>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</si>
  <si>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</si>
  <si>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</si>
  <si>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</si>
  <si>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</si>
  <si>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</si>
  <si>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</si>
  <si>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</si>
  <si>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</si>
  <si>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</si>
  <si>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</si>
  <si>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</si>
  <si>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</si>
  <si>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</si>
  <si>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</si>
  <si>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</si>
  <si>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</si>
  <si>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</si>
  <si>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</si>
  <si>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</si>
  <si>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</si>
  <si>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</si>
  <si>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</si>
  <si>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</si>
  <si>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</si>
  <si>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</si>
  <si>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</si>
  <si>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</si>
  <si>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</si>
  <si>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</si>
  <si>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</si>
  <si>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</si>
  <si>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</si>
  <si>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</si>
  <si>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</si>
  <si>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</si>
  <si>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</si>
  <si>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</si>
  <si>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</si>
  <si>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</si>
  <si>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</si>
  <si>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</si>
  <si>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</si>
  <si>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</si>
  <si>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</si>
  <si>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</si>
  <si>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</si>
  <si>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</si>
  <si>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</si>
  <si>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</si>
  <si>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</si>
  <si>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</si>
  <si>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</si>
  <si>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</si>
  <si>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</si>
  <si>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</si>
  <si>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</si>
  <si>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</si>
  <si>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</si>
  <si>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</si>
  <si>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</si>
  <si>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</si>
  <si>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</si>
  <si>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</si>
  <si>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</si>
  <si>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</si>
  <si>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</si>
  <si>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</si>
  <si>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</si>
  <si>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</si>
  <si>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</si>
  <si>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</si>
  <si>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</si>
  <si>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</si>
  <si>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</si>
  <si>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</si>
  <si>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</si>
  <si>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</si>
  <si>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</si>
  <si>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</si>
  <si>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</si>
  <si>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</si>
  <si>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</si>
  <si>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</si>
  <si>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</si>
  <si>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</si>
  <si>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</si>
  <si>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</si>
  <si>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</si>
  <si>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</si>
  <si>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</si>
  <si>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</si>
  <si>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</si>
  <si>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</si>
  <si>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</si>
  <si>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</si>
  <si>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</si>
  <si>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</si>
  <si>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</si>
  <si>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</si>
  <si>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</si>
  <si>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</si>
  <si>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</si>
  <si>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</si>
  <si>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</si>
  <si>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</si>
  <si>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</si>
  <si>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</si>
  <si>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</si>
  <si>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</si>
  <si>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</si>
  <si>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</si>
  <si>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</si>
  <si>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</si>
  <si>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</si>
  <si>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</si>
  <si>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</si>
  <si>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</si>
  <si>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</si>
  <si>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</si>
  <si>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</si>
  <si>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</si>
  <si>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</si>
  <si>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</si>
  <si>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</si>
  <si>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</si>
  <si>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</si>
  <si>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</si>
  <si>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</si>
  <si>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</si>
  <si>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</si>
  <si>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</si>
  <si>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</si>
  <si>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</si>
  <si>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</si>
  <si>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</si>
  <si>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</si>
  <si>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</si>
  <si>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</si>
  <si>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</si>
  <si>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</si>
  <si>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</si>
  <si>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</si>
  <si>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</si>
  <si>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</si>
  <si>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</si>
  <si>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</si>
  <si>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</si>
  <si>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</si>
  <si>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</si>
  <si>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</si>
  <si>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</si>
  <si>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</si>
  <si>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</si>
  <si>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</si>
  <si>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</si>
  <si>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</si>
  <si>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</si>
  <si>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</si>
  <si>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</si>
  <si>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</si>
  <si>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</si>
  <si>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</si>
  <si>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</si>
  <si>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</si>
  <si>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</si>
  <si>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</si>
  <si>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</si>
  <si>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</si>
  <si>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</si>
  <si>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</si>
  <si>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</si>
  <si>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</si>
  <si>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</si>
  <si>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</si>
  <si>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</si>
  <si>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</si>
  <si>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</si>
  <si>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</si>
  <si>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</si>
  <si>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</si>
  <si>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</si>
  <si>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</si>
  <si>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</si>
  <si>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</si>
  <si>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</si>
  <si>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</si>
  <si>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</si>
  <si>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</si>
  <si>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</si>
  <si>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</si>
  <si>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</si>
  <si>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</si>
  <si>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</si>
  <si>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</si>
  <si>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</si>
  <si>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</si>
  <si>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</si>
  <si>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</si>
  <si>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</si>
  <si>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</si>
  <si>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</si>
  <si>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</si>
  <si>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</si>
  <si>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</si>
  <si>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</si>
  <si>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</si>
  <si>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</si>
  <si>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</si>
  <si>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</si>
  <si>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</si>
  <si>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</si>
  <si>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</si>
  <si>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</si>
  <si>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</si>
  <si>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</si>
  <si>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</si>
  <si>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</si>
  <si>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</si>
  <si>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</si>
  <si>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</si>
  <si>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</si>
  <si>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</si>
  <si>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</si>
  <si>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</si>
  <si>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</si>
  <si>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</si>
  <si>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</si>
  <si>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</si>
  <si>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</si>
  <si>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</si>
  <si>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</si>
  <si>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</si>
  <si>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</si>
  <si>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</si>
  <si>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</si>
  <si>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</si>
  <si>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</si>
  <si>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</si>
  <si>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</si>
  <si>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</si>
  <si>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</si>
  <si>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</si>
  <si>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</si>
  <si>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</si>
  <si>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</si>
  <si>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</si>
  <si>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</si>
  <si>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</si>
  <si>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</si>
  <si>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</si>
  <si>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</si>
  <si>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</si>
  <si>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</si>
  <si>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</si>
  <si>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</si>
  <si>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</si>
  <si>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</si>
  <si>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</si>
  <si>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</si>
  <si>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</si>
  <si>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</si>
  <si>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</si>
  <si>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</si>
  <si>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</si>
  <si>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</si>
  <si>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</si>
  <si>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</si>
  <si>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</si>
  <si>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</si>
  <si>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</si>
  <si>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</si>
  <si>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</si>
  <si>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</si>
  <si>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</si>
  <si>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</si>
  <si>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</si>
  <si>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</si>
  <si>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</si>
  <si>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</si>
  <si>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</si>
  <si>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</si>
  <si>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</si>
  <si>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</si>
  <si>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</si>
  <si>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</si>
  <si>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</si>
  <si>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</si>
  <si>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</si>
  <si>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</si>
  <si>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</si>
  <si>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</si>
  <si>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</si>
  <si>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</si>
  <si>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</si>
  <si>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</si>
  <si>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</si>
  <si>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</si>
  <si>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</si>
  <si>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</si>
  <si>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</si>
  <si>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</si>
  <si>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</si>
  <si>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</si>
  <si>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</si>
  <si>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</si>
  <si>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</si>
  <si>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</si>
  <si>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</si>
  <si>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</si>
  <si>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</si>
  <si>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</si>
  <si>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</si>
  <si>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</si>
  <si>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</si>
  <si>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</si>
  <si>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</si>
  <si>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</si>
  <si>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</si>
  <si>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</si>
  <si>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</si>
  <si>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</si>
  <si>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</si>
  <si>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</si>
  <si>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</si>
  <si>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</si>
  <si>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</si>
  <si>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</si>
  <si>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</si>
  <si>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</si>
  <si>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</si>
  <si>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</si>
  <si>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</si>
  <si>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</si>
  <si>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</si>
  <si>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</si>
  <si>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</si>
  <si>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</si>
  <si>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</si>
  <si>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</si>
  <si>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</si>
  <si>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</si>
  <si>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phoneticPr fontId="5"/>
  </si>
  <si>
    <t>就労系施設生産活動推進事業</t>
    <phoneticPr fontId="5"/>
  </si>
  <si>
    <t>社会・援護局障害保健福祉部</t>
    <phoneticPr fontId="5"/>
  </si>
  <si>
    <t>障害福祉課</t>
    <rPh sb="0" eb="5">
      <t>ショウガイフクシカ</t>
    </rPh>
    <phoneticPr fontId="5"/>
  </si>
  <si>
    <t>源河　真規子</t>
    <rPh sb="0" eb="1">
      <t>ミナモト</t>
    </rPh>
    <rPh sb="1" eb="2">
      <t>カワ</t>
    </rPh>
    <rPh sb="3" eb="4">
      <t>マ</t>
    </rPh>
    <rPh sb="4" eb="6">
      <t>ノリコ</t>
    </rPh>
    <phoneticPr fontId="5"/>
  </si>
  <si>
    <t>○</t>
  </si>
  <si>
    <t>-</t>
  </si>
  <si>
    <t>-</t>
    <phoneticPr fontId="5"/>
  </si>
  <si>
    <t>就労系事業所の官公需・民需に係る製品等の受注の確保を図り、就労系事業所利用者の就労機会の促進を期するとともに、国・地方公共団体からの官公需や民間からの民需の発注を促進させることを目指す。</t>
    <phoneticPr fontId="5"/>
  </si>
  <si>
    <t>●　発注者側（国・民間企業等）に対し、全国の就労系事業所の物品の販売・役務提供の内容、連絡先、受注可能数等、発注を行うために必要な情報発信を行う事業
●　就労系施設の製品開発、販売促進、品質管理等についての指導・研修を実施する事業
●　就労系施設製品の販路の拡大並びに受注の安定を図るため、展示販売を行う事業
（１０／１０補助率）</t>
    <phoneticPr fontId="5"/>
  </si>
  <si>
    <t>民間社会福祉事業助成費補助金</t>
    <phoneticPr fontId="5"/>
  </si>
  <si>
    <t>事業内容が情報発信、商品開発援助、展示販売等であるため、定量的な成果目標を設定するのにそぐわない。</t>
    <phoneticPr fontId="5"/>
  </si>
  <si>
    <t>○３つの事業を通し、官公民に周知徹底を図り、官公需の発注を促進させている。
○商品援助事業等の開催や展示販売事業を開催しており、情報発信の方法を工夫しながら実施している。</t>
    <phoneticPr fontId="5"/>
  </si>
  <si>
    <t>官民一体となった取組を推進し、事業所で働く障害者の工賃を引き上げる。</t>
    <phoneticPr fontId="5"/>
  </si>
  <si>
    <t>前年度より平均工賃が上回ることを目指す。</t>
    <phoneticPr fontId="5"/>
  </si>
  <si>
    <t>円</t>
    <rPh sb="0" eb="1">
      <t>エン</t>
    </rPh>
    <phoneticPr fontId="5"/>
  </si>
  <si>
    <t>情報発信事業所数</t>
    <phoneticPr fontId="5"/>
  </si>
  <si>
    <t>事業所数</t>
    <rPh sb="0" eb="3">
      <t>ジギョウショ</t>
    </rPh>
    <rPh sb="3" eb="4">
      <t>スウ</t>
    </rPh>
    <phoneticPr fontId="5"/>
  </si>
  <si>
    <t>事業所数</t>
    <phoneticPr fontId="5"/>
  </si>
  <si>
    <t>商品開発援助事業等の開催数</t>
    <phoneticPr fontId="5"/>
  </si>
  <si>
    <t>回数</t>
    <rPh sb="0" eb="2">
      <t>カイスウ</t>
    </rPh>
    <phoneticPr fontId="5"/>
  </si>
  <si>
    <t>回数</t>
    <phoneticPr fontId="5"/>
  </si>
  <si>
    <t>展示販売事業開催数</t>
    <phoneticPr fontId="5"/>
  </si>
  <si>
    <t>【情報発信事業】
単位当たりコスト ＝ X ／ Y 　
X：「実績額（百万円）」　
Y：「活動実績計」　　　　　　　　　　　　</t>
  </si>
  <si>
    <t>百万円</t>
    <rPh sb="0" eb="2">
      <t>ヒャクマン</t>
    </rPh>
    <rPh sb="2" eb="3">
      <t>エン</t>
    </rPh>
    <phoneticPr fontId="5"/>
  </si>
  <si>
    <t>　Ｘ　/　Ｙ</t>
  </si>
  <si>
    <t>4/12</t>
  </si>
  <si>
    <t>【商品開発援助事業】
単位当たりコスト ＝ X ／ Y 　
X：「実績額（百万円）」　
Y：「活動実績計」　　　　　　　　　　　　</t>
  </si>
  <si>
    <t>3/3</t>
  </si>
  <si>
    <t>【展示販売事業】
単位当たりコスト ＝ X ／ Y 　
X：「実績額（百万円）」　
Y：「活動実績計」　　　　　　　　　　　　　　　　　　　　　　</t>
  </si>
  <si>
    <t>7/26</t>
  </si>
  <si>
    <t>就労系事業所の情報の発信や展示販売等を実施することで、就労系事業所の官公需・民需に係る製品等の受注の確保を図り、就労系事業所利用者の就労機会の促進に寄与している。また、国・地方公共団体からの官公需や民間からの民需の発注を促進し、平均工賃の向上に寄与している。</t>
  </si>
  <si>
    <t>無</t>
    <rPh sb="0" eb="1">
      <t>ナ</t>
    </rPh>
    <phoneticPr fontId="5"/>
  </si>
  <si>
    <t>有</t>
    <rPh sb="0" eb="1">
      <t>ア</t>
    </rPh>
    <phoneticPr fontId="5"/>
  </si>
  <si>
    <t>‐</t>
  </si>
  <si>
    <t>障害者の自立支援のため、障害者施策としてのニーズは高いと考える。</t>
    <rPh sb="0" eb="3">
      <t>ショウガイシャ</t>
    </rPh>
    <rPh sb="4" eb="6">
      <t>ジリツ</t>
    </rPh>
    <rPh sb="6" eb="8">
      <t>シエン</t>
    </rPh>
    <rPh sb="12" eb="15">
      <t>ショウガイシャ</t>
    </rPh>
    <rPh sb="15" eb="17">
      <t>シサク</t>
    </rPh>
    <rPh sb="25" eb="26">
      <t>タカ</t>
    </rPh>
    <rPh sb="28" eb="29">
      <t>カンガ</t>
    </rPh>
    <phoneticPr fontId="5"/>
  </si>
  <si>
    <t>全国の就労系事業所を対象とするため、国が実施すべき事業である。</t>
    <rPh sb="0" eb="2">
      <t>ゼンコク</t>
    </rPh>
    <rPh sb="3" eb="5">
      <t>シュウロウ</t>
    </rPh>
    <rPh sb="5" eb="6">
      <t>ケイ</t>
    </rPh>
    <rPh sb="6" eb="9">
      <t>ジギョウショ</t>
    </rPh>
    <rPh sb="10" eb="12">
      <t>タイショウ</t>
    </rPh>
    <rPh sb="18" eb="19">
      <t>クニ</t>
    </rPh>
    <rPh sb="20" eb="22">
      <t>ジッシ</t>
    </rPh>
    <rPh sb="25" eb="27">
      <t>ジギョウ</t>
    </rPh>
    <phoneticPr fontId="5"/>
  </si>
  <si>
    <t>施設が提供する物品等への需要を高めるため、優先度が高い事業である。</t>
    <rPh sb="0" eb="2">
      <t>シセツ</t>
    </rPh>
    <rPh sb="3" eb="5">
      <t>テイキョウ</t>
    </rPh>
    <rPh sb="7" eb="9">
      <t>ブッピン</t>
    </rPh>
    <rPh sb="9" eb="10">
      <t>トウ</t>
    </rPh>
    <rPh sb="12" eb="14">
      <t>ジュヨウ</t>
    </rPh>
    <rPh sb="15" eb="16">
      <t>タカ</t>
    </rPh>
    <rPh sb="21" eb="24">
      <t>ユウセンド</t>
    </rPh>
    <rPh sb="25" eb="26">
      <t>タカ</t>
    </rPh>
    <rPh sb="27" eb="29">
      <t>ジギョウ</t>
    </rPh>
    <phoneticPr fontId="5"/>
  </si>
  <si>
    <t>－</t>
  </si>
  <si>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</si>
  <si>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事業に必要な経費のみを予算化している。</t>
    <rPh sb="0" eb="2">
      <t>ジギョウ</t>
    </rPh>
    <rPh sb="3" eb="5">
      <t>ヒツヨウ</t>
    </rPh>
    <rPh sb="6" eb="8">
      <t>ケイヒ</t>
    </rPh>
    <rPh sb="11" eb="14">
      <t>ヨサンカ</t>
    </rPh>
    <phoneticPr fontId="5"/>
  </si>
  <si>
    <t>全国にネットワークを持つ組織に業務を委託しているため、他の手段・方法等は考えられない。</t>
    <rPh sb="0" eb="2">
      <t>ゼンコク</t>
    </rPh>
    <rPh sb="10" eb="11">
      <t>モ</t>
    </rPh>
    <rPh sb="12" eb="14">
      <t>ソシキ</t>
    </rPh>
    <rPh sb="15" eb="17">
      <t>ギョウム</t>
    </rPh>
    <rPh sb="18" eb="20">
      <t>イタク</t>
    </rPh>
    <rPh sb="27" eb="28">
      <t>タ</t>
    </rPh>
    <rPh sb="29" eb="31">
      <t>シュダン</t>
    </rPh>
    <rPh sb="32" eb="34">
      <t>ホウホウ</t>
    </rPh>
    <rPh sb="34" eb="35">
      <t>トウ</t>
    </rPh>
    <rPh sb="36" eb="37">
      <t>カンガ</t>
    </rPh>
    <phoneticPr fontId="5"/>
  </si>
  <si>
    <t>就労系施設の生産活動推進のため、全国各地へ事業が展開されており、実効性の高い事業である。今後も、障害者の工賃向上を推進していくために、開催件数を増やすよりも、より周知や広報活動に努め大規模に実施するなど実効性の高い方法で実施することにより、より効果的な事業展開ができるものと考えている。</t>
    <rPh sb="0" eb="2">
      <t>シュウロウ</t>
    </rPh>
    <rPh sb="2" eb="3">
      <t>ケイ</t>
    </rPh>
    <rPh sb="3" eb="5">
      <t>シセツ</t>
    </rPh>
    <rPh sb="6" eb="8">
      <t>セイサン</t>
    </rPh>
    <rPh sb="8" eb="10">
      <t>カツドウ</t>
    </rPh>
    <rPh sb="10" eb="12">
      <t>スイシン</t>
    </rPh>
    <phoneticPr fontId="5"/>
  </si>
  <si>
    <t>適切に予算を執行し、かつ各点検項目による評価も妥当であり、本事業の継続が必要である。</t>
    <rPh sb="0" eb="2">
      <t>テキセツ</t>
    </rPh>
    <rPh sb="3" eb="5">
      <t>ヨサン</t>
    </rPh>
    <rPh sb="6" eb="8">
      <t>シッコウ</t>
    </rPh>
    <rPh sb="12" eb="13">
      <t>カク</t>
    </rPh>
    <rPh sb="13" eb="15">
      <t>テンケン</t>
    </rPh>
    <rPh sb="15" eb="17">
      <t>コウモク</t>
    </rPh>
    <rPh sb="20" eb="22">
      <t>ヒョウカ</t>
    </rPh>
    <rPh sb="23" eb="25">
      <t>ダトウ</t>
    </rPh>
    <rPh sb="29" eb="30">
      <t>ホン</t>
    </rPh>
    <rPh sb="30" eb="32">
      <t>ジギョウ</t>
    </rPh>
    <rPh sb="33" eb="35">
      <t>ケイゾク</t>
    </rPh>
    <rPh sb="36" eb="38">
      <t>ヒツヨウ</t>
    </rPh>
    <phoneticPr fontId="5"/>
  </si>
  <si>
    <t>434</t>
  </si>
  <si>
    <t>392</t>
  </si>
  <si>
    <t>340</t>
  </si>
  <si>
    <t>702</t>
  </si>
  <si>
    <t>718</t>
  </si>
  <si>
    <t>687</t>
  </si>
  <si>
    <t>【随意契約（その他）・少額】</t>
  </si>
  <si>
    <t>全国の就労系事業所への発注を促進するための事業経費を社会福祉法に基づき設置されている社会福祉協議会へ補助することは妥当である。
また、全国の就労系事業所への発注を促進するために必要な情報を発信する事業等について、ノウハウを有する特定非営利活動法人日本セルプセンターへ委託している。</t>
    <rPh sb="0" eb="2">
      <t>ゼンコク</t>
    </rPh>
    <rPh sb="3" eb="5">
      <t>シュウロウ</t>
    </rPh>
    <rPh sb="5" eb="6">
      <t>ケイ</t>
    </rPh>
    <rPh sb="6" eb="9">
      <t>ジギョウショ</t>
    </rPh>
    <rPh sb="11" eb="13">
      <t>ハッチュウ</t>
    </rPh>
    <rPh sb="14" eb="16">
      <t>ソクシン</t>
    </rPh>
    <rPh sb="21" eb="23">
      <t>ジギョウ</t>
    </rPh>
    <rPh sb="23" eb="25">
      <t>ケイヒ</t>
    </rPh>
    <rPh sb="26" eb="28">
      <t>シャカイ</t>
    </rPh>
    <rPh sb="28" eb="31">
      <t>フクシホウ</t>
    </rPh>
    <rPh sb="32" eb="33">
      <t>モト</t>
    </rPh>
    <rPh sb="35" eb="37">
      <t>セッチ</t>
    </rPh>
    <rPh sb="42" eb="44">
      <t>シャカイ</t>
    </rPh>
    <rPh sb="44" eb="46">
      <t>フクシ</t>
    </rPh>
    <rPh sb="46" eb="49">
      <t>キョウギカイ</t>
    </rPh>
    <rPh sb="50" eb="52">
      <t>ホジョ</t>
    </rPh>
    <rPh sb="57" eb="59">
      <t>ダトウ</t>
    </rPh>
    <rPh sb="67" eb="69">
      <t>ゼンコク</t>
    </rPh>
    <rPh sb="70" eb="72">
      <t>シュウロウ</t>
    </rPh>
    <rPh sb="72" eb="73">
      <t>ケイ</t>
    </rPh>
    <rPh sb="73" eb="76">
      <t>ジギョウショ</t>
    </rPh>
    <rPh sb="78" eb="80">
      <t>ハッチュウ</t>
    </rPh>
    <rPh sb="81" eb="83">
      <t>ソクシン</t>
    </rPh>
    <rPh sb="88" eb="90">
      <t>ヒツヨウ</t>
    </rPh>
    <rPh sb="91" eb="93">
      <t>ジョウホウ</t>
    </rPh>
    <rPh sb="94" eb="96">
      <t>ハッシン</t>
    </rPh>
    <rPh sb="98" eb="100">
      <t>ジギョウ</t>
    </rPh>
    <rPh sb="100" eb="101">
      <t>トウ</t>
    </rPh>
    <rPh sb="111" eb="112">
      <t>ユウ</t>
    </rPh>
    <rPh sb="114" eb="116">
      <t>トクテイ</t>
    </rPh>
    <rPh sb="116" eb="119">
      <t>ヒエイリ</t>
    </rPh>
    <rPh sb="119" eb="121">
      <t>カツドウ</t>
    </rPh>
    <rPh sb="121" eb="123">
      <t>ホウジン</t>
    </rPh>
    <rPh sb="123" eb="125">
      <t>ニホン</t>
    </rPh>
    <rPh sb="133" eb="135">
      <t>イタク</t>
    </rPh>
    <phoneticPr fontId="5"/>
  </si>
  <si>
    <t>点検対象外</t>
    <phoneticPr fontId="5"/>
  </si>
  <si>
    <t>689</t>
    <phoneticPr fontId="5"/>
  </si>
  <si>
    <t>【補助金等交付】</t>
    <rPh sb="1" eb="3">
      <t>ホジョ</t>
    </rPh>
    <phoneticPr fontId="5"/>
  </si>
  <si>
    <t>重点施策実施5か年計画
（平成１９年１２月２５日　障害者施推進本部決定）等</t>
    <rPh sb="32" eb="33">
      <t>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</si>
  <si>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</si>
  <si>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</si>
  <si>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</si>
  <si>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</si>
  <si>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</si>
  <si>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</si>
  <si>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</si>
  <si>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</si>
  <si>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</si>
  <si>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</si>
  <si>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</si>
  <si>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</si>
  <si>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</si>
  <si>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</si>
  <si>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</si>
  <si>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</si>
  <si>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</si>
  <si>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</si>
  <si>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</si>
  <si>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</si>
  <si>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</si>
  <si>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</si>
  <si>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4/12</t>
    <phoneticPr fontId="5"/>
  </si>
  <si>
    <t>3/1</t>
    <phoneticPr fontId="5"/>
  </si>
  <si>
    <t>5/29</t>
    <phoneticPr fontId="5"/>
  </si>
  <si>
    <t>-</t>
    <phoneticPr fontId="5"/>
  </si>
  <si>
    <t>-</t>
    <phoneticPr fontId="5"/>
  </si>
  <si>
    <t>-</t>
    <phoneticPr fontId="5"/>
  </si>
  <si>
    <t>委託費</t>
    <rPh sb="0" eb="3">
      <t>イタクヒ</t>
    </rPh>
    <phoneticPr fontId="5"/>
  </si>
  <si>
    <t>庁費</t>
    <rPh sb="0" eb="2">
      <t>チョウヒ</t>
    </rPh>
    <phoneticPr fontId="5"/>
  </si>
  <si>
    <t>諸謝料</t>
    <rPh sb="0" eb="1">
      <t>ショ</t>
    </rPh>
    <rPh sb="1" eb="3">
      <t>シャリョウ</t>
    </rPh>
    <phoneticPr fontId="5"/>
  </si>
  <si>
    <t>旅費</t>
    <rPh sb="0" eb="2">
      <t>リョヒ</t>
    </rPh>
    <phoneticPr fontId="5"/>
  </si>
  <si>
    <t>特定非営利活動法人日本セルプセンター他１社</t>
    <rPh sb="0" eb="2">
      <t>トクテイ</t>
    </rPh>
    <rPh sb="2" eb="5">
      <t>ヒエイリ</t>
    </rPh>
    <rPh sb="5" eb="7">
      <t>カツドウ</t>
    </rPh>
    <rPh sb="7" eb="9">
      <t>ホウジン</t>
    </rPh>
    <rPh sb="9" eb="11">
      <t>ニホン</t>
    </rPh>
    <rPh sb="18" eb="19">
      <t>ホカ</t>
    </rPh>
    <rPh sb="20" eb="21">
      <t>シャ</t>
    </rPh>
    <phoneticPr fontId="5"/>
  </si>
  <si>
    <t>印刷製本費、通信運搬費</t>
    <rPh sb="0" eb="2">
      <t>インサツ</t>
    </rPh>
    <rPh sb="2" eb="4">
      <t>セイホン</t>
    </rPh>
    <rPh sb="4" eb="5">
      <t>ヒ</t>
    </rPh>
    <rPh sb="6" eb="8">
      <t>ツウシン</t>
    </rPh>
    <rPh sb="8" eb="11">
      <t>ウンパンヒ</t>
    </rPh>
    <phoneticPr fontId="5"/>
  </si>
  <si>
    <t>ナイスハートバザール担当者研修会講師謝金</t>
    <rPh sb="10" eb="13">
      <t>タントウシャ</t>
    </rPh>
    <rPh sb="13" eb="16">
      <t>ケンシュウカイ</t>
    </rPh>
    <rPh sb="16" eb="18">
      <t>コウシ</t>
    </rPh>
    <rPh sb="18" eb="20">
      <t>シャキン</t>
    </rPh>
    <phoneticPr fontId="5"/>
  </si>
  <si>
    <t>ナイスハートバザール役職員旅費等</t>
    <rPh sb="10" eb="13">
      <t>ヤクショクイン</t>
    </rPh>
    <rPh sb="11" eb="13">
      <t>ショクイン</t>
    </rPh>
    <rPh sb="13" eb="15">
      <t>リョヒ</t>
    </rPh>
    <rPh sb="15" eb="16">
      <t>トウ</t>
    </rPh>
    <phoneticPr fontId="5"/>
  </si>
  <si>
    <t>人件費</t>
    <rPh sb="0" eb="3">
      <t>ジンケンヒ</t>
    </rPh>
    <phoneticPr fontId="5"/>
  </si>
  <si>
    <t>職員給与、通勤費、法定福利費等</t>
    <rPh sb="0" eb="2">
      <t>ショクイン</t>
    </rPh>
    <rPh sb="2" eb="4">
      <t>キュウヨ</t>
    </rPh>
    <rPh sb="5" eb="8">
      <t>ツウキンヒ</t>
    </rPh>
    <rPh sb="9" eb="11">
      <t>ホウテイ</t>
    </rPh>
    <rPh sb="11" eb="13">
      <t>フクリ</t>
    </rPh>
    <rPh sb="13" eb="14">
      <t>ヒ</t>
    </rPh>
    <rPh sb="14" eb="15">
      <t>トウ</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</si>
  <si>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</si>
  <si>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A.社会福祉法人全国社会福祉協議会</t>
    <phoneticPr fontId="5"/>
  </si>
  <si>
    <t>B.特定非営利活動法人日本セルプセンター</t>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</si>
  <si>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</si>
  <si>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官公需・民需にかかる授産事業の受注の確保、及び授産事業の振興</t>
    <rPh sb="0" eb="3">
      <t>カンコウジュ</t>
    </rPh>
    <rPh sb="4" eb="6">
      <t>ミンジュ</t>
    </rPh>
    <rPh sb="10" eb="12">
      <t>ジュサン</t>
    </rPh>
    <rPh sb="12" eb="14">
      <t>ジギョウ</t>
    </rPh>
    <rPh sb="15" eb="17">
      <t>ジュチュウ</t>
    </rPh>
    <rPh sb="18" eb="20">
      <t>カクホ</t>
    </rPh>
    <rPh sb="21" eb="22">
      <t>オヨ</t>
    </rPh>
    <rPh sb="23" eb="25">
      <t>ジュサン</t>
    </rPh>
    <rPh sb="25" eb="27">
      <t>ジギョウ</t>
    </rPh>
    <rPh sb="28" eb="30">
      <t>シンコウ</t>
    </rPh>
    <phoneticPr fontId="5"/>
  </si>
  <si>
    <t>補助金等交付</t>
  </si>
  <si>
    <t>-</t>
    <phoneticPr fontId="5"/>
  </si>
  <si>
    <t>-</t>
    <phoneticPr fontId="5"/>
  </si>
  <si>
    <t>－</t>
    <phoneticPr fontId="5"/>
  </si>
  <si>
    <t>特定非営利活動法人日本セルプセンター</t>
    <rPh sb="0" eb="2">
      <t>トクテイ</t>
    </rPh>
    <rPh sb="2" eb="3">
      <t>ヒ</t>
    </rPh>
    <rPh sb="3" eb="5">
      <t>エイリ</t>
    </rPh>
    <rPh sb="5" eb="7">
      <t>カツドウ</t>
    </rPh>
    <rPh sb="7" eb="9">
      <t>ホウジン</t>
    </rPh>
    <rPh sb="9" eb="11">
      <t>ニホン</t>
    </rPh>
    <phoneticPr fontId="5"/>
  </si>
  <si>
    <t>名鉄観光サービス（株）新霞が関支店</t>
    <rPh sb="0" eb="2">
      <t>メイテツ</t>
    </rPh>
    <rPh sb="2" eb="4">
      <t>カンコウ</t>
    </rPh>
    <rPh sb="9" eb="10">
      <t>カブ</t>
    </rPh>
    <rPh sb="11" eb="12">
      <t>シン</t>
    </rPh>
    <rPh sb="12" eb="13">
      <t>カスミ</t>
    </rPh>
    <rPh sb="14" eb="15">
      <t>セキ</t>
    </rPh>
    <rPh sb="15" eb="17">
      <t>シテン</t>
    </rPh>
    <phoneticPr fontId="5"/>
  </si>
  <si>
    <t>事業所への調査・指導等</t>
    <rPh sb="0" eb="3">
      <t>ジギョウショ</t>
    </rPh>
    <rPh sb="5" eb="7">
      <t>チョウサ</t>
    </rPh>
    <rPh sb="8" eb="10">
      <t>シドウ</t>
    </rPh>
    <rPh sb="10" eb="11">
      <t>トウ</t>
    </rPh>
    <phoneticPr fontId="5"/>
  </si>
  <si>
    <t>事務代行</t>
    <rPh sb="0" eb="2">
      <t>ジム</t>
    </rPh>
    <rPh sb="2" eb="4">
      <t>ダイコウ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</si>
  <si>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</si>
  <si>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</si>
  <si>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</si>
  <si>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</si>
  <si>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</si>
  <si>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</si>
  <si>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</si>
  <si>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</si>
  <si>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</si>
  <si>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</si>
  <si>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</si>
  <si>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</si>
  <si>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</si>
  <si>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</si>
  <si>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福祉・介護人材の養成確保を推進すること等により、福祉サービスの質の向上を図ること（施策大目標２）</t>
    <rPh sb="13" eb="15">
      <t>スイシン</t>
    </rPh>
    <rPh sb="19" eb="20">
      <t>トウ</t>
    </rPh>
    <rPh sb="31" eb="32">
      <t>シツ</t>
    </rPh>
    <rPh sb="33" eb="35">
      <t>コウジョウ</t>
    </rPh>
    <rPh sb="41" eb="43">
      <t>セサク</t>
    </rPh>
    <rPh sb="43" eb="46">
      <t>ダイモクヒョウ</t>
    </rPh>
    <phoneticPr fontId="5"/>
  </si>
  <si>
    <t>福祉・介護人材の養成確保を推進すること等により、福祉サービスの質の向上を図ること
（施策目標Ⅷ－２－１）</t>
    <rPh sb="0" eb="2">
      <t>フクシ</t>
    </rPh>
    <rPh sb="3" eb="5">
      <t>カイゴ</t>
    </rPh>
    <rPh sb="19" eb="20">
      <t>トウ</t>
    </rPh>
    <phoneticPr fontId="5"/>
  </si>
  <si>
    <t>就労系施設の生産活動推進のため、引き続き必要な予算額を確保し、適正な執行に努めること。</t>
    <phoneticPr fontId="5"/>
  </si>
  <si>
    <t>-</t>
    <phoneticPr fontId="5"/>
  </si>
  <si>
    <t>平成２９年度は見込みと活動実績が同じ、若しくは見込みを上回っているため見合った活動ができた。</t>
    <rPh sb="0" eb="2">
      <t>ヘイセイ</t>
    </rPh>
    <rPh sb="4" eb="6">
      <t>ネンド</t>
    </rPh>
    <rPh sb="7" eb="9">
      <t>ミコ</t>
    </rPh>
    <rPh sb="11" eb="13">
      <t>カツドウ</t>
    </rPh>
    <rPh sb="13" eb="15">
      <t>ジッセキ</t>
    </rPh>
    <rPh sb="16" eb="17">
      <t>オナ</t>
    </rPh>
    <rPh sb="19" eb="20">
      <t>モ</t>
    </rPh>
    <rPh sb="23" eb="25">
      <t>ミコ</t>
    </rPh>
    <rPh sb="27" eb="29">
      <t>ウワマワ</t>
    </rPh>
    <rPh sb="35" eb="37">
      <t>ミア</t>
    </rPh>
    <rPh sb="39" eb="41">
      <t>カツドウ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</si>
</sst>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182217</xdr:colOff>
      <xdr:row>752</xdr:row>
      <xdr:rowOff>16565</xdr:rowOff>
    </xdr:from>
    <xdr:to>
      <xdr:col>30</xdr:col>
      <xdr:colOff>160694</xdr:colOff>
      <xdr:row>754</xdr:row>
      <xdr:rowOff>9868</xdr:rowOff>
    </xdr:to>
    <xdr:sp macro="" textlink="">
      <xdr:nvSpPr>
        <xdr:cNvPr id="5" name="下矢印 4"/>
        <xdr:cNvSpPr/>
      </xdr:nvSpPr>
      <xdr:spPr>
        <a:xfrm>
          <a:off x="5350565" y="49911000"/>
          <a:ext cx="773607" cy="70560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198782</xdr:colOff>
      <xdr:row>755</xdr:row>
      <xdr:rowOff>16565</xdr:rowOff>
    </xdr:from>
    <xdr:to>
      <xdr:col>38</xdr:col>
      <xdr:colOff>90839</xdr:colOff>
      <xdr:row>758</xdr:row>
      <xdr:rowOff>581100</xdr:rowOff>
    </xdr:to>
    <xdr:sp macro="" textlink="">
      <xdr:nvSpPr>
        <xdr:cNvPr id="6" name="正方形/長方形 5"/>
        <xdr:cNvSpPr/>
      </xdr:nvSpPr>
      <xdr:spPr bwMode="auto">
        <a:xfrm>
          <a:off x="3776869" y="50979456"/>
          <a:ext cx="3867709" cy="226247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800">
            <a:solidFill>
              <a:sysClr val="windowText" lastClr="000000"/>
            </a:solidFill>
          </a:endParaRPr>
        </a:p>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社会福祉法人全国社会福祉協議会</a:t>
          </a:r>
          <a:r>
            <a:rPr kumimoji="1" lang="en-US" altLang="ja-JP" sz="1100">
              <a:solidFill>
                <a:sysClr val="windowText" lastClr="000000"/>
              </a:solidFill>
            </a:rPr>
            <a:t>】</a:t>
          </a:r>
        </a:p>
        <a:p>
          <a:pPr algn="ctr"/>
          <a:r>
            <a:rPr kumimoji="1" lang="ja-JP" altLang="en-US" sz="1100">
              <a:solidFill>
                <a:schemeClr val="tx1"/>
              </a:solidFill>
            </a:rPr>
            <a:t>　</a:t>
          </a:r>
          <a:r>
            <a:rPr lang="ja-JP" altLang="en-US" sz="1100" b="0" i="0" u="none" strike="noStrike">
              <a:solidFill>
                <a:schemeClr val="tx1"/>
              </a:solidFill>
              <a:effectLst/>
              <a:latin typeface="+mn-lt"/>
              <a:ea typeface="+mn-ea"/>
              <a:cs typeface="+mn-cs"/>
            </a:rPr>
            <a:t>特定非営利法人日本セルプセンター</a:t>
          </a:r>
          <a:r>
            <a:rPr lang="ja-JP" altLang="en-US">
              <a:solidFill>
                <a:schemeClr val="tx1"/>
              </a:solidFill>
            </a:rPr>
            <a:t> </a:t>
          </a:r>
          <a:r>
            <a:rPr lang="ja-JP" altLang="en-US" sz="1100" b="0" i="0" u="none" strike="noStrike">
              <a:solidFill>
                <a:schemeClr val="tx1"/>
              </a:solidFill>
              <a:effectLst/>
              <a:latin typeface="+mn-lt"/>
              <a:ea typeface="+mn-ea"/>
              <a:cs typeface="+mn-cs"/>
            </a:rPr>
            <a:t>事業所</a:t>
          </a:r>
          <a:endParaRPr lang="en-US" altLang="ja-JP" sz="1100" b="0" i="0" u="none" strike="noStrike">
            <a:solidFill>
              <a:schemeClr val="tx1"/>
            </a:solidFill>
            <a:effectLst/>
            <a:latin typeface="+mn-lt"/>
            <a:ea typeface="+mn-ea"/>
            <a:cs typeface="+mn-cs"/>
          </a:endParaRPr>
        </a:p>
        <a:p>
          <a:pPr algn="ct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　官公需・民需にかかる授産事業の受注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の確保、　及び授産事業の振興</a:t>
          </a:r>
        </a:p>
      </xdr:txBody>
    </xdr:sp>
    <xdr:clientData/>
  </xdr:twoCellAnchor>
  <xdr:twoCellAnchor>
    <xdr:from>
      <xdr:col>27</xdr:col>
      <xdr:colOff>16566</xdr:colOff>
      <xdr:row>759</xdr:row>
      <xdr:rowOff>49696</xdr:rowOff>
    </xdr:from>
    <xdr:to>
      <xdr:col>31</xdr:col>
      <xdr:colOff>7742</xdr:colOff>
      <xdr:row>761</xdr:row>
      <xdr:rowOff>44031</xdr:rowOff>
    </xdr:to>
    <xdr:sp macro="" textlink="">
      <xdr:nvSpPr>
        <xdr:cNvPr id="7" name="下矢印 6"/>
        <xdr:cNvSpPr/>
      </xdr:nvSpPr>
      <xdr:spPr>
        <a:xfrm>
          <a:off x="5383696" y="53381413"/>
          <a:ext cx="786307" cy="5989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24848</xdr:colOff>
      <xdr:row>762</xdr:row>
      <xdr:rowOff>24848</xdr:rowOff>
    </xdr:from>
    <xdr:to>
      <xdr:col>36</xdr:col>
      <xdr:colOff>110785</xdr:colOff>
      <xdr:row>764</xdr:row>
      <xdr:rowOff>89803</xdr:rowOff>
    </xdr:to>
    <xdr:sp macro="" textlink="">
      <xdr:nvSpPr>
        <xdr:cNvPr id="10" name="正方形/長方形 9"/>
        <xdr:cNvSpPr/>
      </xdr:nvSpPr>
      <xdr:spPr bwMode="auto">
        <a:xfrm>
          <a:off x="4398065" y="54408457"/>
          <a:ext cx="2868894" cy="76069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特定非営利活動法人日本セルプセンター等</a:t>
          </a:r>
          <a:r>
            <a:rPr kumimoji="1" lang="en-US" altLang="ja-JP" sz="1100">
              <a:solidFill>
                <a:sysClr val="windowText" lastClr="000000"/>
              </a:solidFill>
            </a:rPr>
            <a:t>】</a:t>
          </a:r>
          <a:r>
            <a:rPr kumimoji="1" lang="ja-JP" altLang="en-US" sz="1100">
              <a:solidFill>
                <a:sysClr val="windowText" lastClr="000000"/>
              </a:solidFill>
            </a:rPr>
            <a:t>（２者）</a:t>
          </a:r>
          <a:endParaRPr kumimoji="1" lang="en-US" altLang="ja-JP" sz="1100">
            <a:solidFill>
              <a:sysClr val="windowText" lastClr="000000"/>
            </a:solidFill>
          </a:endParaRPr>
        </a:p>
        <a:p>
          <a:pPr algn="l"/>
          <a:r>
            <a:rPr kumimoji="1" lang="ja-JP" altLang="en-US" sz="1100">
              <a:solidFill>
                <a:sysClr val="windowText" lastClr="000000"/>
              </a:solidFill>
            </a:rPr>
            <a:t>　　　　　　　　　</a:t>
          </a:r>
        </a:p>
      </xdr:txBody>
    </xdr:sp>
    <xdr:clientData/>
  </xdr:twoCellAnchor>
  <xdr:twoCellAnchor>
    <xdr:from>
      <xdr:col>22</xdr:col>
      <xdr:colOff>24848</xdr:colOff>
      <xdr:row>764</xdr:row>
      <xdr:rowOff>89801</xdr:rowOff>
    </xdr:from>
    <xdr:to>
      <xdr:col>36</xdr:col>
      <xdr:colOff>110785</xdr:colOff>
      <xdr:row>766</xdr:row>
      <xdr:rowOff>81970</xdr:rowOff>
    </xdr:to>
    <xdr:sp macro="" textlink="">
      <xdr:nvSpPr>
        <xdr:cNvPr id="11" name="正方形/長方形 10"/>
        <xdr:cNvSpPr/>
      </xdr:nvSpPr>
      <xdr:spPr bwMode="auto">
        <a:xfrm>
          <a:off x="4398065" y="55169149"/>
          <a:ext cx="2868894" cy="6216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　事業所への調査・指導等</a:t>
          </a:r>
        </a:p>
      </xdr:txBody>
    </xdr:sp>
    <xdr:clientData/>
  </xdr:twoCellAnchor>
  <xdr:twoCellAnchor>
    <xdr:from>
      <xdr:col>21</xdr:col>
      <xdr:colOff>24847</xdr:colOff>
      <xdr:row>748</xdr:row>
      <xdr:rowOff>98507</xdr:rowOff>
    </xdr:from>
    <xdr:to>
      <xdr:col>36</xdr:col>
      <xdr:colOff>138920</xdr:colOff>
      <xdr:row>751</xdr:row>
      <xdr:rowOff>289031</xdr:rowOff>
    </xdr:to>
    <xdr:sp macro="" textlink="">
      <xdr:nvSpPr>
        <xdr:cNvPr id="12" name="正方形/長方形 11"/>
        <xdr:cNvSpPr/>
      </xdr:nvSpPr>
      <xdr:spPr bwMode="auto">
        <a:xfrm>
          <a:off x="4199282" y="48568333"/>
          <a:ext cx="3095812" cy="125898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　社会福祉法人全国社会福祉協議会に</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対する補助</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21</xdr:col>
      <xdr:colOff>24847</xdr:colOff>
      <xdr:row>744</xdr:row>
      <xdr:rowOff>339588</xdr:rowOff>
    </xdr:from>
    <xdr:to>
      <xdr:col>36</xdr:col>
      <xdr:colOff>138920</xdr:colOff>
      <xdr:row>748</xdr:row>
      <xdr:rowOff>98506</xdr:rowOff>
    </xdr:to>
    <xdr:sp macro="" textlink="">
      <xdr:nvSpPr>
        <xdr:cNvPr id="13" name="正方形/長方形 12"/>
        <xdr:cNvSpPr/>
      </xdr:nvSpPr>
      <xdr:spPr bwMode="auto">
        <a:xfrm>
          <a:off x="4199282" y="47384805"/>
          <a:ext cx="3095812" cy="11835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厚生労働省</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12 </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38</xdr:col>
      <xdr:colOff>85725</xdr:colOff>
      <xdr:row>100</xdr:row>
      <xdr:rowOff>28575</xdr:rowOff>
    </xdr:from>
    <xdr:to>
      <xdr:col>43</xdr:col>
      <xdr:colOff>13307</xdr:colOff>
      <xdr:row>100</xdr:row>
      <xdr:rowOff>265579</xdr:rowOff>
    </xdr:to>
    <xdr:sp macro="" textlink="">
      <xdr:nvSpPr>
        <xdr:cNvPr id="14" name="テキスト ボックス 13"/>
        <xdr:cNvSpPr txBox="1"/>
      </xdr:nvSpPr>
      <xdr:spPr>
        <a:xfrm>
          <a:off x="7686675" y="148399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85725</xdr:colOff>
      <xdr:row>103</xdr:row>
      <xdr:rowOff>0</xdr:rowOff>
    </xdr:from>
    <xdr:to>
      <xdr:col>43</xdr:col>
      <xdr:colOff>13307</xdr:colOff>
      <xdr:row>103</xdr:row>
      <xdr:rowOff>237004</xdr:rowOff>
    </xdr:to>
    <xdr:sp macro="" textlink="">
      <xdr:nvSpPr>
        <xdr:cNvPr id="16" name="テキスト ボックス 15"/>
        <xdr:cNvSpPr txBox="1"/>
      </xdr:nvSpPr>
      <xdr:spPr>
        <a:xfrm>
          <a:off x="7686675" y="15801975"/>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106</xdr:row>
      <xdr:rowOff>19050</xdr:rowOff>
    </xdr:from>
    <xdr:to>
      <xdr:col>43</xdr:col>
      <xdr:colOff>3782</xdr:colOff>
      <xdr:row>106</xdr:row>
      <xdr:rowOff>256054</xdr:rowOff>
    </xdr:to>
    <xdr:sp macro="" textlink="">
      <xdr:nvSpPr>
        <xdr:cNvPr id="18" name="テキスト ボックス 17"/>
        <xdr:cNvSpPr txBox="1"/>
      </xdr:nvSpPr>
      <xdr:spPr>
        <a:xfrm>
          <a:off x="7677150" y="16811625"/>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95250</xdr:colOff>
      <xdr:row>86</xdr:row>
      <xdr:rowOff>19050</xdr:rowOff>
    </xdr:from>
    <xdr:to>
      <xdr:col>43</xdr:col>
      <xdr:colOff>22832</xdr:colOff>
      <xdr:row>86</xdr:row>
      <xdr:rowOff>256054</xdr:rowOff>
    </xdr:to>
    <xdr:sp macro="" textlink="">
      <xdr:nvSpPr>
        <xdr:cNvPr id="17" name="テキスト ボックス 16"/>
        <xdr:cNvSpPr txBox="1"/>
      </xdr:nvSpPr>
      <xdr:spPr>
        <a:xfrm>
          <a:off x="7696200" y="135445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0</xdr:colOff>
      <xdr:row>87</xdr:row>
      <xdr:rowOff>19050</xdr:rowOff>
    </xdr:from>
    <xdr:to>
      <xdr:col>50</xdr:col>
      <xdr:colOff>22832</xdr:colOff>
      <xdr:row>87</xdr:row>
      <xdr:rowOff>256054</xdr:rowOff>
    </xdr:to>
    <xdr:sp macro="" textlink="">
      <xdr:nvSpPr>
        <xdr:cNvPr id="19" name="テキスト ボックス 18"/>
        <xdr:cNvSpPr txBox="1"/>
      </xdr:nvSpPr>
      <xdr:spPr>
        <a:xfrm>
          <a:off x="9401175" y="13839825"/>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82826</xdr:colOff>
      <xdr:row>100</xdr:row>
      <xdr:rowOff>289892</xdr:rowOff>
    </xdr:from>
    <xdr:to>
      <xdr:col>47</xdr:col>
      <xdr:colOff>10408</xdr:colOff>
      <xdr:row>101</xdr:row>
      <xdr:rowOff>228722</xdr:rowOff>
    </xdr:to>
    <xdr:sp macro="" textlink="">
      <xdr:nvSpPr>
        <xdr:cNvPr id="15" name="テキスト ボックス 14"/>
        <xdr:cNvSpPr txBox="1"/>
      </xdr:nvSpPr>
      <xdr:spPr>
        <a:xfrm>
          <a:off x="8431696" y="15140609"/>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49696</xdr:colOff>
      <xdr:row>104</xdr:row>
      <xdr:rowOff>0</xdr:rowOff>
    </xdr:from>
    <xdr:to>
      <xdr:col>46</xdr:col>
      <xdr:colOff>176061</xdr:colOff>
      <xdr:row>104</xdr:row>
      <xdr:rowOff>237004</xdr:rowOff>
    </xdr:to>
    <xdr:sp macro="" textlink="">
      <xdr:nvSpPr>
        <xdr:cNvPr id="20" name="テキスト ボックス 19"/>
        <xdr:cNvSpPr txBox="1"/>
      </xdr:nvSpPr>
      <xdr:spPr>
        <a:xfrm>
          <a:off x="8398566" y="16142804"/>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99391</xdr:colOff>
      <xdr:row>107</xdr:row>
      <xdr:rowOff>16565</xdr:rowOff>
    </xdr:from>
    <xdr:to>
      <xdr:col>47</xdr:col>
      <xdr:colOff>26973</xdr:colOff>
      <xdr:row>107</xdr:row>
      <xdr:rowOff>253569</xdr:rowOff>
    </xdr:to>
    <xdr:sp macro="" textlink="">
      <xdr:nvSpPr>
        <xdr:cNvPr id="21" name="テキスト ボックス 20"/>
        <xdr:cNvSpPr txBox="1"/>
      </xdr:nvSpPr>
      <xdr:spPr>
        <a:xfrm>
          <a:off x="8448261" y="17153282"/>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0" zoomScaleNormal="75" zoomScaleSheetLayoutView="70" zoomScalePageLayoutView="85" workbookViewId="0">
      <selection activeCell="C708" sqref="C708:AC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700</v>
      </c>
      <c r="AT2" s="941"/>
      <c r="AU2" s="941"/>
      <c r="AV2" s="52" t="str">
        <f>IF(AW2="", "", "-")</f>
        <v/>
      </c>
      <c r="AW2" s="912"/>
      <c r="AX2" s="912"/>
    </row>
    <row r="3" spans="1:50" ht="21" customHeight="1" thickBot="1" x14ac:dyDescent="0.2">
      <c r="A3" s="868" t="s">
        <v>541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159</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570</v>
      </c>
      <c r="AF5" s="700"/>
      <c r="AG5" s="700"/>
      <c r="AH5" s="700"/>
      <c r="AI5" s="700"/>
      <c r="AJ5" s="700"/>
      <c r="AK5" s="700"/>
      <c r="AL5" s="700"/>
      <c r="AM5" s="700"/>
      <c r="AN5" s="700"/>
      <c r="AO5" s="700"/>
      <c r="AP5" s="701"/>
      <c r="AQ5" s="702" t="s">
        <v>571</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3" t="s">
        <v>513</v>
      </c>
      <c r="Z7" s="444"/>
      <c r="AA7" s="444"/>
      <c r="AB7" s="444"/>
      <c r="AC7" s="444"/>
      <c r="AD7" s="924"/>
      <c r="AE7" s="913" t="s">
        <v>622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障害者施策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13</v>
      </c>
      <c r="Q13" s="659"/>
      <c r="R13" s="659"/>
      <c r="S13" s="659"/>
      <c r="T13" s="659"/>
      <c r="U13" s="659"/>
      <c r="V13" s="660"/>
      <c r="W13" s="658">
        <v>12</v>
      </c>
      <c r="X13" s="659"/>
      <c r="Y13" s="659"/>
      <c r="Z13" s="659"/>
      <c r="AA13" s="659"/>
      <c r="AB13" s="659"/>
      <c r="AC13" s="660"/>
      <c r="AD13" s="658">
        <v>12</v>
      </c>
      <c r="AE13" s="659"/>
      <c r="AF13" s="659"/>
      <c r="AG13" s="659"/>
      <c r="AH13" s="659"/>
      <c r="AI13" s="659"/>
      <c r="AJ13" s="660"/>
      <c r="AK13" s="658">
        <v>12</v>
      </c>
      <c r="AL13" s="659"/>
      <c r="AM13" s="659"/>
      <c r="AN13" s="659"/>
      <c r="AO13" s="659"/>
      <c r="AP13" s="659"/>
      <c r="AQ13" s="660"/>
      <c r="AR13" s="920">
        <v>12</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573</v>
      </c>
      <c r="Q14" s="659"/>
      <c r="R14" s="659"/>
      <c r="S14" s="659"/>
      <c r="T14" s="659"/>
      <c r="U14" s="659"/>
      <c r="V14" s="660"/>
      <c r="W14" s="658" t="s">
        <v>573</v>
      </c>
      <c r="X14" s="659"/>
      <c r="Y14" s="659"/>
      <c r="Z14" s="659"/>
      <c r="AA14" s="659"/>
      <c r="AB14" s="659"/>
      <c r="AC14" s="660"/>
      <c r="AD14" s="658" t="s">
        <v>573</v>
      </c>
      <c r="AE14" s="659"/>
      <c r="AF14" s="659"/>
      <c r="AG14" s="659"/>
      <c r="AH14" s="659"/>
      <c r="AI14" s="659"/>
      <c r="AJ14" s="660"/>
      <c r="AK14" s="658" t="s">
        <v>573</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573</v>
      </c>
      <c r="Q15" s="659"/>
      <c r="R15" s="659"/>
      <c r="S15" s="659"/>
      <c r="T15" s="659"/>
      <c r="U15" s="659"/>
      <c r="V15" s="660"/>
      <c r="W15" s="658" t="s">
        <v>573</v>
      </c>
      <c r="X15" s="659"/>
      <c r="Y15" s="659"/>
      <c r="Z15" s="659"/>
      <c r="AA15" s="659"/>
      <c r="AB15" s="659"/>
      <c r="AC15" s="660"/>
      <c r="AD15" s="658" t="s">
        <v>573</v>
      </c>
      <c r="AE15" s="659"/>
      <c r="AF15" s="659"/>
      <c r="AG15" s="659"/>
      <c r="AH15" s="659"/>
      <c r="AI15" s="659"/>
      <c r="AJ15" s="660"/>
      <c r="AK15" s="658" t="s">
        <v>573</v>
      </c>
      <c r="AL15" s="659"/>
      <c r="AM15" s="659"/>
      <c r="AN15" s="659"/>
      <c r="AO15" s="659"/>
      <c r="AP15" s="659"/>
      <c r="AQ15" s="660"/>
      <c r="AR15" s="658" t="s">
        <v>686</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573</v>
      </c>
      <c r="Q16" s="659"/>
      <c r="R16" s="659"/>
      <c r="S16" s="659"/>
      <c r="T16" s="659"/>
      <c r="U16" s="659"/>
      <c r="V16" s="660"/>
      <c r="W16" s="658" t="s">
        <v>573</v>
      </c>
      <c r="X16" s="659"/>
      <c r="Y16" s="659"/>
      <c r="Z16" s="659"/>
      <c r="AA16" s="659"/>
      <c r="AB16" s="659"/>
      <c r="AC16" s="660"/>
      <c r="AD16" s="658" t="s">
        <v>573</v>
      </c>
      <c r="AE16" s="659"/>
      <c r="AF16" s="659"/>
      <c r="AG16" s="659"/>
      <c r="AH16" s="659"/>
      <c r="AI16" s="659"/>
      <c r="AJ16" s="660"/>
      <c r="AK16" s="658" t="s">
        <v>573</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573</v>
      </c>
      <c r="Q17" s="659"/>
      <c r="R17" s="659"/>
      <c r="S17" s="659"/>
      <c r="T17" s="659"/>
      <c r="U17" s="659"/>
      <c r="V17" s="660"/>
      <c r="W17" s="658" t="s">
        <v>573</v>
      </c>
      <c r="X17" s="659"/>
      <c r="Y17" s="659"/>
      <c r="Z17" s="659"/>
      <c r="AA17" s="659"/>
      <c r="AB17" s="659"/>
      <c r="AC17" s="660"/>
      <c r="AD17" s="658" t="s">
        <v>573</v>
      </c>
      <c r="AE17" s="659"/>
      <c r="AF17" s="659"/>
      <c r="AG17" s="659"/>
      <c r="AH17" s="659"/>
      <c r="AI17" s="659"/>
      <c r="AJ17" s="660"/>
      <c r="AK17" s="658" t="s">
        <v>573</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13</v>
      </c>
      <c r="Q18" s="880"/>
      <c r="R18" s="880"/>
      <c r="S18" s="880"/>
      <c r="T18" s="880"/>
      <c r="U18" s="880"/>
      <c r="V18" s="881"/>
      <c r="W18" s="879">
        <f>SUM(W13:AC17)</f>
        <v>12</v>
      </c>
      <c r="X18" s="880"/>
      <c r="Y18" s="880"/>
      <c r="Z18" s="880"/>
      <c r="AA18" s="880"/>
      <c r="AB18" s="880"/>
      <c r="AC18" s="881"/>
      <c r="AD18" s="879">
        <f>SUM(AD13:AJ17)</f>
        <v>12</v>
      </c>
      <c r="AE18" s="880"/>
      <c r="AF18" s="880"/>
      <c r="AG18" s="880"/>
      <c r="AH18" s="880"/>
      <c r="AI18" s="880"/>
      <c r="AJ18" s="881"/>
      <c r="AK18" s="879">
        <f>SUM(AK13:AQ17)</f>
        <v>12</v>
      </c>
      <c r="AL18" s="880"/>
      <c r="AM18" s="880"/>
      <c r="AN18" s="880"/>
      <c r="AO18" s="880"/>
      <c r="AP18" s="880"/>
      <c r="AQ18" s="881"/>
      <c r="AR18" s="879">
        <f>SUM(AR13:AX17)</f>
        <v>12</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13</v>
      </c>
      <c r="Q19" s="659"/>
      <c r="R19" s="659"/>
      <c r="S19" s="659"/>
      <c r="T19" s="659"/>
      <c r="U19" s="659"/>
      <c r="V19" s="660"/>
      <c r="W19" s="658">
        <v>12</v>
      </c>
      <c r="X19" s="659"/>
      <c r="Y19" s="659"/>
      <c r="Z19" s="659"/>
      <c r="AA19" s="659"/>
      <c r="AB19" s="659"/>
      <c r="AC19" s="660"/>
      <c r="AD19" s="658">
        <v>12</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557</v>
      </c>
      <c r="B22" s="966"/>
      <c r="C22" s="966"/>
      <c r="D22" s="966"/>
      <c r="E22" s="966"/>
      <c r="F22" s="967"/>
      <c r="G22" s="952" t="s">
        <v>457</v>
      </c>
      <c r="H22" s="223"/>
      <c r="I22" s="223"/>
      <c r="J22" s="223"/>
      <c r="K22" s="223"/>
      <c r="L22" s="223"/>
      <c r="M22" s="223"/>
      <c r="N22" s="223"/>
      <c r="O22" s="224"/>
      <c r="P22" s="937" t="s">
        <v>518</v>
      </c>
      <c r="Q22" s="223"/>
      <c r="R22" s="223"/>
      <c r="S22" s="223"/>
      <c r="T22" s="223"/>
      <c r="U22" s="223"/>
      <c r="V22" s="224"/>
      <c r="W22" s="937" t="s">
        <v>514</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577</v>
      </c>
      <c r="H23" s="954"/>
      <c r="I23" s="954"/>
      <c r="J23" s="954"/>
      <c r="K23" s="954"/>
      <c r="L23" s="954"/>
      <c r="M23" s="954"/>
      <c r="N23" s="954"/>
      <c r="O23" s="955"/>
      <c r="P23" s="920">
        <v>12</v>
      </c>
      <c r="Q23" s="921"/>
      <c r="R23" s="921"/>
      <c r="S23" s="921"/>
      <c r="T23" s="921"/>
      <c r="U23" s="921"/>
      <c r="V23" s="938"/>
      <c r="W23" s="920">
        <v>12</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12</v>
      </c>
      <c r="Q29" s="659"/>
      <c r="R29" s="659"/>
      <c r="S29" s="659"/>
      <c r="T29" s="659"/>
      <c r="U29" s="659"/>
      <c r="V29" s="660"/>
      <c r="W29" s="934">
        <f>AR13</f>
        <v>12</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533</v>
      </c>
      <c r="AF30" s="860"/>
      <c r="AG30" s="860"/>
      <c r="AH30" s="861"/>
      <c r="AI30" s="859" t="s">
        <v>530</v>
      </c>
      <c r="AJ30" s="860"/>
      <c r="AK30" s="860"/>
      <c r="AL30" s="861"/>
      <c r="AM30" s="916" t="s">
        <v>525</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623</v>
      </c>
      <c r="AR31" s="201"/>
      <c r="AS31" s="134" t="s">
        <v>355</v>
      </c>
      <c r="AT31" s="135"/>
      <c r="AU31" s="200" t="s">
        <v>623</v>
      </c>
      <c r="AV31" s="200"/>
      <c r="AW31" s="399" t="s">
        <v>300</v>
      </c>
      <c r="AX31" s="400"/>
    </row>
    <row r="32" spans="1:50" ht="23.25" customHeight="1" x14ac:dyDescent="0.15">
      <c r="A32" s="404"/>
      <c r="B32" s="402"/>
      <c r="C32" s="402"/>
      <c r="D32" s="402"/>
      <c r="E32" s="402"/>
      <c r="F32" s="403"/>
      <c r="G32" s="565" t="s">
        <v>623</v>
      </c>
      <c r="H32" s="566"/>
      <c r="I32" s="566"/>
      <c r="J32" s="566"/>
      <c r="K32" s="566"/>
      <c r="L32" s="566"/>
      <c r="M32" s="566"/>
      <c r="N32" s="566"/>
      <c r="O32" s="567"/>
      <c r="P32" s="106" t="s">
        <v>624</v>
      </c>
      <c r="Q32" s="106"/>
      <c r="R32" s="106"/>
      <c r="S32" s="106"/>
      <c r="T32" s="106"/>
      <c r="U32" s="106"/>
      <c r="V32" s="106"/>
      <c r="W32" s="106"/>
      <c r="X32" s="107"/>
      <c r="Y32" s="472" t="s">
        <v>12</v>
      </c>
      <c r="Z32" s="532"/>
      <c r="AA32" s="533"/>
      <c r="AB32" s="462" t="s">
        <v>623</v>
      </c>
      <c r="AC32" s="462"/>
      <c r="AD32" s="462"/>
      <c r="AE32" s="219" t="s">
        <v>634</v>
      </c>
      <c r="AF32" s="220"/>
      <c r="AG32" s="220"/>
      <c r="AH32" s="220"/>
      <c r="AI32" s="219" t="s">
        <v>637</v>
      </c>
      <c r="AJ32" s="220"/>
      <c r="AK32" s="220"/>
      <c r="AL32" s="220"/>
      <c r="AM32" s="219" t="s">
        <v>637</v>
      </c>
      <c r="AN32" s="220"/>
      <c r="AO32" s="220"/>
      <c r="AP32" s="220"/>
      <c r="AQ32" s="341" t="s">
        <v>623</v>
      </c>
      <c r="AR32" s="208"/>
      <c r="AS32" s="208"/>
      <c r="AT32" s="342"/>
      <c r="AU32" s="220" t="s">
        <v>623</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631</v>
      </c>
      <c r="AC33" s="524"/>
      <c r="AD33" s="524"/>
      <c r="AE33" s="219" t="s">
        <v>623</v>
      </c>
      <c r="AF33" s="220"/>
      <c r="AG33" s="220"/>
      <c r="AH33" s="220"/>
      <c r="AI33" s="219" t="s">
        <v>636</v>
      </c>
      <c r="AJ33" s="220"/>
      <c r="AK33" s="220"/>
      <c r="AL33" s="220"/>
      <c r="AM33" s="219" t="s">
        <v>638</v>
      </c>
      <c r="AN33" s="220"/>
      <c r="AO33" s="220"/>
      <c r="AP33" s="220"/>
      <c r="AQ33" s="341" t="s">
        <v>636</v>
      </c>
      <c r="AR33" s="208"/>
      <c r="AS33" s="208"/>
      <c r="AT33" s="342"/>
      <c r="AU33" s="220" t="s">
        <v>623</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636</v>
      </c>
      <c r="AF34" s="220"/>
      <c r="AG34" s="220"/>
      <c r="AH34" s="220"/>
      <c r="AI34" s="219" t="s">
        <v>623</v>
      </c>
      <c r="AJ34" s="220"/>
      <c r="AK34" s="220"/>
      <c r="AL34" s="220"/>
      <c r="AM34" s="219" t="s">
        <v>638</v>
      </c>
      <c r="AN34" s="220"/>
      <c r="AO34" s="220"/>
      <c r="AP34" s="220"/>
      <c r="AQ34" s="341" t="s">
        <v>637</v>
      </c>
      <c r="AR34" s="208"/>
      <c r="AS34" s="208"/>
      <c r="AT34" s="342"/>
      <c r="AU34" s="220" t="s">
        <v>623</v>
      </c>
      <c r="AV34" s="220"/>
      <c r="AW34" s="220"/>
      <c r="AX34" s="222"/>
    </row>
    <row r="35" spans="1:50" ht="23.25" customHeight="1" x14ac:dyDescent="0.15">
      <c r="A35" s="227" t="s">
        <v>503</v>
      </c>
      <c r="B35" s="228"/>
      <c r="C35" s="228"/>
      <c r="D35" s="228"/>
      <c r="E35" s="228"/>
      <c r="F35" s="229"/>
      <c r="G35" s="233" t="s">
        <v>623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506</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6"/>
      <c r="B82" s="528"/>
      <c r="C82" s="429"/>
      <c r="D82" s="429"/>
      <c r="E82" s="429"/>
      <c r="F82" s="430"/>
      <c r="G82" s="677" t="s">
        <v>578</v>
      </c>
      <c r="H82" s="677"/>
      <c r="I82" s="677"/>
      <c r="J82" s="677"/>
      <c r="K82" s="677"/>
      <c r="L82" s="677"/>
      <c r="M82" s="677"/>
      <c r="N82" s="677"/>
      <c r="O82" s="677"/>
      <c r="P82" s="677"/>
      <c r="Q82" s="677"/>
      <c r="R82" s="677"/>
      <c r="S82" s="677"/>
      <c r="T82" s="677"/>
      <c r="U82" s="677"/>
      <c r="V82" s="677"/>
      <c r="W82" s="677"/>
      <c r="X82" s="677"/>
      <c r="Y82" s="677"/>
      <c r="Z82" s="677"/>
      <c r="AA82" s="678"/>
      <c r="AB82" s="885" t="s">
        <v>579</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533</v>
      </c>
      <c r="AF85" s="246"/>
      <c r="AG85" s="246"/>
      <c r="AH85" s="247"/>
      <c r="AI85" s="245" t="s">
        <v>530</v>
      </c>
      <c r="AJ85" s="246"/>
      <c r="AK85" s="246"/>
      <c r="AL85" s="247"/>
      <c r="AM85" s="251" t="s">
        <v>525</v>
      </c>
      <c r="AN85" s="251"/>
      <c r="AO85" s="251"/>
      <c r="AP85" s="245"/>
      <c r="AQ85" s="160" t="s">
        <v>354</v>
      </c>
      <c r="AR85" s="131"/>
      <c r="AS85" s="131"/>
      <c r="AT85" s="132"/>
      <c r="AU85" s="534" t="s">
        <v>253</v>
      </c>
      <c r="AV85" s="534"/>
      <c r="AW85" s="534"/>
      <c r="AX85" s="535"/>
      <c r="AY85" s="10"/>
      <c r="AZ85" s="10"/>
      <c r="BA85" s="10"/>
      <c r="BB85" s="10"/>
      <c r="BC85" s="10"/>
    </row>
    <row r="86" spans="1:60" ht="18.75"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t="s">
        <v>681</v>
      </c>
      <c r="AR86" s="200"/>
      <c r="AS86" s="134" t="s">
        <v>355</v>
      </c>
      <c r="AT86" s="135"/>
      <c r="AU86" s="200">
        <v>31</v>
      </c>
      <c r="AV86" s="200"/>
      <c r="AW86" s="399" t="s">
        <v>300</v>
      </c>
      <c r="AX86" s="400"/>
      <c r="AY86" s="10"/>
      <c r="AZ86" s="10"/>
      <c r="BA86" s="10"/>
      <c r="BB86" s="10"/>
      <c r="BC86" s="10"/>
      <c r="BD86" s="10"/>
      <c r="BE86" s="10"/>
      <c r="BF86" s="10"/>
      <c r="BG86" s="10"/>
      <c r="BH86" s="10"/>
    </row>
    <row r="87" spans="1:60" ht="23.25" customHeight="1" x14ac:dyDescent="0.15">
      <c r="A87" s="866"/>
      <c r="B87" s="429"/>
      <c r="C87" s="429"/>
      <c r="D87" s="429"/>
      <c r="E87" s="429"/>
      <c r="F87" s="430"/>
      <c r="G87" s="105" t="s">
        <v>580</v>
      </c>
      <c r="H87" s="106"/>
      <c r="I87" s="106"/>
      <c r="J87" s="106"/>
      <c r="K87" s="106"/>
      <c r="L87" s="106"/>
      <c r="M87" s="106"/>
      <c r="N87" s="106"/>
      <c r="O87" s="107"/>
      <c r="P87" s="106" t="s">
        <v>581</v>
      </c>
      <c r="Q87" s="515"/>
      <c r="R87" s="515"/>
      <c r="S87" s="515"/>
      <c r="T87" s="515"/>
      <c r="U87" s="515"/>
      <c r="V87" s="515"/>
      <c r="W87" s="515"/>
      <c r="X87" s="516"/>
      <c r="Y87" s="562" t="s">
        <v>62</v>
      </c>
      <c r="Z87" s="563"/>
      <c r="AA87" s="564"/>
      <c r="AB87" s="462" t="s">
        <v>582</v>
      </c>
      <c r="AC87" s="462"/>
      <c r="AD87" s="462"/>
      <c r="AE87" s="219">
        <v>15295</v>
      </c>
      <c r="AF87" s="220"/>
      <c r="AG87" s="220"/>
      <c r="AH87" s="220"/>
      <c r="AI87" s="219">
        <v>15603</v>
      </c>
      <c r="AJ87" s="220"/>
      <c r="AK87" s="220"/>
      <c r="AL87" s="220"/>
      <c r="AM87" s="219"/>
      <c r="AN87" s="220"/>
      <c r="AO87" s="220"/>
      <c r="AP87" s="220"/>
      <c r="AQ87" s="341" t="s">
        <v>681</v>
      </c>
      <c r="AR87" s="208"/>
      <c r="AS87" s="208"/>
      <c r="AT87" s="342"/>
      <c r="AU87" s="220" t="s">
        <v>683</v>
      </c>
      <c r="AV87" s="220"/>
      <c r="AW87" s="220"/>
      <c r="AX87" s="222"/>
    </row>
    <row r="88" spans="1:60" ht="23.25"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582</v>
      </c>
      <c r="AC88" s="524"/>
      <c r="AD88" s="524"/>
      <c r="AE88" s="219">
        <v>15033</v>
      </c>
      <c r="AF88" s="220"/>
      <c r="AG88" s="220"/>
      <c r="AH88" s="220"/>
      <c r="AI88" s="219">
        <v>15295</v>
      </c>
      <c r="AJ88" s="220"/>
      <c r="AK88" s="220"/>
      <c r="AL88" s="220"/>
      <c r="AM88" s="219">
        <v>15603</v>
      </c>
      <c r="AN88" s="220"/>
      <c r="AO88" s="220"/>
      <c r="AP88" s="220"/>
      <c r="AQ88" s="341" t="s">
        <v>680</v>
      </c>
      <c r="AR88" s="208"/>
      <c r="AS88" s="208"/>
      <c r="AT88" s="342"/>
      <c r="AU88" s="220"/>
      <c r="AV88" s="220"/>
      <c r="AW88" s="220"/>
      <c r="AX88" s="222"/>
      <c r="AY88" s="10"/>
      <c r="AZ88" s="10"/>
      <c r="BA88" s="10"/>
      <c r="BB88" s="10"/>
      <c r="BC88" s="10"/>
    </row>
    <row r="89" spans="1:60" ht="23.25" customHeight="1" thickBot="1" x14ac:dyDescent="0.2">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v>102</v>
      </c>
      <c r="AF89" s="220"/>
      <c r="AG89" s="220"/>
      <c r="AH89" s="220"/>
      <c r="AI89" s="219">
        <f t="shared" ref="AI89" si="4">AI87/AI88*100</f>
        <v>102.01372997711671</v>
      </c>
      <c r="AJ89" s="220"/>
      <c r="AK89" s="220"/>
      <c r="AL89" s="220"/>
      <c r="AM89" s="219" t="s">
        <v>687</v>
      </c>
      <c r="AN89" s="220"/>
      <c r="AO89" s="220"/>
      <c r="AP89" s="220"/>
      <c r="AQ89" s="341" t="s">
        <v>682</v>
      </c>
      <c r="AR89" s="208"/>
      <c r="AS89" s="208"/>
      <c r="AT89" s="342"/>
      <c r="AU89" s="220" t="s">
        <v>684</v>
      </c>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533</v>
      </c>
      <c r="AF90" s="246"/>
      <c r="AG90" s="246"/>
      <c r="AH90" s="247"/>
      <c r="AI90" s="245" t="s">
        <v>530</v>
      </c>
      <c r="AJ90" s="246"/>
      <c r="AK90" s="246"/>
      <c r="AL90" s="247"/>
      <c r="AM90" s="251" t="s">
        <v>525</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533</v>
      </c>
      <c r="AF95" s="246"/>
      <c r="AG95" s="246"/>
      <c r="AH95" s="247"/>
      <c r="AI95" s="245" t="s">
        <v>530</v>
      </c>
      <c r="AJ95" s="246"/>
      <c r="AK95" s="246"/>
      <c r="AL95" s="247"/>
      <c r="AM95" s="251" t="s">
        <v>525</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533</v>
      </c>
      <c r="AF100" s="541"/>
      <c r="AG100" s="541"/>
      <c r="AH100" s="542"/>
      <c r="AI100" s="540" t="s">
        <v>530</v>
      </c>
      <c r="AJ100" s="541"/>
      <c r="AK100" s="541"/>
      <c r="AL100" s="542"/>
      <c r="AM100" s="540" t="s">
        <v>526</v>
      </c>
      <c r="AN100" s="541"/>
      <c r="AO100" s="541"/>
      <c r="AP100" s="542"/>
      <c r="AQ100" s="321" t="s">
        <v>519</v>
      </c>
      <c r="AR100" s="322"/>
      <c r="AS100" s="322"/>
      <c r="AT100" s="323"/>
      <c r="AU100" s="321" t="s">
        <v>516</v>
      </c>
      <c r="AV100" s="322"/>
      <c r="AW100" s="322"/>
      <c r="AX100" s="324"/>
    </row>
    <row r="101" spans="1:60" ht="23.25" customHeight="1" x14ac:dyDescent="0.15">
      <c r="A101" s="423"/>
      <c r="B101" s="424"/>
      <c r="C101" s="424"/>
      <c r="D101" s="424"/>
      <c r="E101" s="424"/>
      <c r="F101" s="425"/>
      <c r="G101" s="106" t="s">
        <v>583</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584</v>
      </c>
      <c r="AC101" s="462"/>
      <c r="AD101" s="462"/>
      <c r="AE101" s="219">
        <v>12</v>
      </c>
      <c r="AF101" s="220"/>
      <c r="AG101" s="220"/>
      <c r="AH101" s="221"/>
      <c r="AI101" s="219">
        <v>12</v>
      </c>
      <c r="AJ101" s="220"/>
      <c r="AK101" s="220"/>
      <c r="AL101" s="221"/>
      <c r="AM101" s="219"/>
      <c r="AN101" s="220"/>
      <c r="AO101" s="220"/>
      <c r="AP101" s="221"/>
      <c r="AQ101" s="219" t="s">
        <v>639</v>
      </c>
      <c r="AR101" s="220"/>
      <c r="AS101" s="220"/>
      <c r="AT101" s="221"/>
      <c r="AU101" s="219" t="s">
        <v>640</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585</v>
      </c>
      <c r="AC102" s="462"/>
      <c r="AD102" s="462"/>
      <c r="AE102" s="219">
        <v>12</v>
      </c>
      <c r="AF102" s="220"/>
      <c r="AG102" s="220"/>
      <c r="AH102" s="221"/>
      <c r="AI102" s="219">
        <v>12</v>
      </c>
      <c r="AJ102" s="220"/>
      <c r="AK102" s="220"/>
      <c r="AL102" s="221"/>
      <c r="AM102" s="419">
        <v>12</v>
      </c>
      <c r="AN102" s="419"/>
      <c r="AO102" s="419"/>
      <c r="AP102" s="419"/>
      <c r="AQ102" s="274"/>
      <c r="AR102" s="275"/>
      <c r="AS102" s="275"/>
      <c r="AT102" s="320"/>
      <c r="AU102" s="274" t="s">
        <v>640</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533</v>
      </c>
      <c r="AF103" s="417"/>
      <c r="AG103" s="417"/>
      <c r="AH103" s="418"/>
      <c r="AI103" s="416" t="s">
        <v>530</v>
      </c>
      <c r="AJ103" s="417"/>
      <c r="AK103" s="417"/>
      <c r="AL103" s="418"/>
      <c r="AM103" s="416" t="s">
        <v>526</v>
      </c>
      <c r="AN103" s="417"/>
      <c r="AO103" s="417"/>
      <c r="AP103" s="418"/>
      <c r="AQ103" s="285" t="s">
        <v>519</v>
      </c>
      <c r="AR103" s="286"/>
      <c r="AS103" s="286"/>
      <c r="AT103" s="325"/>
      <c r="AU103" s="285" t="s">
        <v>516</v>
      </c>
      <c r="AV103" s="286"/>
      <c r="AW103" s="286"/>
      <c r="AX103" s="287"/>
    </row>
    <row r="104" spans="1:60" ht="23.25" customHeight="1" x14ac:dyDescent="0.15">
      <c r="A104" s="423"/>
      <c r="B104" s="424"/>
      <c r="C104" s="424"/>
      <c r="D104" s="424"/>
      <c r="E104" s="424"/>
      <c r="F104" s="425"/>
      <c r="G104" s="106" t="s">
        <v>586</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587</v>
      </c>
      <c r="AC104" s="547"/>
      <c r="AD104" s="548"/>
      <c r="AE104" s="219">
        <v>3</v>
      </c>
      <c r="AF104" s="220"/>
      <c r="AG104" s="220"/>
      <c r="AH104" s="221"/>
      <c r="AI104" s="219">
        <v>1</v>
      </c>
      <c r="AJ104" s="220"/>
      <c r="AK104" s="220"/>
      <c r="AL104" s="221"/>
      <c r="AM104" s="219"/>
      <c r="AN104" s="220"/>
      <c r="AO104" s="220"/>
      <c r="AP104" s="221"/>
      <c r="AQ104" s="219" t="s">
        <v>641</v>
      </c>
      <c r="AR104" s="220"/>
      <c r="AS104" s="220"/>
      <c r="AT104" s="221"/>
      <c r="AU104" s="219" t="s">
        <v>640</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588</v>
      </c>
      <c r="AC105" s="470"/>
      <c r="AD105" s="471"/>
      <c r="AE105" s="419">
        <v>5</v>
      </c>
      <c r="AF105" s="419"/>
      <c r="AG105" s="419"/>
      <c r="AH105" s="419"/>
      <c r="AI105" s="419">
        <v>1</v>
      </c>
      <c r="AJ105" s="419"/>
      <c r="AK105" s="419"/>
      <c r="AL105" s="419"/>
      <c r="AM105" s="419">
        <v>1</v>
      </c>
      <c r="AN105" s="419"/>
      <c r="AO105" s="419"/>
      <c r="AP105" s="419"/>
      <c r="AQ105" s="219"/>
      <c r="AR105" s="220"/>
      <c r="AS105" s="220"/>
      <c r="AT105" s="221"/>
      <c r="AU105" s="274" t="s">
        <v>640</v>
      </c>
      <c r="AV105" s="275"/>
      <c r="AW105" s="275"/>
      <c r="AX105" s="320"/>
    </row>
    <row r="106" spans="1:60" ht="31.5"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533</v>
      </c>
      <c r="AF106" s="417"/>
      <c r="AG106" s="417"/>
      <c r="AH106" s="418"/>
      <c r="AI106" s="416" t="s">
        <v>530</v>
      </c>
      <c r="AJ106" s="417"/>
      <c r="AK106" s="417"/>
      <c r="AL106" s="418"/>
      <c r="AM106" s="416" t="s">
        <v>525</v>
      </c>
      <c r="AN106" s="417"/>
      <c r="AO106" s="417"/>
      <c r="AP106" s="418"/>
      <c r="AQ106" s="285" t="s">
        <v>519</v>
      </c>
      <c r="AR106" s="286"/>
      <c r="AS106" s="286"/>
      <c r="AT106" s="325"/>
      <c r="AU106" s="285" t="s">
        <v>516</v>
      </c>
      <c r="AV106" s="286"/>
      <c r="AW106" s="286"/>
      <c r="AX106" s="287"/>
    </row>
    <row r="107" spans="1:60" ht="23.25" customHeight="1" x14ac:dyDescent="0.15">
      <c r="A107" s="423"/>
      <c r="B107" s="424"/>
      <c r="C107" s="424"/>
      <c r="D107" s="424"/>
      <c r="E107" s="424"/>
      <c r="F107" s="425"/>
      <c r="G107" s="106" t="s">
        <v>589</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469" t="s">
        <v>588</v>
      </c>
      <c r="AC107" s="470"/>
      <c r="AD107" s="471"/>
      <c r="AE107" s="419">
        <v>26</v>
      </c>
      <c r="AF107" s="419"/>
      <c r="AG107" s="419"/>
      <c r="AH107" s="419"/>
      <c r="AI107" s="419">
        <v>29</v>
      </c>
      <c r="AJ107" s="419"/>
      <c r="AK107" s="419"/>
      <c r="AL107" s="419"/>
      <c r="AM107" s="419"/>
      <c r="AN107" s="419"/>
      <c r="AO107" s="419"/>
      <c r="AP107" s="419"/>
      <c r="AQ107" s="219" t="s">
        <v>644</v>
      </c>
      <c r="AR107" s="220"/>
      <c r="AS107" s="220"/>
      <c r="AT107" s="221"/>
      <c r="AU107" s="219" t="s">
        <v>642</v>
      </c>
      <c r="AV107" s="220"/>
      <c r="AW107" s="220"/>
      <c r="AX107" s="221"/>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t="s">
        <v>588</v>
      </c>
      <c r="AC108" s="470"/>
      <c r="AD108" s="471"/>
      <c r="AE108" s="419">
        <v>32</v>
      </c>
      <c r="AF108" s="419"/>
      <c r="AG108" s="419"/>
      <c r="AH108" s="419"/>
      <c r="AI108" s="419">
        <v>22</v>
      </c>
      <c r="AJ108" s="419"/>
      <c r="AK108" s="419"/>
      <c r="AL108" s="419"/>
      <c r="AM108" s="419">
        <v>22</v>
      </c>
      <c r="AN108" s="419"/>
      <c r="AO108" s="419"/>
      <c r="AP108" s="419"/>
      <c r="AQ108" s="219"/>
      <c r="AR108" s="220"/>
      <c r="AS108" s="220"/>
      <c r="AT108" s="221"/>
      <c r="AU108" s="274" t="s">
        <v>642</v>
      </c>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533</v>
      </c>
      <c r="AF109" s="417"/>
      <c r="AG109" s="417"/>
      <c r="AH109" s="418"/>
      <c r="AI109" s="416" t="s">
        <v>530</v>
      </c>
      <c r="AJ109" s="417"/>
      <c r="AK109" s="417"/>
      <c r="AL109" s="418"/>
      <c r="AM109" s="416" t="s">
        <v>526</v>
      </c>
      <c r="AN109" s="417"/>
      <c r="AO109" s="417"/>
      <c r="AP109" s="418"/>
      <c r="AQ109" s="285" t="s">
        <v>519</v>
      </c>
      <c r="AR109" s="286"/>
      <c r="AS109" s="286"/>
      <c r="AT109" s="325"/>
      <c r="AU109" s="285" t="s">
        <v>516</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533</v>
      </c>
      <c r="AF112" s="417"/>
      <c r="AG112" s="417"/>
      <c r="AH112" s="418"/>
      <c r="AI112" s="416" t="s">
        <v>530</v>
      </c>
      <c r="AJ112" s="417"/>
      <c r="AK112" s="417"/>
      <c r="AL112" s="418"/>
      <c r="AM112" s="416" t="s">
        <v>525</v>
      </c>
      <c r="AN112" s="417"/>
      <c r="AO112" s="417"/>
      <c r="AP112" s="418"/>
      <c r="AQ112" s="285" t="s">
        <v>519</v>
      </c>
      <c r="AR112" s="286"/>
      <c r="AS112" s="286"/>
      <c r="AT112" s="325"/>
      <c r="AU112" s="285" t="s">
        <v>516</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533</v>
      </c>
      <c r="AF115" s="417"/>
      <c r="AG115" s="417"/>
      <c r="AH115" s="418"/>
      <c r="AI115" s="416" t="s">
        <v>530</v>
      </c>
      <c r="AJ115" s="417"/>
      <c r="AK115" s="417"/>
      <c r="AL115" s="418"/>
      <c r="AM115" s="416" t="s">
        <v>525</v>
      </c>
      <c r="AN115" s="417"/>
      <c r="AO115" s="417"/>
      <c r="AP115" s="418"/>
      <c r="AQ115" s="592" t="s">
        <v>520</v>
      </c>
      <c r="AR115" s="593"/>
      <c r="AS115" s="593"/>
      <c r="AT115" s="593"/>
      <c r="AU115" s="593"/>
      <c r="AV115" s="593"/>
      <c r="AW115" s="593"/>
      <c r="AX115" s="594"/>
    </row>
    <row r="116" spans="1:50" ht="23.25" customHeight="1" x14ac:dyDescent="0.15">
      <c r="A116" s="440"/>
      <c r="B116" s="441"/>
      <c r="C116" s="441"/>
      <c r="D116" s="441"/>
      <c r="E116" s="441"/>
      <c r="F116" s="442"/>
      <c r="G116" s="394" t="s">
        <v>590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591</v>
      </c>
      <c r="AC116" s="464"/>
      <c r="AD116" s="465"/>
      <c r="AE116" s="419">
        <v>0.3</v>
      </c>
      <c r="AF116" s="419"/>
      <c r="AG116" s="419"/>
      <c r="AH116" s="419"/>
      <c r="AI116" s="419">
        <v>0.3</v>
      </c>
      <c r="AJ116" s="419"/>
      <c r="AK116" s="419"/>
      <c r="AL116" s="419"/>
      <c r="AM116" s="419" t="s">
        <v>642</v>
      </c>
      <c r="AN116" s="419"/>
      <c r="AO116" s="419"/>
      <c r="AP116" s="419"/>
      <c r="AQ116" s="219" t="s">
        <v>643</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592</v>
      </c>
      <c r="AC117" s="474"/>
      <c r="AD117" s="475"/>
      <c r="AE117" s="552" t="s">
        <v>593</v>
      </c>
      <c r="AF117" s="552"/>
      <c r="AG117" s="552"/>
      <c r="AH117" s="552"/>
      <c r="AI117" s="552" t="s">
        <v>645</v>
      </c>
      <c r="AJ117" s="552"/>
      <c r="AK117" s="552"/>
      <c r="AL117" s="552"/>
      <c r="AM117" s="552" t="s">
        <v>642</v>
      </c>
      <c r="AN117" s="552"/>
      <c r="AO117" s="552"/>
      <c r="AP117" s="552"/>
      <c r="AQ117" s="552" t="s">
        <v>648</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533</v>
      </c>
      <c r="AF118" s="417"/>
      <c r="AG118" s="417"/>
      <c r="AH118" s="418"/>
      <c r="AI118" s="416" t="s">
        <v>530</v>
      </c>
      <c r="AJ118" s="417"/>
      <c r="AK118" s="417"/>
      <c r="AL118" s="418"/>
      <c r="AM118" s="416" t="s">
        <v>525</v>
      </c>
      <c r="AN118" s="417"/>
      <c r="AO118" s="417"/>
      <c r="AP118" s="418"/>
      <c r="AQ118" s="592" t="s">
        <v>520</v>
      </c>
      <c r="AR118" s="593"/>
      <c r="AS118" s="593"/>
      <c r="AT118" s="593"/>
      <c r="AU118" s="593"/>
      <c r="AV118" s="593"/>
      <c r="AW118" s="593"/>
      <c r="AX118" s="594"/>
    </row>
    <row r="119" spans="1:50" ht="23.25" customHeight="1" x14ac:dyDescent="0.15">
      <c r="A119" s="440"/>
      <c r="B119" s="441"/>
      <c r="C119" s="441"/>
      <c r="D119" s="441"/>
      <c r="E119" s="441"/>
      <c r="F119" s="442"/>
      <c r="G119" s="394" t="s">
        <v>594</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591</v>
      </c>
      <c r="AC119" s="464"/>
      <c r="AD119" s="465"/>
      <c r="AE119" s="419">
        <v>0.3</v>
      </c>
      <c r="AF119" s="419"/>
      <c r="AG119" s="419"/>
      <c r="AH119" s="419"/>
      <c r="AI119" s="419">
        <v>3</v>
      </c>
      <c r="AJ119" s="419"/>
      <c r="AK119" s="419"/>
      <c r="AL119" s="419"/>
      <c r="AM119" s="419" t="s">
        <v>643</v>
      </c>
      <c r="AN119" s="419"/>
      <c r="AO119" s="419"/>
      <c r="AP119" s="419"/>
      <c r="AQ119" s="419" t="s">
        <v>649</v>
      </c>
      <c r="AR119" s="419"/>
      <c r="AS119" s="419"/>
      <c r="AT119" s="419"/>
      <c r="AU119" s="419"/>
      <c r="AV119" s="419"/>
      <c r="AW119" s="419"/>
      <c r="AX119" s="551"/>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592</v>
      </c>
      <c r="AC120" s="474"/>
      <c r="AD120" s="475"/>
      <c r="AE120" s="552" t="s">
        <v>595</v>
      </c>
      <c r="AF120" s="552"/>
      <c r="AG120" s="552"/>
      <c r="AH120" s="552"/>
      <c r="AI120" s="552" t="s">
        <v>646</v>
      </c>
      <c r="AJ120" s="552"/>
      <c r="AK120" s="552"/>
      <c r="AL120" s="552"/>
      <c r="AM120" s="552" t="s">
        <v>642</v>
      </c>
      <c r="AN120" s="552"/>
      <c r="AO120" s="552"/>
      <c r="AP120" s="552"/>
      <c r="AQ120" s="552" t="s">
        <v>643</v>
      </c>
      <c r="AR120" s="552"/>
      <c r="AS120" s="552"/>
      <c r="AT120" s="552"/>
      <c r="AU120" s="552"/>
      <c r="AV120" s="552"/>
      <c r="AW120" s="552"/>
      <c r="AX120" s="553"/>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533</v>
      </c>
      <c r="AF121" s="417"/>
      <c r="AG121" s="417"/>
      <c r="AH121" s="418"/>
      <c r="AI121" s="416" t="s">
        <v>530</v>
      </c>
      <c r="AJ121" s="417"/>
      <c r="AK121" s="417"/>
      <c r="AL121" s="418"/>
      <c r="AM121" s="416" t="s">
        <v>525</v>
      </c>
      <c r="AN121" s="417"/>
      <c r="AO121" s="417"/>
      <c r="AP121" s="418"/>
      <c r="AQ121" s="592" t="s">
        <v>520</v>
      </c>
      <c r="AR121" s="593"/>
      <c r="AS121" s="593"/>
      <c r="AT121" s="593"/>
      <c r="AU121" s="593"/>
      <c r="AV121" s="593"/>
      <c r="AW121" s="593"/>
      <c r="AX121" s="594"/>
    </row>
    <row r="122" spans="1:50" ht="23.25" customHeight="1" x14ac:dyDescent="0.15">
      <c r="A122" s="440"/>
      <c r="B122" s="441"/>
      <c r="C122" s="441"/>
      <c r="D122" s="441"/>
      <c r="E122" s="441"/>
      <c r="F122" s="442"/>
      <c r="G122" s="394" t="s">
        <v>596</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t="s">
        <v>591</v>
      </c>
      <c r="AC122" s="464"/>
      <c r="AD122" s="465"/>
      <c r="AE122" s="419">
        <v>0.3</v>
      </c>
      <c r="AF122" s="419"/>
      <c r="AG122" s="419"/>
      <c r="AH122" s="419"/>
      <c r="AI122" s="419">
        <v>0.1</v>
      </c>
      <c r="AJ122" s="419"/>
      <c r="AK122" s="419"/>
      <c r="AL122" s="419"/>
      <c r="AM122" s="419" t="s">
        <v>642</v>
      </c>
      <c r="AN122" s="419"/>
      <c r="AO122" s="419"/>
      <c r="AP122" s="419"/>
      <c r="AQ122" s="419" t="s">
        <v>643</v>
      </c>
      <c r="AR122" s="419"/>
      <c r="AS122" s="419"/>
      <c r="AT122" s="419"/>
      <c r="AU122" s="419"/>
      <c r="AV122" s="419"/>
      <c r="AW122" s="419"/>
      <c r="AX122" s="551"/>
    </row>
    <row r="123" spans="1:50" ht="46.5" customHeight="1" thickBo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592</v>
      </c>
      <c r="AC123" s="474"/>
      <c r="AD123" s="475"/>
      <c r="AE123" s="552" t="s">
        <v>597</v>
      </c>
      <c r="AF123" s="552"/>
      <c r="AG123" s="552"/>
      <c r="AH123" s="552"/>
      <c r="AI123" s="552" t="s">
        <v>647</v>
      </c>
      <c r="AJ123" s="552"/>
      <c r="AK123" s="552"/>
      <c r="AL123" s="552"/>
      <c r="AM123" s="552" t="s">
        <v>642</v>
      </c>
      <c r="AN123" s="552"/>
      <c r="AO123" s="552"/>
      <c r="AP123" s="552"/>
      <c r="AQ123" s="552" t="s">
        <v>650</v>
      </c>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534</v>
      </c>
      <c r="AF124" s="417"/>
      <c r="AG124" s="417"/>
      <c r="AH124" s="418"/>
      <c r="AI124" s="416" t="s">
        <v>530</v>
      </c>
      <c r="AJ124" s="417"/>
      <c r="AK124" s="417"/>
      <c r="AL124" s="418"/>
      <c r="AM124" s="416" t="s">
        <v>525</v>
      </c>
      <c r="AN124" s="417"/>
      <c r="AO124" s="417"/>
      <c r="AP124" s="418"/>
      <c r="AQ124" s="592" t="s">
        <v>520</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533</v>
      </c>
      <c r="AF127" s="417"/>
      <c r="AG127" s="417"/>
      <c r="AH127" s="418"/>
      <c r="AI127" s="416" t="s">
        <v>530</v>
      </c>
      <c r="AJ127" s="417"/>
      <c r="AK127" s="417"/>
      <c r="AL127" s="418"/>
      <c r="AM127" s="416" t="s">
        <v>525</v>
      </c>
      <c r="AN127" s="417"/>
      <c r="AO127" s="417"/>
      <c r="AP127" s="418"/>
      <c r="AQ127" s="592" t="s">
        <v>520</v>
      </c>
      <c r="AR127" s="593"/>
      <c r="AS127" s="593"/>
      <c r="AT127" s="593"/>
      <c r="AU127" s="593"/>
      <c r="AV127" s="593"/>
      <c r="AW127" s="593"/>
      <c r="AX127" s="594"/>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563</v>
      </c>
      <c r="B130" s="186"/>
      <c r="C130" s="185" t="s">
        <v>358</v>
      </c>
      <c r="D130" s="186"/>
      <c r="E130" s="170" t="s">
        <v>387</v>
      </c>
      <c r="F130" s="171"/>
      <c r="G130" s="172" t="s">
        <v>688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689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627</v>
      </c>
      <c r="AR133" s="200"/>
      <c r="AS133" s="134" t="s">
        <v>355</v>
      </c>
      <c r="AT133" s="135"/>
      <c r="AU133" s="201" t="s">
        <v>626</v>
      </c>
      <c r="AV133" s="201"/>
      <c r="AW133" s="134" t="s">
        <v>300</v>
      </c>
      <c r="AX133" s="196"/>
    </row>
    <row r="134" spans="1:50" ht="39.75" customHeight="1" x14ac:dyDescent="0.15">
      <c r="A134" s="190"/>
      <c r="B134" s="187"/>
      <c r="C134" s="181"/>
      <c r="D134" s="187"/>
      <c r="E134" s="181"/>
      <c r="F134" s="182"/>
      <c r="G134" s="105" t="s">
        <v>623</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623</v>
      </c>
      <c r="AC134" s="206"/>
      <c r="AD134" s="206"/>
      <c r="AE134" s="207" t="s">
        <v>623</v>
      </c>
      <c r="AF134" s="208"/>
      <c r="AG134" s="208"/>
      <c r="AH134" s="208"/>
      <c r="AI134" s="207" t="s">
        <v>623</v>
      </c>
      <c r="AJ134" s="208"/>
      <c r="AK134" s="208"/>
      <c r="AL134" s="208"/>
      <c r="AM134" s="207" t="s">
        <v>623</v>
      </c>
      <c r="AN134" s="208"/>
      <c r="AO134" s="208"/>
      <c r="AP134" s="208"/>
      <c r="AQ134" s="207" t="s">
        <v>623</v>
      </c>
      <c r="AR134" s="208"/>
      <c r="AS134" s="208"/>
      <c r="AT134" s="208"/>
      <c r="AU134" s="207" t="s">
        <v>623</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623</v>
      </c>
      <c r="AC135" s="214"/>
      <c r="AD135" s="214"/>
      <c r="AE135" s="207" t="s">
        <v>626</v>
      </c>
      <c r="AF135" s="208"/>
      <c r="AG135" s="208"/>
      <c r="AH135" s="208"/>
      <c r="AI135" s="207" t="s">
        <v>625</v>
      </c>
      <c r="AJ135" s="208"/>
      <c r="AK135" s="208"/>
      <c r="AL135" s="208"/>
      <c r="AM135" s="207" t="s">
        <v>626</v>
      </c>
      <c r="AN135" s="208"/>
      <c r="AO135" s="208"/>
      <c r="AP135" s="208"/>
      <c r="AQ135" s="207" t="s">
        <v>623</v>
      </c>
      <c r="AR135" s="208"/>
      <c r="AS135" s="208"/>
      <c r="AT135" s="208"/>
      <c r="AU135" s="207" t="s">
        <v>623</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559</v>
      </c>
      <c r="D430" s="932"/>
      <c r="E430" s="175" t="s">
        <v>543</v>
      </c>
      <c r="F430" s="899"/>
      <c r="G430" s="900" t="s">
        <v>374</v>
      </c>
      <c r="H430" s="124"/>
      <c r="I430" s="124"/>
      <c r="J430" s="901" t="s">
        <v>573</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623</v>
      </c>
      <c r="AF432" s="201"/>
      <c r="AG432" s="134" t="s">
        <v>355</v>
      </c>
      <c r="AH432" s="135"/>
      <c r="AI432" s="157"/>
      <c r="AJ432" s="157"/>
      <c r="AK432" s="157"/>
      <c r="AL432" s="155"/>
      <c r="AM432" s="157"/>
      <c r="AN432" s="157"/>
      <c r="AO432" s="157"/>
      <c r="AP432" s="155"/>
      <c r="AQ432" s="591" t="s">
        <v>634</v>
      </c>
      <c r="AR432" s="201"/>
      <c r="AS432" s="134" t="s">
        <v>355</v>
      </c>
      <c r="AT432" s="135"/>
      <c r="AU432" s="201" t="s">
        <v>635</v>
      </c>
      <c r="AV432" s="201"/>
      <c r="AW432" s="134" t="s">
        <v>300</v>
      </c>
      <c r="AX432" s="196"/>
    </row>
    <row r="433" spans="1:50" ht="23.25" customHeight="1" x14ac:dyDescent="0.15">
      <c r="A433" s="190"/>
      <c r="B433" s="187"/>
      <c r="C433" s="181"/>
      <c r="D433" s="187"/>
      <c r="E433" s="343"/>
      <c r="F433" s="344"/>
      <c r="G433" s="105" t="s">
        <v>628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623</v>
      </c>
      <c r="AC433" s="214"/>
      <c r="AD433" s="214"/>
      <c r="AE433" s="341" t="s">
        <v>630</v>
      </c>
      <c r="AF433" s="208"/>
      <c r="AG433" s="208"/>
      <c r="AH433" s="208"/>
      <c r="AI433" s="341" t="s">
        <v>631</v>
      </c>
      <c r="AJ433" s="208"/>
      <c r="AK433" s="208"/>
      <c r="AL433" s="208"/>
      <c r="AM433" s="341" t="s">
        <v>623</v>
      </c>
      <c r="AN433" s="208"/>
      <c r="AO433" s="208"/>
      <c r="AP433" s="342"/>
      <c r="AQ433" s="341" t="s">
        <v>635</v>
      </c>
      <c r="AR433" s="208"/>
      <c r="AS433" s="208"/>
      <c r="AT433" s="342"/>
      <c r="AU433" s="208" t="s">
        <v>623</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623</v>
      </c>
      <c r="AC434" s="206"/>
      <c r="AD434" s="206"/>
      <c r="AE434" s="341" t="s">
        <v>631</v>
      </c>
      <c r="AF434" s="208"/>
      <c r="AG434" s="208"/>
      <c r="AH434" s="342"/>
      <c r="AI434" s="341" t="s">
        <v>623</v>
      </c>
      <c r="AJ434" s="208"/>
      <c r="AK434" s="208"/>
      <c r="AL434" s="208"/>
      <c r="AM434" s="341" t="s">
        <v>632</v>
      </c>
      <c r="AN434" s="208"/>
      <c r="AO434" s="208"/>
      <c r="AP434" s="342"/>
      <c r="AQ434" s="341" t="s">
        <v>623</v>
      </c>
      <c r="AR434" s="208"/>
      <c r="AS434" s="208"/>
      <c r="AT434" s="342"/>
      <c r="AU434" s="208" t="s">
        <v>635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632</v>
      </c>
      <c r="AF435" s="208"/>
      <c r="AG435" s="208"/>
      <c r="AH435" s="342"/>
      <c r="AI435" s="341" t="s">
        <v>623</v>
      </c>
      <c r="AJ435" s="208"/>
      <c r="AK435" s="208"/>
      <c r="AL435" s="208"/>
      <c r="AM435" s="341" t="s">
        <v>633</v>
      </c>
      <c r="AN435" s="208"/>
      <c r="AO435" s="208"/>
      <c r="AP435" s="342"/>
      <c r="AQ435" s="341" t="s">
        <v>623</v>
      </c>
      <c r="AR435" s="208"/>
      <c r="AS435" s="208"/>
      <c r="AT435" s="342"/>
      <c r="AU435" s="208" t="s">
        <v>623</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623</v>
      </c>
      <c r="AF457" s="201"/>
      <c r="AG457" s="134" t="s">
        <v>355</v>
      </c>
      <c r="AH457" s="135"/>
      <c r="AI457" s="157"/>
      <c r="AJ457" s="157"/>
      <c r="AK457" s="157"/>
      <c r="AL457" s="155"/>
      <c r="AM457" s="157"/>
      <c r="AN457" s="157"/>
      <c r="AO457" s="157"/>
      <c r="AP457" s="155"/>
      <c r="AQ457" s="591" t="s">
        <v>635</v>
      </c>
      <c r="AR457" s="201"/>
      <c r="AS457" s="134" t="s">
        <v>355</v>
      </c>
      <c r="AT457" s="135"/>
      <c r="AU457" s="201" t="s">
        <v>623</v>
      </c>
      <c r="AV457" s="201"/>
      <c r="AW457" s="134" t="s">
        <v>300</v>
      </c>
      <c r="AX457" s="196"/>
    </row>
    <row r="458" spans="1:50" ht="23.25" customHeight="1" x14ac:dyDescent="0.15">
      <c r="A458" s="190"/>
      <c r="B458" s="187"/>
      <c r="C458" s="181"/>
      <c r="D458" s="187"/>
      <c r="E458" s="343"/>
      <c r="F458" s="344"/>
      <c r="G458" s="105" t="s">
        <v>629</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623</v>
      </c>
      <c r="AC458" s="214"/>
      <c r="AD458" s="214"/>
      <c r="AE458" s="341" t="s">
        <v>623</v>
      </c>
      <c r="AF458" s="208"/>
      <c r="AG458" s="208"/>
      <c r="AH458" s="208"/>
      <c r="AI458" s="341" t="s">
        <v>623</v>
      </c>
      <c r="AJ458" s="208"/>
      <c r="AK458" s="208"/>
      <c r="AL458" s="208"/>
      <c r="AM458" s="341" t="s">
        <v>634</v>
      </c>
      <c r="AN458" s="208"/>
      <c r="AO458" s="208"/>
      <c r="AP458" s="342"/>
      <c r="AQ458" s="341" t="s">
        <v>635</v>
      </c>
      <c r="AR458" s="208"/>
      <c r="AS458" s="208"/>
      <c r="AT458" s="342"/>
      <c r="AU458" s="208" t="s">
        <v>623</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623</v>
      </c>
      <c r="AC459" s="206"/>
      <c r="AD459" s="206"/>
      <c r="AE459" s="341" t="s">
        <v>623</v>
      </c>
      <c r="AF459" s="208"/>
      <c r="AG459" s="208"/>
      <c r="AH459" s="342"/>
      <c r="AI459" s="341" t="s">
        <v>632</v>
      </c>
      <c r="AJ459" s="208"/>
      <c r="AK459" s="208"/>
      <c r="AL459" s="208"/>
      <c r="AM459" s="341" t="s">
        <v>632</v>
      </c>
      <c r="AN459" s="208"/>
      <c r="AO459" s="208"/>
      <c r="AP459" s="342"/>
      <c r="AQ459" s="341" t="s">
        <v>635</v>
      </c>
      <c r="AR459" s="208"/>
      <c r="AS459" s="208"/>
      <c r="AT459" s="342"/>
      <c r="AU459" s="208" t="s">
        <v>635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630</v>
      </c>
      <c r="AF460" s="208"/>
      <c r="AG460" s="208"/>
      <c r="AH460" s="342"/>
      <c r="AI460" s="341" t="s">
        <v>623</v>
      </c>
      <c r="AJ460" s="208"/>
      <c r="AK460" s="208"/>
      <c r="AL460" s="208"/>
      <c r="AM460" s="341" t="s">
        <v>623</v>
      </c>
      <c r="AN460" s="208"/>
      <c r="AO460" s="208"/>
      <c r="AP460" s="342"/>
      <c r="AQ460" s="341" t="s">
        <v>623</v>
      </c>
      <c r="AR460" s="208"/>
      <c r="AS460" s="208"/>
      <c r="AT460" s="342"/>
      <c r="AU460" s="208" t="s">
        <v>623</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623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572</v>
      </c>
      <c r="AE702" s="347"/>
      <c r="AF702" s="347"/>
      <c r="AG702" s="386" t="s">
        <v>602</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572</v>
      </c>
      <c r="AE703" s="330"/>
      <c r="AF703" s="330"/>
      <c r="AG703" s="102" t="s">
        <v>603</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8" t="s">
        <v>604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572</v>
      </c>
      <c r="AE705" s="716"/>
      <c r="AF705" s="716"/>
      <c r="AG705" s="126" t="s">
        <v>618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599</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600</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601</v>
      </c>
      <c r="AE708" s="606"/>
      <c r="AF708" s="606"/>
      <c r="AG708" s="743" t="s">
        <v>605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2" t="s">
        <v>606</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572</v>
      </c>
      <c r="AE710" s="330"/>
      <c r="AF710" s="330"/>
      <c r="AG710" s="102" t="s">
        <v>607</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572</v>
      </c>
      <c r="AE711" s="330"/>
      <c r="AF711" s="330"/>
      <c r="AG711" s="102" t="s">
        <v>607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601</v>
      </c>
      <c r="AE712" s="784"/>
      <c r="AF712" s="784"/>
      <c r="AG712" s="811" t="s">
        <v>605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601</v>
      </c>
      <c r="AE713" s="330"/>
      <c r="AF713" s="664"/>
      <c r="AG713" s="102" t="s">
        <v>605</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601</v>
      </c>
      <c r="AE714" s="809"/>
      <c r="AF714" s="810"/>
      <c r="AG714" s="737" t="s">
        <v>605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601</v>
      </c>
      <c r="AE715" s="606"/>
      <c r="AF715" s="657"/>
      <c r="AG715" s="743" t="s">
        <v>605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572</v>
      </c>
      <c r="AE716" s="628"/>
      <c r="AF716" s="628"/>
      <c r="AG716" s="102" t="s">
        <v>608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2" t="s">
        <v>692</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601</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5">IF(OR(G722="　", G722=""), "", "-")</f>
        <v/>
      </c>
      <c r="J722" s="292"/>
      <c r="K722" s="292"/>
      <c r="L722" s="83" t="str">
        <f t="shared" ref="L722:L725" si="6">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5"/>
        <v/>
      </c>
      <c r="J723" s="292"/>
      <c r="K723" s="292"/>
      <c r="L723" s="83" t="str">
        <f t="shared" si="6"/>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5"/>
        <v/>
      </c>
      <c r="J724" s="292"/>
      <c r="K724" s="292"/>
      <c r="L724" s="83" t="str">
        <f t="shared" si="6"/>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5"/>
        <v/>
      </c>
      <c r="J725" s="293"/>
      <c r="K725" s="293"/>
      <c r="L725" s="85" t="str">
        <f t="shared" si="6"/>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609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610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619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690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691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685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547</v>
      </c>
      <c r="B737" s="211"/>
      <c r="C737" s="211"/>
      <c r="D737" s="212"/>
      <c r="E737" s="991" t="s">
        <v>611</v>
      </c>
      <c r="F737" s="991"/>
      <c r="G737" s="991"/>
      <c r="H737" s="991"/>
      <c r="I737" s="991"/>
      <c r="J737" s="991"/>
      <c r="K737" s="991"/>
      <c r="L737" s="991"/>
      <c r="M737" s="991"/>
      <c r="N737" s="366" t="s">
        <v>540</v>
      </c>
      <c r="O737" s="366"/>
      <c r="P737" s="366"/>
      <c r="Q737" s="366"/>
      <c r="R737" s="991" t="s">
        <v>612</v>
      </c>
      <c r="S737" s="991"/>
      <c r="T737" s="991"/>
      <c r="U737" s="991"/>
      <c r="V737" s="991"/>
      <c r="W737" s="991"/>
      <c r="X737" s="991"/>
      <c r="Y737" s="991"/>
      <c r="Z737" s="991"/>
      <c r="AA737" s="366" t="s">
        <v>539</v>
      </c>
      <c r="AB737" s="366"/>
      <c r="AC737" s="366"/>
      <c r="AD737" s="366"/>
      <c r="AE737" s="991" t="s">
        <v>613</v>
      </c>
      <c r="AF737" s="991"/>
      <c r="AG737" s="991"/>
      <c r="AH737" s="991"/>
      <c r="AI737" s="991"/>
      <c r="AJ737" s="991"/>
      <c r="AK737" s="991"/>
      <c r="AL737" s="991"/>
      <c r="AM737" s="991"/>
      <c r="AN737" s="366" t="s">
        <v>538</v>
      </c>
      <c r="AO737" s="366"/>
      <c r="AP737" s="366"/>
      <c r="AQ737" s="366"/>
      <c r="AR737" s="983" t="s">
        <v>614</v>
      </c>
      <c r="AS737" s="984"/>
      <c r="AT737" s="984"/>
      <c r="AU737" s="984"/>
      <c r="AV737" s="984"/>
      <c r="AW737" s="984"/>
      <c r="AX737" s="985"/>
      <c r="AY737" s="89"/>
      <c r="AZ737" s="89"/>
    </row>
    <row r="738" spans="1:52" ht="24.75" customHeight="1" x14ac:dyDescent="0.15">
      <c r="A738" s="992" t="s">
        <v>537</v>
      </c>
      <c r="B738" s="211"/>
      <c r="C738" s="211"/>
      <c r="D738" s="212"/>
      <c r="E738" s="991" t="s">
        <v>614</v>
      </c>
      <c r="F738" s="991"/>
      <c r="G738" s="991"/>
      <c r="H738" s="991"/>
      <c r="I738" s="991"/>
      <c r="J738" s="991"/>
      <c r="K738" s="991"/>
      <c r="L738" s="991"/>
      <c r="M738" s="991"/>
      <c r="N738" s="366" t="s">
        <v>536</v>
      </c>
      <c r="O738" s="366"/>
      <c r="P738" s="366"/>
      <c r="Q738" s="366"/>
      <c r="R738" s="991" t="s">
        <v>615</v>
      </c>
      <c r="S738" s="991"/>
      <c r="T738" s="991"/>
      <c r="U738" s="991"/>
      <c r="V738" s="991"/>
      <c r="W738" s="991"/>
      <c r="X738" s="991"/>
      <c r="Y738" s="991"/>
      <c r="Z738" s="991"/>
      <c r="AA738" s="366" t="s">
        <v>535</v>
      </c>
      <c r="AB738" s="366"/>
      <c r="AC738" s="366"/>
      <c r="AD738" s="366"/>
      <c r="AE738" s="991" t="s">
        <v>616</v>
      </c>
      <c r="AF738" s="991"/>
      <c r="AG738" s="991"/>
      <c r="AH738" s="991"/>
      <c r="AI738" s="991"/>
      <c r="AJ738" s="991"/>
      <c r="AK738" s="991"/>
      <c r="AL738" s="991"/>
      <c r="AM738" s="991"/>
      <c r="AN738" s="366" t="s">
        <v>531</v>
      </c>
      <c r="AO738" s="366"/>
      <c r="AP738" s="366"/>
      <c r="AQ738" s="366"/>
      <c r="AR738" s="983" t="s">
        <v>620</v>
      </c>
      <c r="AS738" s="984"/>
      <c r="AT738" s="984"/>
      <c r="AU738" s="984"/>
      <c r="AV738" s="984"/>
      <c r="AW738" s="984"/>
      <c r="AX738" s="985"/>
    </row>
    <row r="739" spans="1:52" ht="24.75" customHeight="1" thickBot="1" x14ac:dyDescent="0.2">
      <c r="A739" s="993" t="s">
        <v>527</v>
      </c>
      <c r="B739" s="994"/>
      <c r="C739" s="994"/>
      <c r="D739" s="995"/>
      <c r="E739" s="996"/>
      <c r="F739" s="986"/>
      <c r="G739" s="986"/>
      <c r="H739" s="93" t="str">
        <f>IF(E739="", "", "(")</f>
        <v/>
      </c>
      <c r="I739" s="986"/>
      <c r="J739" s="986"/>
      <c r="K739" s="93" t="str">
        <f>IF(OR(I739="　", I739=""), "", "-")</f>
        <v/>
      </c>
      <c r="L739" s="987">
        <v>689</v>
      </c>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t="s">
        <v>621</v>
      </c>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101" t="s">
        <v>617</v>
      </c>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509</v>
      </c>
      <c r="B779" s="630"/>
      <c r="C779" s="630"/>
      <c r="D779" s="630"/>
      <c r="E779" s="630"/>
      <c r="F779" s="631"/>
      <c r="G779" s="596" t="s">
        <v>662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651</v>
      </c>
      <c r="H781" s="672"/>
      <c r="I781" s="672"/>
      <c r="J781" s="672"/>
      <c r="K781" s="673"/>
      <c r="L781" s="665" t="s">
        <v>655</v>
      </c>
      <c r="M781" s="666"/>
      <c r="N781" s="666"/>
      <c r="O781" s="666"/>
      <c r="P781" s="666"/>
      <c r="Q781" s="666"/>
      <c r="R781" s="666"/>
      <c r="S781" s="666"/>
      <c r="T781" s="666"/>
      <c r="U781" s="666"/>
      <c r="V781" s="666"/>
      <c r="W781" s="666"/>
      <c r="X781" s="667"/>
      <c r="Y781" s="389">
        <v>8.9</v>
      </c>
      <c r="Z781" s="390"/>
      <c r="AA781" s="390"/>
      <c r="AB781" s="806"/>
      <c r="AC781" s="671" t="s">
        <v>659</v>
      </c>
      <c r="AD781" s="672"/>
      <c r="AE781" s="672"/>
      <c r="AF781" s="672"/>
      <c r="AG781" s="673"/>
      <c r="AH781" s="665" t="s">
        <v>660</v>
      </c>
      <c r="AI781" s="666"/>
      <c r="AJ781" s="666"/>
      <c r="AK781" s="666"/>
      <c r="AL781" s="666"/>
      <c r="AM781" s="666"/>
      <c r="AN781" s="666"/>
      <c r="AO781" s="666"/>
      <c r="AP781" s="666"/>
      <c r="AQ781" s="666"/>
      <c r="AR781" s="666"/>
      <c r="AS781" s="666"/>
      <c r="AT781" s="667"/>
      <c r="AU781" s="389">
        <v>4.5</v>
      </c>
      <c r="AV781" s="390"/>
      <c r="AW781" s="390"/>
      <c r="AX781" s="391"/>
    </row>
    <row r="782" spans="1:50" ht="24.75" customHeight="1" x14ac:dyDescent="0.15">
      <c r="A782" s="632"/>
      <c r="B782" s="633"/>
      <c r="C782" s="633"/>
      <c r="D782" s="633"/>
      <c r="E782" s="633"/>
      <c r="F782" s="634"/>
      <c r="G782" s="607" t="s">
        <v>652</v>
      </c>
      <c r="H782" s="608"/>
      <c r="I782" s="608"/>
      <c r="J782" s="608"/>
      <c r="K782" s="609"/>
      <c r="L782" s="599" t="s">
        <v>656</v>
      </c>
      <c r="M782" s="600"/>
      <c r="N782" s="600"/>
      <c r="O782" s="600"/>
      <c r="P782" s="600"/>
      <c r="Q782" s="600"/>
      <c r="R782" s="600"/>
      <c r="S782" s="600"/>
      <c r="T782" s="600"/>
      <c r="U782" s="600"/>
      <c r="V782" s="600"/>
      <c r="W782" s="600"/>
      <c r="X782" s="601"/>
      <c r="Y782" s="602">
        <v>3</v>
      </c>
      <c r="Z782" s="603"/>
      <c r="AA782" s="603"/>
      <c r="AB782" s="613"/>
      <c r="AC782" s="607" t="s">
        <v>652</v>
      </c>
      <c r="AD782" s="608"/>
      <c r="AE782" s="608"/>
      <c r="AF782" s="608"/>
      <c r="AG782" s="609"/>
      <c r="AH782" s="599" t="s">
        <v>661</v>
      </c>
      <c r="AI782" s="600"/>
      <c r="AJ782" s="600"/>
      <c r="AK782" s="600"/>
      <c r="AL782" s="600"/>
      <c r="AM782" s="600"/>
      <c r="AN782" s="600"/>
      <c r="AO782" s="600"/>
      <c r="AP782" s="600"/>
      <c r="AQ782" s="600"/>
      <c r="AR782" s="600"/>
      <c r="AS782" s="600"/>
      <c r="AT782" s="601"/>
      <c r="AU782" s="602">
        <v>4.4000000000000004</v>
      </c>
      <c r="AV782" s="603"/>
      <c r="AW782" s="603"/>
      <c r="AX782" s="604"/>
    </row>
    <row r="783" spans="1:50" ht="24.75" customHeight="1" x14ac:dyDescent="0.15">
      <c r="A783" s="632"/>
      <c r="B783" s="633"/>
      <c r="C783" s="633"/>
      <c r="D783" s="633"/>
      <c r="E783" s="633"/>
      <c r="F783" s="634"/>
      <c r="G783" s="607" t="s">
        <v>653</v>
      </c>
      <c r="H783" s="608"/>
      <c r="I783" s="608"/>
      <c r="J783" s="608"/>
      <c r="K783" s="609"/>
      <c r="L783" s="599" t="s">
        <v>657</v>
      </c>
      <c r="M783" s="600"/>
      <c r="N783" s="600"/>
      <c r="O783" s="600"/>
      <c r="P783" s="600"/>
      <c r="Q783" s="600"/>
      <c r="R783" s="600"/>
      <c r="S783" s="600"/>
      <c r="T783" s="600"/>
      <c r="U783" s="600"/>
      <c r="V783" s="600"/>
      <c r="W783" s="600"/>
      <c r="X783" s="601"/>
      <c r="Y783" s="602">
        <v>0.1</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654</v>
      </c>
      <c r="H784" s="608"/>
      <c r="I784" s="608"/>
      <c r="J784" s="608"/>
      <c r="K784" s="609"/>
      <c r="L784" s="599" t="s">
        <v>658</v>
      </c>
      <c r="M784" s="600"/>
      <c r="N784" s="600"/>
      <c r="O784" s="600"/>
      <c r="P784" s="600"/>
      <c r="Q784" s="600"/>
      <c r="R784" s="600"/>
      <c r="S784" s="600"/>
      <c r="T784" s="600"/>
      <c r="U784" s="600"/>
      <c r="V784" s="600"/>
      <c r="W784" s="600"/>
      <c r="X784" s="601"/>
      <c r="Y784" s="602">
        <v>0.1</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12.1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8.9</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45" customHeight="1" x14ac:dyDescent="0.15">
      <c r="A837" s="377">
        <v>1</v>
      </c>
      <c r="B837" s="377">
        <v>1</v>
      </c>
      <c r="C837" s="348" t="s">
        <v>664</v>
      </c>
      <c r="D837" s="348"/>
      <c r="E837" s="348"/>
      <c r="F837" s="348"/>
      <c r="G837" s="348"/>
      <c r="H837" s="348"/>
      <c r="I837" s="348"/>
      <c r="J837" s="349">
        <v>2010005001032</v>
      </c>
      <c r="K837" s="350"/>
      <c r="L837" s="350"/>
      <c r="M837" s="350"/>
      <c r="N837" s="350"/>
      <c r="O837" s="350"/>
      <c r="P837" s="351" t="s">
        <v>665</v>
      </c>
      <c r="Q837" s="351"/>
      <c r="R837" s="351"/>
      <c r="S837" s="351"/>
      <c r="T837" s="351"/>
      <c r="U837" s="351"/>
      <c r="V837" s="351"/>
      <c r="W837" s="351"/>
      <c r="X837" s="351"/>
      <c r="Y837" s="352">
        <v>12</v>
      </c>
      <c r="Z837" s="353"/>
      <c r="AA837" s="353"/>
      <c r="AB837" s="354"/>
      <c r="AC837" s="364" t="s">
        <v>666</v>
      </c>
      <c r="AD837" s="372"/>
      <c r="AE837" s="372"/>
      <c r="AF837" s="372"/>
      <c r="AG837" s="372"/>
      <c r="AH837" s="373" t="s">
        <v>667</v>
      </c>
      <c r="AI837" s="374"/>
      <c r="AJ837" s="374"/>
      <c r="AK837" s="374"/>
      <c r="AL837" s="358" t="s">
        <v>668</v>
      </c>
      <c r="AM837" s="359"/>
      <c r="AN837" s="359"/>
      <c r="AO837" s="360"/>
      <c r="AP837" s="361" t="s">
        <v>669</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t="s">
        <v>667</v>
      </c>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9"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48" customHeight="1" x14ac:dyDescent="0.15">
      <c r="A870" s="377">
        <v>1</v>
      </c>
      <c r="B870" s="377">
        <v>1</v>
      </c>
      <c r="C870" s="348" t="s">
        <v>670</v>
      </c>
      <c r="D870" s="348"/>
      <c r="E870" s="348"/>
      <c r="F870" s="348"/>
      <c r="G870" s="348"/>
      <c r="H870" s="348"/>
      <c r="I870" s="348"/>
      <c r="J870" s="349">
        <v>2011105001632</v>
      </c>
      <c r="K870" s="350"/>
      <c r="L870" s="350"/>
      <c r="M870" s="350"/>
      <c r="N870" s="350"/>
      <c r="O870" s="350"/>
      <c r="P870" s="351" t="s">
        <v>672</v>
      </c>
      <c r="Q870" s="351"/>
      <c r="R870" s="351"/>
      <c r="S870" s="351"/>
      <c r="T870" s="351"/>
      <c r="U870" s="351"/>
      <c r="V870" s="351"/>
      <c r="W870" s="351"/>
      <c r="X870" s="351"/>
      <c r="Y870" s="352">
        <v>8.9</v>
      </c>
      <c r="Z870" s="353"/>
      <c r="AA870" s="353"/>
      <c r="AB870" s="354"/>
      <c r="AC870" s="364" t="s">
        <v>502</v>
      </c>
      <c r="AD870" s="372"/>
      <c r="AE870" s="372"/>
      <c r="AF870" s="372"/>
      <c r="AG870" s="372"/>
      <c r="AH870" s="373" t="s">
        <v>674</v>
      </c>
      <c r="AI870" s="374"/>
      <c r="AJ870" s="374"/>
      <c r="AK870" s="374"/>
      <c r="AL870" s="358">
        <v>100</v>
      </c>
      <c r="AM870" s="359"/>
      <c r="AN870" s="359"/>
      <c r="AO870" s="360"/>
      <c r="AP870" s="361" t="s">
        <v>675</v>
      </c>
      <c r="AQ870" s="361"/>
      <c r="AR870" s="361"/>
      <c r="AS870" s="361"/>
      <c r="AT870" s="361"/>
      <c r="AU870" s="361"/>
      <c r="AV870" s="361"/>
      <c r="AW870" s="361"/>
      <c r="AX870" s="361"/>
    </row>
    <row r="871" spans="1:50" ht="30" customHeight="1" x14ac:dyDescent="0.15">
      <c r="A871" s="377">
        <v>2</v>
      </c>
      <c r="B871" s="377">
        <v>1</v>
      </c>
      <c r="C871" s="348" t="s">
        <v>671</v>
      </c>
      <c r="D871" s="348"/>
      <c r="E871" s="348"/>
      <c r="F871" s="348"/>
      <c r="G871" s="348"/>
      <c r="H871" s="348"/>
      <c r="I871" s="348"/>
      <c r="J871" s="349">
        <v>4180001033060</v>
      </c>
      <c r="K871" s="350"/>
      <c r="L871" s="350"/>
      <c r="M871" s="350"/>
      <c r="N871" s="350"/>
      <c r="O871" s="350"/>
      <c r="P871" s="351" t="s">
        <v>673</v>
      </c>
      <c r="Q871" s="351"/>
      <c r="R871" s="351"/>
      <c r="S871" s="351"/>
      <c r="T871" s="351"/>
      <c r="U871" s="351"/>
      <c r="V871" s="351"/>
      <c r="W871" s="351"/>
      <c r="X871" s="351"/>
      <c r="Y871" s="352">
        <v>0</v>
      </c>
      <c r="Z871" s="353"/>
      <c r="AA871" s="353"/>
      <c r="AB871" s="354"/>
      <c r="AC871" s="364" t="s">
        <v>501</v>
      </c>
      <c r="AD871" s="364"/>
      <c r="AE871" s="364"/>
      <c r="AF871" s="364"/>
      <c r="AG871" s="364"/>
      <c r="AH871" s="373" t="s">
        <v>674</v>
      </c>
      <c r="AI871" s="374"/>
      <c r="AJ871" s="374"/>
      <c r="AK871" s="374"/>
      <c r="AL871" s="358">
        <v>100</v>
      </c>
      <c r="AM871" s="359"/>
      <c r="AN871" s="359"/>
      <c r="AO871" s="360"/>
      <c r="AP871" s="361" t="s">
        <v>676</v>
      </c>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t="s">
        <v>573</v>
      </c>
      <c r="D1102" s="375"/>
      <c r="E1102" s="148" t="s">
        <v>678</v>
      </c>
      <c r="F1102" s="376"/>
      <c r="G1102" s="376"/>
      <c r="H1102" s="376"/>
      <c r="I1102" s="376"/>
      <c r="J1102" s="349" t="s">
        <v>667</v>
      </c>
      <c r="K1102" s="350"/>
      <c r="L1102" s="350"/>
      <c r="M1102" s="350"/>
      <c r="N1102" s="350"/>
      <c r="O1102" s="350"/>
      <c r="P1102" s="363" t="s">
        <v>677</v>
      </c>
      <c r="Q1102" s="351"/>
      <c r="R1102" s="351"/>
      <c r="S1102" s="351"/>
      <c r="T1102" s="351"/>
      <c r="U1102" s="351"/>
      <c r="V1102" s="351"/>
      <c r="W1102" s="351"/>
      <c r="X1102" s="351"/>
      <c r="Y1102" s="352" t="s">
        <v>679</v>
      </c>
      <c r="Z1102" s="353"/>
      <c r="AA1102" s="353"/>
      <c r="AB1102" s="354"/>
      <c r="AC1102" s="355" t="s">
        <v>573</v>
      </c>
      <c r="AD1102" s="355"/>
      <c r="AE1102" s="355"/>
      <c r="AF1102" s="355"/>
      <c r="AG1102" s="355"/>
      <c r="AH1102" s="356" t="s">
        <v>667</v>
      </c>
      <c r="AI1102" s="357"/>
      <c r="AJ1102" s="357"/>
      <c r="AK1102" s="357"/>
      <c r="AL1102" s="358" t="s">
        <v>667</v>
      </c>
      <c r="AM1102" s="359"/>
      <c r="AN1102" s="359"/>
      <c r="AO1102" s="360"/>
      <c r="AP1102" s="361" t="s">
        <v>678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7">
      <formula>IF(RIGHT(TEXT(P14,"0.#"),1)=".",FALSE,TRUE)</formula>
    </cfRule>
    <cfRule type="expression" dxfId="2792" priority="14008">
      <formula>IF(RIGHT(TEXT(P14,"0.#"),1)=".",TRUE,FALSE)</formula>
    </cfRule>
  </conditionalFormatting>
  <conditionalFormatting sqref="AE32">
    <cfRule type="expression" dxfId="2791" priority="13997">
      <formula>IF(RIGHT(TEXT(AE32,"0.#"),1)=".",FALSE,TRUE)</formula>
    </cfRule>
    <cfRule type="expression" dxfId="2790" priority="13998">
      <formula>IF(RIGHT(TEXT(AE32,"0.#"),1)=".",TRUE,FALSE)</formula>
    </cfRule>
  </conditionalFormatting>
  <conditionalFormatting sqref="P18:AX18">
    <cfRule type="expression" dxfId="2789" priority="13883">
      <formula>IF(RIGHT(TEXT(P18,"0.#"),1)=".",FALSE,TRUE)</formula>
    </cfRule>
    <cfRule type="expression" dxfId="2788" priority="13884">
      <formula>IF(RIGHT(TEXT(P18,"0.#"),1)=".",TRUE,FALSE)</formula>
    </cfRule>
  </conditionalFormatting>
  <conditionalFormatting sqref="Y782">
    <cfRule type="expression" dxfId="2787" priority="13879">
      <formula>IF(RIGHT(TEXT(Y782,"0.#"),1)=".",FALSE,TRUE)</formula>
    </cfRule>
    <cfRule type="expression" dxfId="2786" priority="13880">
      <formula>IF(RIGHT(TEXT(Y782,"0.#"),1)=".",TRUE,FALSE)</formula>
    </cfRule>
  </conditionalFormatting>
  <conditionalFormatting sqref="Y791">
    <cfRule type="expression" dxfId="2785" priority="13875">
      <formula>IF(RIGHT(TEXT(Y791,"0.#"),1)=".",FALSE,TRUE)</formula>
    </cfRule>
    <cfRule type="expression" dxfId="2784" priority="13876">
      <formula>IF(RIGHT(TEXT(Y791,"0.#"),1)=".",TRUE,FALSE)</formula>
    </cfRule>
  </conditionalFormatting>
  <conditionalFormatting sqref="Y822:Y829 Y820 Y809:Y816 Y807 Y796:Y803 Y794">
    <cfRule type="expression" dxfId="2783" priority="13657">
      <formula>IF(RIGHT(TEXT(Y794,"0.#"),1)=".",FALSE,TRUE)</formula>
    </cfRule>
    <cfRule type="expression" dxfId="2782" priority="13658">
      <formula>IF(RIGHT(TEXT(Y794,"0.#"),1)=".",TRUE,FALSE)</formula>
    </cfRule>
  </conditionalFormatting>
  <conditionalFormatting sqref="P16:AQ17 P15:AX15 P13:AX13">
    <cfRule type="expression" dxfId="2781" priority="13705">
      <formula>IF(RIGHT(TEXT(P13,"0.#"),1)=".",FALSE,TRUE)</formula>
    </cfRule>
    <cfRule type="expression" dxfId="2780" priority="13706">
      <formula>IF(RIGHT(TEXT(P13,"0.#"),1)=".",TRUE,FALSE)</formula>
    </cfRule>
  </conditionalFormatting>
  <conditionalFormatting sqref="P19:AJ19">
    <cfRule type="expression" dxfId="2779" priority="13703">
      <formula>IF(RIGHT(TEXT(P19,"0.#"),1)=".",FALSE,TRUE)</formula>
    </cfRule>
    <cfRule type="expression" dxfId="2778" priority="13704">
      <formula>IF(RIGHT(TEXT(P19,"0.#"),1)=".",TRUE,FALSE)</formula>
    </cfRule>
  </conditionalFormatting>
  <conditionalFormatting sqref="AE101 AQ101">
    <cfRule type="expression" dxfId="2777" priority="13695">
      <formula>IF(RIGHT(TEXT(AE101,"0.#"),1)=".",FALSE,TRUE)</formula>
    </cfRule>
    <cfRule type="expression" dxfId="2776" priority="13696">
      <formula>IF(RIGHT(TEXT(AE101,"0.#"),1)=".",TRUE,FALSE)</formula>
    </cfRule>
  </conditionalFormatting>
  <conditionalFormatting sqref="Y783:Y790 Y781">
    <cfRule type="expression" dxfId="2775" priority="13681">
      <formula>IF(RIGHT(TEXT(Y781,"0.#"),1)=".",FALSE,TRUE)</formula>
    </cfRule>
    <cfRule type="expression" dxfId="2774" priority="13682">
      <formula>IF(RIGHT(TEXT(Y781,"0.#"),1)=".",TRUE,FALSE)</formula>
    </cfRule>
  </conditionalFormatting>
  <conditionalFormatting sqref="AU782">
    <cfRule type="expression" dxfId="2773" priority="13679">
      <formula>IF(RIGHT(TEXT(AU782,"0.#"),1)=".",FALSE,TRUE)</formula>
    </cfRule>
    <cfRule type="expression" dxfId="2772" priority="13680">
      <formula>IF(RIGHT(TEXT(AU782,"0.#"),1)=".",TRUE,FALSE)</formula>
    </cfRule>
  </conditionalFormatting>
  <conditionalFormatting sqref="AU791">
    <cfRule type="expression" dxfId="2771" priority="13677">
      <formula>IF(RIGHT(TEXT(AU791,"0.#"),1)=".",FALSE,TRUE)</formula>
    </cfRule>
    <cfRule type="expression" dxfId="2770" priority="13678">
      <formula>IF(RIGHT(TEXT(AU791,"0.#"),1)=".",TRUE,FALSE)</formula>
    </cfRule>
  </conditionalFormatting>
  <conditionalFormatting sqref="AU783:AU790 AU781">
    <cfRule type="expression" dxfId="2769" priority="13675">
      <formula>IF(RIGHT(TEXT(AU781,"0.#"),1)=".",FALSE,TRUE)</formula>
    </cfRule>
    <cfRule type="expression" dxfId="2768" priority="13676">
      <formula>IF(RIGHT(TEXT(AU781,"0.#"),1)=".",TRUE,FALSE)</formula>
    </cfRule>
  </conditionalFormatting>
  <conditionalFormatting sqref="Y821 Y808 Y795">
    <cfRule type="expression" dxfId="2767" priority="13661">
      <formula>IF(RIGHT(TEXT(Y795,"0.#"),1)=".",FALSE,TRUE)</formula>
    </cfRule>
    <cfRule type="expression" dxfId="2766" priority="13662">
      <formula>IF(RIGHT(TEXT(Y795,"0.#"),1)=".",TRUE,FALSE)</formula>
    </cfRule>
  </conditionalFormatting>
  <conditionalFormatting sqref="Y830 Y817 Y804">
    <cfRule type="expression" dxfId="2765" priority="13659">
      <formula>IF(RIGHT(TEXT(Y804,"0.#"),1)=".",FALSE,TRUE)</formula>
    </cfRule>
    <cfRule type="expression" dxfId="2764" priority="13660">
      <formula>IF(RIGHT(TEXT(Y804,"0.#"),1)=".",TRUE,FALSE)</formula>
    </cfRule>
  </conditionalFormatting>
  <conditionalFormatting sqref="AU821 AU808 AU795">
    <cfRule type="expression" dxfId="2763" priority="13655">
      <formula>IF(RIGHT(TEXT(AU795,"0.#"),1)=".",FALSE,TRUE)</formula>
    </cfRule>
    <cfRule type="expression" dxfId="2762" priority="13656">
      <formula>IF(RIGHT(TEXT(AU795,"0.#"),1)=".",TRUE,FALSE)</formula>
    </cfRule>
  </conditionalFormatting>
  <conditionalFormatting sqref="AU830 AU817 AU804">
    <cfRule type="expression" dxfId="2761" priority="13653">
      <formula>IF(RIGHT(TEXT(AU804,"0.#"),1)=".",FALSE,TRUE)</formula>
    </cfRule>
    <cfRule type="expression" dxfId="2760" priority="13654">
      <formula>IF(RIGHT(TEXT(AU804,"0.#"),1)=".",TRUE,FALSE)</formula>
    </cfRule>
  </conditionalFormatting>
  <conditionalFormatting sqref="AU822:AU829 AU820 AU809:AU816 AU807 AU796:AU803 AU794">
    <cfRule type="expression" dxfId="2759" priority="13651">
      <formula>IF(RIGHT(TEXT(AU794,"0.#"),1)=".",FALSE,TRUE)</formula>
    </cfRule>
    <cfRule type="expression" dxfId="2758" priority="13652">
      <formula>IF(RIGHT(TEXT(AU794,"0.#"),1)=".",TRUE,FALSE)</formula>
    </cfRule>
  </conditionalFormatting>
  <conditionalFormatting sqref="AM87">
    <cfRule type="expression" dxfId="2757" priority="13305">
      <formula>IF(RIGHT(TEXT(AM87,"0.#"),1)=".",FALSE,TRUE)</formula>
    </cfRule>
    <cfRule type="expression" dxfId="2756" priority="13306">
      <formula>IF(RIGHT(TEXT(AM87,"0.#"),1)=".",TRUE,FALSE)</formula>
    </cfRule>
  </conditionalFormatting>
  <conditionalFormatting sqref="AE55">
    <cfRule type="expression" dxfId="2755" priority="13373">
      <formula>IF(RIGHT(TEXT(AE55,"0.#"),1)=".",FALSE,TRUE)</formula>
    </cfRule>
    <cfRule type="expression" dxfId="2754" priority="13374">
      <formula>IF(RIGHT(TEXT(AE55,"0.#"),1)=".",TRUE,FALSE)</formula>
    </cfRule>
  </conditionalFormatting>
  <conditionalFormatting sqref="AI55">
    <cfRule type="expression" dxfId="2753" priority="13371">
      <formula>IF(RIGHT(TEXT(AI55,"0.#"),1)=".",FALSE,TRUE)</formula>
    </cfRule>
    <cfRule type="expression" dxfId="2752" priority="13372">
      <formula>IF(RIGHT(TEXT(AI55,"0.#"),1)=".",TRUE,FALSE)</formula>
    </cfRule>
  </conditionalFormatting>
  <conditionalFormatting sqref="AM34">
    <cfRule type="expression" dxfId="2751" priority="13451">
      <formula>IF(RIGHT(TEXT(AM34,"0.#"),1)=".",FALSE,TRUE)</formula>
    </cfRule>
    <cfRule type="expression" dxfId="2750" priority="13452">
      <formula>IF(RIGHT(TEXT(AM34,"0.#"),1)=".",TRUE,FALSE)</formula>
    </cfRule>
  </conditionalFormatting>
  <conditionalFormatting sqref="AE33">
    <cfRule type="expression" dxfId="2749" priority="13465">
      <formula>IF(RIGHT(TEXT(AE33,"0.#"),1)=".",FALSE,TRUE)</formula>
    </cfRule>
    <cfRule type="expression" dxfId="2748" priority="13466">
      <formula>IF(RIGHT(TEXT(AE33,"0.#"),1)=".",TRUE,FALSE)</formula>
    </cfRule>
  </conditionalFormatting>
  <conditionalFormatting sqref="AE34">
    <cfRule type="expression" dxfId="2747" priority="13463">
      <formula>IF(RIGHT(TEXT(AE34,"0.#"),1)=".",FALSE,TRUE)</formula>
    </cfRule>
    <cfRule type="expression" dxfId="2746" priority="13464">
      <formula>IF(RIGHT(TEXT(AE34,"0.#"),1)=".",TRUE,FALSE)</formula>
    </cfRule>
  </conditionalFormatting>
  <conditionalFormatting sqref="AI34">
    <cfRule type="expression" dxfId="2745" priority="13461">
      <formula>IF(RIGHT(TEXT(AI34,"0.#"),1)=".",FALSE,TRUE)</formula>
    </cfRule>
    <cfRule type="expression" dxfId="2744" priority="13462">
      <formula>IF(RIGHT(TEXT(AI34,"0.#"),1)=".",TRUE,FALSE)</formula>
    </cfRule>
  </conditionalFormatting>
  <conditionalFormatting sqref="AI33">
    <cfRule type="expression" dxfId="2743" priority="13459">
      <formula>IF(RIGHT(TEXT(AI33,"0.#"),1)=".",FALSE,TRUE)</formula>
    </cfRule>
    <cfRule type="expression" dxfId="2742" priority="13460">
      <formula>IF(RIGHT(TEXT(AI33,"0.#"),1)=".",TRUE,FALSE)</formula>
    </cfRule>
  </conditionalFormatting>
  <conditionalFormatting sqref="AI32">
    <cfRule type="expression" dxfId="2741" priority="13457">
      <formula>IF(RIGHT(TEXT(AI32,"0.#"),1)=".",FALSE,TRUE)</formula>
    </cfRule>
    <cfRule type="expression" dxfId="2740" priority="13458">
      <formula>IF(RIGHT(TEXT(AI32,"0.#"),1)=".",TRUE,FALSE)</formula>
    </cfRule>
  </conditionalFormatting>
  <conditionalFormatting sqref="AM32">
    <cfRule type="expression" dxfId="2739" priority="13455">
      <formula>IF(RIGHT(TEXT(AM32,"0.#"),1)=".",FALSE,TRUE)</formula>
    </cfRule>
    <cfRule type="expression" dxfId="2738" priority="13456">
      <formula>IF(RIGHT(TEXT(AM32,"0.#"),1)=".",TRUE,FALSE)</formula>
    </cfRule>
  </conditionalFormatting>
  <conditionalFormatting sqref="AM33">
    <cfRule type="expression" dxfId="2737" priority="13453">
      <formula>IF(RIGHT(TEXT(AM33,"0.#"),1)=".",FALSE,TRUE)</formula>
    </cfRule>
    <cfRule type="expression" dxfId="2736" priority="13454">
      <formula>IF(RIGHT(TEXT(AM33,"0.#"),1)=".",TRUE,FALSE)</formula>
    </cfRule>
  </conditionalFormatting>
  <conditionalFormatting sqref="AQ32:AQ34">
    <cfRule type="expression" dxfId="2735" priority="13445">
      <formula>IF(RIGHT(TEXT(AQ32,"0.#"),1)=".",FALSE,TRUE)</formula>
    </cfRule>
    <cfRule type="expression" dxfId="2734" priority="13446">
      <formula>IF(RIGHT(TEXT(AQ32,"0.#"),1)=".",TRUE,FALSE)</formula>
    </cfRule>
  </conditionalFormatting>
  <conditionalFormatting sqref="AU32:AU34">
    <cfRule type="expression" dxfId="2733" priority="13443">
      <formula>IF(RIGHT(TEXT(AU32,"0.#"),1)=".",FALSE,TRUE)</formula>
    </cfRule>
    <cfRule type="expression" dxfId="2732" priority="13444">
      <formula>IF(RIGHT(TEXT(AU32,"0.#"),1)=".",TRUE,FALSE)</formula>
    </cfRule>
  </conditionalFormatting>
  <conditionalFormatting sqref="AE53">
    <cfRule type="expression" dxfId="2731" priority="13377">
      <formula>IF(RIGHT(TEXT(AE53,"0.#"),1)=".",FALSE,TRUE)</formula>
    </cfRule>
    <cfRule type="expression" dxfId="2730" priority="13378">
      <formula>IF(RIGHT(TEXT(AE53,"0.#"),1)=".",TRUE,FALSE)</formula>
    </cfRule>
  </conditionalFormatting>
  <conditionalFormatting sqref="AE54">
    <cfRule type="expression" dxfId="2729" priority="13375">
      <formula>IF(RIGHT(TEXT(AE54,"0.#"),1)=".",FALSE,TRUE)</formula>
    </cfRule>
    <cfRule type="expression" dxfId="2728" priority="13376">
      <formula>IF(RIGHT(TEXT(AE54,"0.#"),1)=".",TRUE,FALSE)</formula>
    </cfRule>
  </conditionalFormatting>
  <conditionalFormatting sqref="AI54">
    <cfRule type="expression" dxfId="2727" priority="13369">
      <formula>IF(RIGHT(TEXT(AI54,"0.#"),1)=".",FALSE,TRUE)</formula>
    </cfRule>
    <cfRule type="expression" dxfId="2726" priority="13370">
      <formula>IF(RIGHT(TEXT(AI54,"0.#"),1)=".",TRUE,FALSE)</formula>
    </cfRule>
  </conditionalFormatting>
  <conditionalFormatting sqref="AI53">
    <cfRule type="expression" dxfId="2725" priority="13367">
      <formula>IF(RIGHT(TEXT(AI53,"0.#"),1)=".",FALSE,TRUE)</formula>
    </cfRule>
    <cfRule type="expression" dxfId="2724" priority="13368">
      <formula>IF(RIGHT(TEXT(AI53,"0.#"),1)=".",TRUE,FALSE)</formula>
    </cfRule>
  </conditionalFormatting>
  <conditionalFormatting sqref="AM53">
    <cfRule type="expression" dxfId="2723" priority="13365">
      <formula>IF(RIGHT(TEXT(AM53,"0.#"),1)=".",FALSE,TRUE)</formula>
    </cfRule>
    <cfRule type="expression" dxfId="2722" priority="13366">
      <formula>IF(RIGHT(TEXT(AM53,"0.#"),1)=".",TRUE,FALSE)</formula>
    </cfRule>
  </conditionalFormatting>
  <conditionalFormatting sqref="AM54">
    <cfRule type="expression" dxfId="2721" priority="13363">
      <formula>IF(RIGHT(TEXT(AM54,"0.#"),1)=".",FALSE,TRUE)</formula>
    </cfRule>
    <cfRule type="expression" dxfId="2720" priority="13364">
      <formula>IF(RIGHT(TEXT(AM54,"0.#"),1)=".",TRUE,FALSE)</formula>
    </cfRule>
  </conditionalFormatting>
  <conditionalFormatting sqref="AM55">
    <cfRule type="expression" dxfId="2719" priority="13361">
      <formula>IF(RIGHT(TEXT(AM55,"0.#"),1)=".",FALSE,TRUE)</formula>
    </cfRule>
    <cfRule type="expression" dxfId="2718" priority="13362">
      <formula>IF(RIGHT(TEXT(AM55,"0.#"),1)=".",TRUE,FALSE)</formula>
    </cfRule>
  </conditionalFormatting>
  <conditionalFormatting sqref="AE60">
    <cfRule type="expression" dxfId="2717" priority="13347">
      <formula>IF(RIGHT(TEXT(AE60,"0.#"),1)=".",FALSE,TRUE)</formula>
    </cfRule>
    <cfRule type="expression" dxfId="2716" priority="13348">
      <formula>IF(RIGHT(TEXT(AE60,"0.#"),1)=".",TRUE,FALSE)</formula>
    </cfRule>
  </conditionalFormatting>
  <conditionalFormatting sqref="AE61">
    <cfRule type="expression" dxfId="2715" priority="13345">
      <formula>IF(RIGHT(TEXT(AE61,"0.#"),1)=".",FALSE,TRUE)</formula>
    </cfRule>
    <cfRule type="expression" dxfId="2714" priority="13346">
      <formula>IF(RIGHT(TEXT(AE61,"0.#"),1)=".",TRUE,FALSE)</formula>
    </cfRule>
  </conditionalFormatting>
  <conditionalFormatting sqref="AE62">
    <cfRule type="expression" dxfId="2713" priority="13343">
      <formula>IF(RIGHT(TEXT(AE62,"0.#"),1)=".",FALSE,TRUE)</formula>
    </cfRule>
    <cfRule type="expression" dxfId="2712" priority="13344">
      <formula>IF(RIGHT(TEXT(AE62,"0.#"),1)=".",TRUE,FALSE)</formula>
    </cfRule>
  </conditionalFormatting>
  <conditionalFormatting sqref="AI62">
    <cfRule type="expression" dxfId="2711" priority="13341">
      <formula>IF(RIGHT(TEXT(AI62,"0.#"),1)=".",FALSE,TRUE)</formula>
    </cfRule>
    <cfRule type="expression" dxfId="2710" priority="13342">
      <formula>IF(RIGHT(TEXT(AI62,"0.#"),1)=".",TRUE,FALSE)</formula>
    </cfRule>
  </conditionalFormatting>
  <conditionalFormatting sqref="AI61">
    <cfRule type="expression" dxfId="2709" priority="13339">
      <formula>IF(RIGHT(TEXT(AI61,"0.#"),1)=".",FALSE,TRUE)</formula>
    </cfRule>
    <cfRule type="expression" dxfId="2708" priority="13340">
      <formula>IF(RIGHT(TEXT(AI61,"0.#"),1)=".",TRUE,FALSE)</formula>
    </cfRule>
  </conditionalFormatting>
  <conditionalFormatting sqref="AI60">
    <cfRule type="expression" dxfId="2707" priority="13337">
      <formula>IF(RIGHT(TEXT(AI60,"0.#"),1)=".",FALSE,TRUE)</formula>
    </cfRule>
    <cfRule type="expression" dxfId="2706" priority="13338">
      <formula>IF(RIGHT(TEXT(AI60,"0.#"),1)=".",TRUE,FALSE)</formula>
    </cfRule>
  </conditionalFormatting>
  <conditionalFormatting sqref="AM60">
    <cfRule type="expression" dxfId="2705" priority="13335">
      <formula>IF(RIGHT(TEXT(AM60,"0.#"),1)=".",FALSE,TRUE)</formula>
    </cfRule>
    <cfRule type="expression" dxfId="2704" priority="13336">
      <formula>IF(RIGHT(TEXT(AM60,"0.#"),1)=".",TRUE,FALSE)</formula>
    </cfRule>
  </conditionalFormatting>
  <conditionalFormatting sqref="AM61">
    <cfRule type="expression" dxfId="2703" priority="13333">
      <formula>IF(RIGHT(TEXT(AM61,"0.#"),1)=".",FALSE,TRUE)</formula>
    </cfRule>
    <cfRule type="expression" dxfId="2702" priority="13334">
      <formula>IF(RIGHT(TEXT(AM61,"0.#"),1)=".",TRUE,FALSE)</formula>
    </cfRule>
  </conditionalFormatting>
  <conditionalFormatting sqref="AM62">
    <cfRule type="expression" dxfId="2701" priority="13331">
      <formula>IF(RIGHT(TEXT(AM62,"0.#"),1)=".",FALSE,TRUE)</formula>
    </cfRule>
    <cfRule type="expression" dxfId="2700" priority="13332">
      <formula>IF(RIGHT(TEXT(AM62,"0.#"),1)=".",TRUE,FALSE)</formula>
    </cfRule>
  </conditionalFormatting>
  <conditionalFormatting sqref="AE87">
    <cfRule type="expression" dxfId="2699" priority="13317">
      <formula>IF(RIGHT(TEXT(AE87,"0.#"),1)=".",FALSE,TRUE)</formula>
    </cfRule>
    <cfRule type="expression" dxfId="2698" priority="13318">
      <formula>IF(RIGHT(TEXT(AE87,"0.#"),1)=".",TRUE,FALSE)</formula>
    </cfRule>
  </conditionalFormatting>
  <conditionalFormatting sqref="AE88">
    <cfRule type="expression" dxfId="2697" priority="13315">
      <formula>IF(RIGHT(TEXT(AE88,"0.#"),1)=".",FALSE,TRUE)</formula>
    </cfRule>
    <cfRule type="expression" dxfId="2696" priority="13316">
      <formula>IF(RIGHT(TEXT(AE88,"0.#"),1)=".",TRUE,FALSE)</formula>
    </cfRule>
  </conditionalFormatting>
  <conditionalFormatting sqref="AE89 AI89 AM89">
    <cfRule type="expression" dxfId="2695" priority="13313">
      <formula>IF(RIGHT(TEXT(AE89,"0.#"),1)=".",FALSE,TRUE)</formula>
    </cfRule>
    <cfRule type="expression" dxfId="2694" priority="13314">
      <formula>IF(RIGHT(TEXT(AE89,"0.#"),1)=".",TRUE,FALSE)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E102">
    <cfRule type="expression" dxfId="703" priority="3">
      <formula>IF(RIGHT(TEXT(AE102,"0.#"),1)=".",FALSE,TRUE)</formula>
    </cfRule>
    <cfRule type="expression" dxfId="702" priority="4">
      <formula>IF(RIGHT(TEXT(AE102,"0.#"),1)=".",TRUE,FALSE)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554</v>
      </c>
      <c r="AF2" s="1033"/>
      <c r="AG2" s="1033"/>
      <c r="AH2" s="1033"/>
      <c r="AI2" s="1033" t="s">
        <v>551</v>
      </c>
      <c r="AJ2" s="1033"/>
      <c r="AK2" s="1033"/>
      <c r="AL2" s="1033"/>
      <c r="AM2" s="1033" t="s">
        <v>525</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555</v>
      </c>
      <c r="AF9" s="1033"/>
      <c r="AG9" s="1033"/>
      <c r="AH9" s="1033"/>
      <c r="AI9" s="1033" t="s">
        <v>551</v>
      </c>
      <c r="AJ9" s="1033"/>
      <c r="AK9" s="1033"/>
      <c r="AL9" s="1033"/>
      <c r="AM9" s="1033" t="s">
        <v>525</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554</v>
      </c>
      <c r="AF16" s="1033"/>
      <c r="AG16" s="1033"/>
      <c r="AH16" s="1033"/>
      <c r="AI16" s="1033" t="s">
        <v>552</v>
      </c>
      <c r="AJ16" s="1033"/>
      <c r="AK16" s="1033"/>
      <c r="AL16" s="1033"/>
      <c r="AM16" s="1033" t="s">
        <v>525</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556</v>
      </c>
      <c r="AF23" s="1033"/>
      <c r="AG23" s="1033"/>
      <c r="AH23" s="1033"/>
      <c r="AI23" s="1033" t="s">
        <v>551</v>
      </c>
      <c r="AJ23" s="1033"/>
      <c r="AK23" s="1033"/>
      <c r="AL23" s="1033"/>
      <c r="AM23" s="1033" t="s">
        <v>525</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554</v>
      </c>
      <c r="AF30" s="1033"/>
      <c r="AG30" s="1033"/>
      <c r="AH30" s="1033"/>
      <c r="AI30" s="1033" t="s">
        <v>551</v>
      </c>
      <c r="AJ30" s="1033"/>
      <c r="AK30" s="1033"/>
      <c r="AL30" s="1033"/>
      <c r="AM30" s="1033" t="s">
        <v>549</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556</v>
      </c>
      <c r="AF37" s="1033"/>
      <c r="AG37" s="1033"/>
      <c r="AH37" s="1033"/>
      <c r="AI37" s="1033" t="s">
        <v>553</v>
      </c>
      <c r="AJ37" s="1033"/>
      <c r="AK37" s="1033"/>
      <c r="AL37" s="1033"/>
      <c r="AM37" s="1033" t="s">
        <v>550</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554</v>
      </c>
      <c r="AF44" s="1033"/>
      <c r="AG44" s="1033"/>
      <c r="AH44" s="1033"/>
      <c r="AI44" s="1033" t="s">
        <v>551</v>
      </c>
      <c r="AJ44" s="1033"/>
      <c r="AK44" s="1033"/>
      <c r="AL44" s="1033"/>
      <c r="AM44" s="1033" t="s">
        <v>525</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554</v>
      </c>
      <c r="AF51" s="1033"/>
      <c r="AG51" s="1033"/>
      <c r="AH51" s="1033"/>
      <c r="AI51" s="1033" t="s">
        <v>551</v>
      </c>
      <c r="AJ51" s="1033"/>
      <c r="AK51" s="1033"/>
      <c r="AL51" s="1033"/>
      <c r="AM51" s="1033" t="s">
        <v>525</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554</v>
      </c>
      <c r="AF58" s="1033"/>
      <c r="AG58" s="1033"/>
      <c r="AH58" s="1033"/>
      <c r="AI58" s="1033" t="s">
        <v>551</v>
      </c>
      <c r="AJ58" s="1033"/>
      <c r="AK58" s="1033"/>
      <c r="AL58" s="1033"/>
      <c r="AM58" s="1033" t="s">
        <v>525</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554</v>
      </c>
      <c r="AF65" s="1033"/>
      <c r="AG65" s="1033"/>
      <c r="AH65" s="1033"/>
      <c r="AI65" s="1033" t="s">
        <v>551</v>
      </c>
      <c r="AJ65" s="1033"/>
      <c r="AK65" s="1033"/>
      <c r="AL65" s="1033"/>
      <c r="AM65" s="1033" t="s">
        <v>525</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2019-08-15T08:38:24Z</cp:lastPrinted>
  <dcterms:created xsi:type="dcterms:W3CDTF">2012-03-13T00:50:25Z</dcterms:created>
  <dcterms:modified xsi:type="dcterms:W3CDTF">2019-08-20T01:26:17Z</dcterms:modified>
</cp:coreProperties>
</file>