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PXH\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<sst xmlns="http://schemas.openxmlformats.org/spreadsheetml/2006/main" count="3072" uniqueCount="750">
  <si>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</si>
  <si>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</si>
  <si>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</si>
  <si>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</si>
  <si>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</si>
  <si>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</si>
  <si>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</si>
  <si>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</si>
  <si>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</si>
  <si>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</si>
  <si>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</si>
  <si>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</si>
  <si>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</si>
  <si>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</si>
  <si>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</si>
  <si>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</si>
  <si>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</si>
  <si>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</si>
  <si>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</si>
  <si>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</si>
  <si>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</si>
  <si>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</si>
  <si>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</si>
  <si>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</si>
  <si>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</si>
  <si>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</si>
  <si>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</si>
  <si>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</si>
  <si>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</si>
  <si>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</si>
  <si>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</si>
  <si>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</si>
  <si>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</si>
  <si>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</si>
  <si>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</si>
  <si>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</si>
  <si>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</si>
  <si>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</si>
  <si>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</si>
  <si>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</si>
  <si>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</si>
  <si>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</si>
  <si>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</si>
  <si>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</si>
  <si>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</si>
  <si>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</si>
  <si>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</si>
  <si>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</si>
  <si>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</si>
  <si>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</si>
  <si>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</si>
  <si>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</si>
  <si>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</si>
  <si>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</si>
  <si>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</si>
  <si>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</si>
  <si>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</si>
  <si>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</si>
  <si>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</si>
  <si>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</si>
  <si>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</si>
  <si>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</si>
  <si>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</si>
  <si>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</si>
  <si>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</si>
  <si>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</si>
  <si>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</si>
  <si>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</si>
  <si>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</si>
  <si>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</si>
  <si>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</si>
  <si>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</si>
  <si>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</si>
  <si>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</si>
  <si>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</si>
  <si>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</si>
  <si>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</si>
  <si>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</si>
  <si>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</si>
  <si>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</si>
  <si>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</si>
  <si>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</si>
  <si>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</si>
  <si>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</si>
  <si>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</si>
  <si>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</si>
  <si>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</si>
  <si>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</si>
  <si>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</si>
  <si>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</si>
  <si>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</si>
  <si>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</si>
  <si>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</si>
  <si>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</si>
  <si>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</si>
  <si>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</si>
  <si>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</si>
  <si>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</si>
  <si>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</si>
  <si>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</si>
  <si>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</si>
  <si>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</si>
  <si>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</si>
  <si>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</si>
  <si>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</si>
  <si>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</si>
  <si>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</si>
  <si>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</si>
  <si>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</si>
  <si>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</si>
  <si>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</si>
  <si>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</si>
  <si>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</si>
  <si>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</si>
  <si>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</si>
  <si>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</si>
  <si>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</si>
  <si>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</si>
  <si>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</si>
  <si>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</si>
  <si>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</si>
  <si>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</si>
  <si>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</si>
  <si>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</si>
  <si>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</si>
  <si>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</si>
  <si>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</si>
  <si>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</si>
  <si>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</si>
  <si>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</si>
  <si>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</si>
  <si>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</si>
  <si>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</si>
  <si>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</si>
  <si>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</si>
  <si>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</si>
  <si>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</si>
  <si>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</si>
  <si>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</si>
  <si>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</si>
  <si>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</si>
  <si>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</si>
  <si>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</si>
  <si>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</si>
  <si>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</si>
  <si>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</si>
  <si>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</si>
  <si>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</si>
  <si>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</si>
  <si>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</si>
  <si>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</si>
  <si>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</si>
  <si>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</si>
  <si>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</si>
  <si>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</si>
  <si>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</si>
  <si>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</si>
  <si>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</si>
  <si>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</si>
  <si>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</si>
  <si>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</si>
  <si>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</si>
  <si>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</si>
  <si>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</si>
  <si>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</si>
  <si>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</si>
  <si>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</si>
  <si>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</si>
  <si>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</si>
  <si>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</si>
  <si>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</si>
  <si>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</si>
  <si>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</si>
  <si>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</si>
  <si>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</si>
  <si>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</si>
  <si>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</si>
  <si>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</si>
  <si>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</si>
  <si>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</si>
  <si>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</si>
  <si>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</si>
  <si>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</si>
  <si>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</si>
  <si>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</si>
  <si>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</si>
  <si>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</si>
  <si>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</si>
  <si>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</si>
  <si>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</si>
  <si>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</si>
  <si>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</si>
  <si>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</si>
  <si>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</si>
  <si>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</si>
  <si>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</si>
  <si>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</si>
  <si>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</si>
  <si>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</si>
  <si>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</si>
  <si>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</si>
  <si>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</si>
  <si>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</si>
  <si>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</si>
  <si>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</si>
  <si>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</si>
  <si>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</si>
  <si>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</si>
  <si>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</si>
  <si>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</si>
  <si>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</si>
  <si>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</si>
  <si>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</si>
  <si>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</si>
  <si>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</si>
  <si>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</si>
  <si>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</si>
  <si>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</si>
  <si>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</si>
  <si>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</si>
  <si>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</si>
  <si>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</si>
  <si>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</si>
  <si>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</si>
  <si>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</si>
  <si>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</si>
  <si>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</si>
  <si>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</si>
  <si>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</si>
  <si>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</si>
  <si>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</si>
  <si>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</si>
  <si>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</si>
  <si>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</si>
  <si>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</si>
  <si>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</si>
  <si>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</si>
  <si>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</si>
  <si>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</si>
  <si>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</si>
  <si>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</si>
  <si>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</si>
  <si>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</si>
  <si>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</si>
  <si>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</si>
  <si>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</si>
  <si>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</si>
  <si>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</si>
  <si>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</si>
  <si>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</si>
  <si>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</si>
  <si>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</si>
  <si>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</si>
  <si>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</si>
  <si>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</si>
  <si>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</si>
  <si>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</si>
  <si>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</si>
  <si>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</si>
  <si>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</si>
  <si>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</si>
  <si>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</si>
  <si>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</si>
  <si>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</si>
  <si>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</si>
  <si>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</si>
  <si>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</si>
  <si>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</si>
  <si>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</si>
  <si>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</si>
  <si>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</si>
  <si>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</si>
  <si>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</si>
  <si>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</si>
  <si>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</si>
  <si>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</si>
  <si>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</si>
  <si>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</si>
  <si>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</si>
  <si>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</si>
  <si>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</si>
  <si>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</si>
  <si>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</si>
  <si>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</si>
  <si>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</si>
  <si>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</si>
  <si>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</si>
  <si>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</si>
  <si>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</si>
  <si>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</si>
  <si>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</si>
  <si>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</si>
  <si>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</si>
  <si>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</si>
  <si>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</si>
  <si>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</si>
  <si>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</si>
  <si>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</si>
  <si>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</si>
  <si>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</si>
  <si>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</si>
  <si>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</si>
  <si>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</si>
  <si>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</si>
  <si>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</si>
  <si>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</si>
  <si>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</si>
  <si>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</si>
  <si>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</si>
  <si>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</si>
  <si>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</si>
  <si>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</si>
  <si>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</si>
  <si>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</si>
  <si>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</si>
  <si>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</si>
  <si>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</si>
  <si>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</si>
  <si>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</si>
  <si>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</si>
  <si>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</si>
  <si>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</si>
  <si>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</si>
  <si>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</si>
  <si>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</si>
  <si>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</si>
  <si>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</si>
  <si>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</si>
  <si>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</si>
  <si>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</si>
  <si>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</si>
  <si>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</si>
  <si>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</si>
  <si>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</si>
  <si>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</si>
  <si>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</si>
  <si>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</si>
  <si>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</si>
  <si>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</si>
  <si>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</si>
  <si>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</si>
  <si>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</si>
  <si>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</si>
  <si>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</si>
  <si>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</si>
  <si>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</si>
  <si>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</si>
  <si>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</si>
  <si>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</si>
  <si>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</si>
  <si>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</si>
  <si>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</si>
  <si>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</si>
  <si>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</si>
  <si>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</si>
  <si>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</si>
  <si>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</si>
  <si>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</si>
  <si>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</si>
  <si>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</si>
  <si>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</si>
  <si>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</si>
  <si>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</si>
  <si>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</si>
  <si>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</si>
  <si>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</si>
  <si>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</si>
  <si>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</si>
  <si>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</si>
  <si>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</si>
  <si>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</si>
  <si>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</si>
  <si>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</si>
  <si>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</si>
  <si>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</si>
  <si>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</si>
  <si>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</si>
  <si>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</si>
  <si>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</si>
  <si>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</si>
  <si>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</si>
  <si>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</si>
  <si>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</si>
  <si>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</si>
  <si>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</si>
  <si>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</si>
  <si>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</si>
  <si>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</si>
  <si>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</si>
  <si>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</si>
  <si>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</si>
  <si>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</si>
  <si>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</si>
  <si>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</si>
  <si>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</si>
  <si>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</si>
  <si>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</si>
  <si>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</si>
  <si>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</si>
  <si>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</si>
  <si>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</si>
  <si>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</si>
  <si>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</si>
  <si>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</si>
  <si>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</si>
  <si>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</si>
  <si>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</si>
  <si>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</si>
  <si>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</si>
  <si>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</si>
  <si>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</si>
  <si>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</si>
  <si>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</si>
  <si>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</si>
  <si>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</si>
  <si>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</si>
  <si>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</si>
  <si>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</si>
  <si>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</si>
  <si>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</si>
  <si>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</si>
  <si>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</si>
  <si>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</si>
  <si>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</si>
  <si>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</si>
  <si>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</si>
  <si>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</si>
  <si>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</si>
  <si>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</si>
  <si>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</si>
  <si>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</si>
  <si>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</si>
  <si>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</si>
  <si>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</si>
  <si>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</si>
  <si>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</si>
  <si>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</si>
  <si>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</si>
  <si>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</si>
  <si>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</si>
  <si>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</si>
  <si>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</si>
  <si>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</si>
  <si>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</si>
  <si>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</si>
  <si>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</si>
  <si>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</si>
  <si>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</si>
  <si>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</si>
  <si>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</si>
  <si>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</si>
  <si>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</si>
  <si>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</si>
  <si>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</si>
  <si>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</si>
  <si>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</si>
  <si>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</si>
  <si>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</si>
  <si>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</si>
  <si>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</si>
  <si>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</si>
  <si>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</si>
  <si>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</si>
  <si>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</si>
  <si>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</si>
  <si>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</si>
  <si>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</si>
  <si>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</si>
  <si>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</si>
  <si>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</si>
  <si>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</si>
  <si>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</si>
  <si>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</si>
  <si>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</si>
  <si>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</si>
  <si>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</si>
  <si>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</si>
  <si>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</si>
  <si>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</si>
  <si>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</si>
  <si>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</si>
  <si>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</si>
  <si>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</si>
  <si>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</si>
  <si>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</si>
  <si>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</si>
  <si>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</si>
  <si>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</si>
  <si>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</si>
  <si>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</si>
  <si>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</si>
  <si>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</si>
  <si>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</si>
  <si>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</si>
  <si>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</si>
  <si>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</si>
  <si>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</si>
  <si>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</si>
  <si>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</si>
  <si>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</si>
  <si>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</si>
  <si>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</si>
  <si>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</si>
  <si>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</si>
  <si>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</si>
  <si>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</si>
  <si>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</si>
  <si>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</si>
  <si>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</si>
  <si>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</si>
  <si>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</si>
  <si>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</si>
  <si>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</si>
  <si>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</si>
  <si>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</si>
  <si>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</si>
  <si>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</si>
  <si>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</si>
  <si>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</si>
  <si>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</si>
  <si>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</si>
  <si>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</si>
  <si>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</si>
  <si>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</si>
  <si>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</si>
  <si>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</si>
  <si>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</si>
  <si>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</si>
  <si>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</si>
  <si>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</si>
  <si>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</si>
  <si>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</si>
  <si>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</si>
  <si>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</si>
  <si>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</si>
  <si>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</si>
  <si>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</si>
  <si>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</si>
  <si>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</si>
  <si>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</si>
  <si>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</si>
  <si>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</si>
  <si>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</si>
  <si>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</si>
  <si>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</si>
  <si>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</si>
  <si>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</si>
  <si>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</si>
  <si>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</si>
  <si>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</si>
  <si>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</si>
  <si>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</si>
  <si>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</si>
  <si>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</si>
  <si>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</si>
  <si>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</si>
  <si>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</si>
  <si>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</si>
  <si>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</si>
  <si>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</si>
  <si>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</si>
  <si>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</si>
  <si>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</si>
  <si>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</si>
  <si>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</si>
  <si>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</si>
  <si>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</si>
  <si>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t>
    <rPh sb="0" eb="2">
      <t>シャカイ</t>
    </rPh>
    <rPh sb="3" eb="5">
      <t>エンゴ</t>
    </rPh>
    <rPh sb="5" eb="6">
      <t>キョク</t>
    </rPh>
    <phoneticPr fontId="5"/>
  </si>
  <si>
    <t>総務課自殺対策推進室</t>
    <rPh sb="0" eb="3">
      <t>ソウムカ</t>
    </rPh>
    <rPh sb="3" eb="5">
      <t>ジサツ</t>
    </rPh>
    <rPh sb="5" eb="7">
      <t>タイサク</t>
    </rPh>
    <rPh sb="7" eb="10">
      <t>スイシンシツ</t>
    </rPh>
    <phoneticPr fontId="5"/>
  </si>
  <si>
    <t>○</t>
  </si>
  <si>
    <t>自殺対策基本法</t>
    <rPh sb="0" eb="2">
      <t>ジサツ</t>
    </rPh>
    <rPh sb="2" eb="4">
      <t>タイサク</t>
    </rPh>
    <rPh sb="4" eb="7">
      <t>キホンホウ</t>
    </rPh>
    <phoneticPr fontId="5"/>
  </si>
  <si>
    <t>自殺総合対策大綱</t>
    <rPh sb="0" eb="2">
      <t>ジサツ</t>
    </rPh>
    <rPh sb="2" eb="4">
      <t>ソウゴウ</t>
    </rPh>
    <rPh sb="4" eb="6">
      <t>タイサク</t>
    </rPh>
    <rPh sb="6" eb="8">
      <t>タイコウ</t>
    </rPh>
    <phoneticPr fontId="5"/>
  </si>
  <si>
    <t>自殺対策を総合的に推進して、自殺防止と自殺者の親族等に対する支援の充実を図り、国民が健康で生きがいを持って暮らすことのできる社会の実現に寄与すること。</t>
    <rPh sb="0" eb="2">
      <t>ジサツ</t>
    </rPh>
    <rPh sb="2" eb="4">
      <t>タイサク</t>
    </rPh>
    <rPh sb="5" eb="8">
      <t>ソウゴウテキ</t>
    </rPh>
    <rPh sb="9" eb="11">
      <t>スイシン</t>
    </rPh>
    <rPh sb="14" eb="16">
      <t>ジサツ</t>
    </rPh>
    <rPh sb="16" eb="18">
      <t>ボウシ</t>
    </rPh>
    <rPh sb="19" eb="22">
      <t>ジサツシャ</t>
    </rPh>
    <rPh sb="23" eb="25">
      <t>シンゾク</t>
    </rPh>
    <rPh sb="25" eb="26">
      <t>トウ</t>
    </rPh>
    <rPh sb="27" eb="28">
      <t>タイ</t>
    </rPh>
    <rPh sb="30" eb="32">
      <t>シエン</t>
    </rPh>
    <rPh sb="33" eb="35">
      <t>ジュウジツ</t>
    </rPh>
    <rPh sb="36" eb="37">
      <t>ハカ</t>
    </rPh>
    <rPh sb="39" eb="41">
      <t>コクミン</t>
    </rPh>
    <rPh sb="42" eb="44">
      <t>ケンコウ</t>
    </rPh>
    <rPh sb="45" eb="46">
      <t>イ</t>
    </rPh>
    <rPh sb="50" eb="51">
      <t>モ</t>
    </rPh>
    <rPh sb="53" eb="54">
      <t>ク</t>
    </rPh>
    <rPh sb="62" eb="64">
      <t>シャカイ</t>
    </rPh>
    <rPh sb="65" eb="67">
      <t>ジツゲン</t>
    </rPh>
    <rPh sb="68" eb="70">
      <t>キヨ</t>
    </rPh>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</si>
  <si>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</si>
  <si>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</si>
  <si>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</si>
  <si>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</si>
  <si>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</si>
  <si>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</si>
  <si>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</si>
  <si>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</si>
  <si>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</si>
  <si>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</si>
  <si>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</si>
  <si>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</si>
  <si>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平成33年度までに「自殺対策は自分自身に関わる問題であると思う人の割合」を40%まで引き上げる</t>
    <rPh sb="0" eb="2">
      <t>ヘイセイ</t>
    </rPh>
    <rPh sb="4" eb="6">
      <t>ネンド</t>
    </rPh>
    <rPh sb="10" eb="12">
      <t>ジサツ</t>
    </rPh>
    <rPh sb="12" eb="14">
      <t>タイサク</t>
    </rPh>
    <rPh sb="15" eb="17">
      <t>ジブン</t>
    </rPh>
    <rPh sb="17" eb="19">
      <t>ジシン</t>
    </rPh>
    <rPh sb="20" eb="21">
      <t>カカ</t>
    </rPh>
    <rPh sb="23" eb="25">
      <t>モンダイ</t>
    </rPh>
    <rPh sb="29" eb="30">
      <t>オモ</t>
    </rPh>
    <rPh sb="31" eb="32">
      <t>ヒト</t>
    </rPh>
    <rPh sb="33" eb="35">
      <t>ワリアイ</t>
    </rPh>
    <rPh sb="42" eb="43">
      <t>ヒ</t>
    </rPh>
    <rPh sb="44" eb="45">
      <t>ア</t>
    </rPh>
    <phoneticPr fontId="5"/>
  </si>
  <si>
    <t>自殺対策は自分自身に関わる問題であると思う人の割合</t>
    <rPh sb="0" eb="2">
      <t>ジサツ</t>
    </rPh>
    <rPh sb="2" eb="4">
      <t>タイサク</t>
    </rPh>
    <rPh sb="5" eb="7">
      <t>ジブン</t>
    </rPh>
    <rPh sb="7" eb="9">
      <t>ジシン</t>
    </rPh>
    <rPh sb="10" eb="11">
      <t>カカ</t>
    </rPh>
    <rPh sb="13" eb="15">
      <t>モンダイ</t>
    </rPh>
    <rPh sb="19" eb="20">
      <t>オモ</t>
    </rPh>
    <rPh sb="21" eb="22">
      <t>ヒト</t>
    </rPh>
    <rPh sb="23" eb="25">
      <t>ワリアイ</t>
    </rPh>
    <phoneticPr fontId="5"/>
  </si>
  <si>
    <t>％</t>
    <phoneticPr fontId="5"/>
  </si>
  <si>
    <t>自殺対策白書</t>
    <rPh sb="0" eb="2">
      <t>ジサツ</t>
    </rPh>
    <rPh sb="2" eb="4">
      <t>タイサク</t>
    </rPh>
    <rPh sb="4" eb="6">
      <t>ハクショ</t>
    </rPh>
    <phoneticPr fontId="5"/>
  </si>
  <si>
    <t>回数</t>
    <rPh sb="0" eb="2">
      <t>カイスウ</t>
    </rPh>
    <phoneticPr fontId="5"/>
  </si>
  <si>
    <t>自殺総合対策調査研究等</t>
    <rPh sb="0" eb="2">
      <t>ジサツ</t>
    </rPh>
    <rPh sb="2" eb="4">
      <t>ソウゴウ</t>
    </rPh>
    <rPh sb="4" eb="6">
      <t>タイサク</t>
    </rPh>
    <rPh sb="6" eb="8">
      <t>チョウサ</t>
    </rPh>
    <rPh sb="8" eb="10">
      <t>ケンキュウ</t>
    </rPh>
    <rPh sb="10" eb="11">
      <t>トウ</t>
    </rPh>
    <phoneticPr fontId="5"/>
  </si>
  <si>
    <t>自殺対策白書作成経費　
自殺対策白書作成の決算額（X）／作成回数（Y）　　　　　</t>
    <phoneticPr fontId="5"/>
  </si>
  <si>
    <t>自殺対策調査研究費
自殺対策調査の決算額（X)／　実施回数（Y)</t>
    <phoneticPr fontId="5"/>
  </si>
  <si>
    <t>百万円</t>
    <rPh sb="0" eb="2">
      <t>ヒャクマン</t>
    </rPh>
    <rPh sb="2" eb="3">
      <t>エン</t>
    </rPh>
    <phoneticPr fontId="5"/>
  </si>
  <si>
    <t>X/Y</t>
  </si>
  <si>
    <t>X/Y</t>
    <phoneticPr fontId="5"/>
  </si>
  <si>
    <t>4.2/1</t>
    <phoneticPr fontId="5"/>
  </si>
  <si>
    <t>4.8/1</t>
  </si>
  <si>
    <t>3.3／1</t>
  </si>
  <si>
    <t>10/1</t>
  </si>
  <si>
    <t>88/1</t>
  </si>
  <si>
    <t>46/1</t>
  </si>
  <si>
    <t>]</t>
    <phoneticPr fontId="5"/>
  </si>
  <si>
    <t>生活困窮者等に対し適切に福祉サービスを提供するとともに、地域共生社会の実現に向けた体制づくりを推進し、地域の要援護者の福祉の向上を図ること（施策大目標1）</t>
  </si>
  <si>
    <t>自殺総合対策大綱に基づき、自殺対策を推進すること（施策目標Ⅷ-１-２）</t>
    <rPh sb="25" eb="27">
      <t>セサク</t>
    </rPh>
    <rPh sb="27" eb="29">
      <t>モクヒョウ</t>
    </rPh>
    <phoneticPr fontId="5"/>
  </si>
  <si>
    <t>自殺対策を総合的に推進して、自殺防止と自殺者の親族等に対する支援の充実を図り、国民が健康で生きがいを持って暮らすことのできる社会実現に寄与することを目的とする。</t>
    <rPh sb="0" eb="2">
      <t>ジサツ</t>
    </rPh>
    <rPh sb="2" eb="4">
      <t>タイサク</t>
    </rPh>
    <rPh sb="5" eb="7">
      <t>ソウゴウ</t>
    </rPh>
    <rPh sb="7" eb="8">
      <t>テキ</t>
    </rPh>
    <rPh sb="9" eb="11">
      <t>スイシン</t>
    </rPh>
    <rPh sb="14" eb="16">
      <t>ジサツ</t>
    </rPh>
    <rPh sb="16" eb="18">
      <t>ボウシ</t>
    </rPh>
    <rPh sb="19" eb="21">
      <t>ジサツ</t>
    </rPh>
    <rPh sb="21" eb="22">
      <t>シャ</t>
    </rPh>
    <rPh sb="23" eb="25">
      <t>シンゾク</t>
    </rPh>
    <rPh sb="25" eb="26">
      <t>トウ</t>
    </rPh>
    <rPh sb="27" eb="28">
      <t>タイ</t>
    </rPh>
    <rPh sb="30" eb="32">
      <t>シエン</t>
    </rPh>
    <rPh sb="33" eb="35">
      <t>ジュウジツ</t>
    </rPh>
    <rPh sb="36" eb="37">
      <t>ハカ</t>
    </rPh>
    <rPh sb="39" eb="41">
      <t>コクミン</t>
    </rPh>
    <rPh sb="42" eb="44">
      <t>ケンコウ</t>
    </rPh>
    <rPh sb="45" eb="46">
      <t>イ</t>
    </rPh>
    <rPh sb="50" eb="51">
      <t>モ</t>
    </rPh>
    <rPh sb="53" eb="54">
      <t>ク</t>
    </rPh>
    <rPh sb="62" eb="64">
      <t>シャカイ</t>
    </rPh>
    <rPh sb="64" eb="66">
      <t>ジツゲン</t>
    </rPh>
    <rPh sb="67" eb="69">
      <t>キヨ</t>
    </rPh>
    <rPh sb="74" eb="76">
      <t>モクテキ</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</si>
  <si>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</si>
  <si>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</si>
  <si>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</si>
  <si>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</si>
  <si>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</si>
  <si>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</si>
  <si>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</si>
  <si>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</si>
  <si>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</si>
  <si>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</si>
  <si>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</si>
  <si>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</si>
  <si>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</si>
  <si>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</si>
  <si>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</si>
  <si>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</si>
  <si>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点検対象外</t>
    <rPh sb="0" eb="2">
      <t>テンケン</t>
    </rPh>
    <rPh sb="2" eb="5">
      <t>タイショウガイ</t>
    </rPh>
    <phoneticPr fontId="5"/>
  </si>
  <si>
    <t>内閣府（0126）</t>
    <rPh sb="0" eb="3">
      <t>ナイカクフ</t>
    </rPh>
    <phoneticPr fontId="5"/>
  </si>
  <si>
    <t>内閣府（0086）</t>
    <rPh sb="0" eb="3">
      <t>ナイカクフ</t>
    </rPh>
    <phoneticPr fontId="5"/>
  </si>
  <si>
    <t>内閣府（0133）</t>
    <rPh sb="0" eb="3">
      <t>ナイカクフ</t>
    </rPh>
    <phoneticPr fontId="5"/>
  </si>
  <si>
    <t>内閣府（0091）</t>
    <rPh sb="0" eb="2">
      <t>ナイカク</t>
    </rPh>
    <rPh sb="2" eb="3">
      <t>フ</t>
    </rPh>
    <phoneticPr fontId="5"/>
  </si>
  <si>
    <t>内閣府（0129）</t>
    <rPh sb="0" eb="3">
      <t>ナイカクフ</t>
    </rPh>
    <phoneticPr fontId="5"/>
  </si>
  <si>
    <t>厚生労働省（新28-0035）</t>
    <rPh sb="0" eb="2">
      <t>コウセイ</t>
    </rPh>
    <rPh sb="2" eb="5">
      <t>ロウドウショウ</t>
    </rPh>
    <rPh sb="6" eb="7">
      <t>シン</t>
    </rPh>
    <phoneticPr fontId="5"/>
  </si>
  <si>
    <t>内閣府（0090）</t>
    <rPh sb="0" eb="2">
      <t>ナイカク</t>
    </rPh>
    <rPh sb="2" eb="3">
      <t>フ</t>
    </rPh>
    <phoneticPr fontId="5"/>
  </si>
  <si>
    <t>厚生労働省（0766）</t>
    <rPh sb="0" eb="2">
      <t>コウセイ</t>
    </rPh>
    <rPh sb="2" eb="5">
      <t>ロウドウショウ</t>
    </rPh>
    <phoneticPr fontId="5"/>
  </si>
  <si>
    <t>自殺対策に関する広報・啓発、調査研究等は、自殺の防止等に資するものであり、政策目的の達成手段として、必要かつ適切な事業である。</t>
    <rPh sb="24" eb="26">
      <t>ボウシ</t>
    </rPh>
    <rPh sb="26" eb="27">
      <t>トウ</t>
    </rPh>
    <phoneticPr fontId="5"/>
  </si>
  <si>
    <t>－</t>
  </si>
  <si>
    <t>支出先の選定に当たっては、基本的には一般競争入札又は見積もり合わせを行うことにより競争性のある調達方式としている。</t>
  </si>
  <si>
    <t>目標をわずかに下回っているが、実績は見込みに見合ったものとなっている。</t>
  </si>
  <si>
    <t>A.　株式会社　日本廣告社</t>
    <phoneticPr fontId="5"/>
  </si>
  <si>
    <t>庁費</t>
    <rPh sb="0" eb="1">
      <t>チョウ</t>
    </rPh>
    <rPh sb="1" eb="2">
      <t>ヒ</t>
    </rPh>
    <phoneticPr fontId="5"/>
  </si>
  <si>
    <t>「自殺予防週間」インターネット広告の制作・実施</t>
    <phoneticPr fontId="5"/>
  </si>
  <si>
    <t>B.　ＮＴＴコミュニケーションズ（株）</t>
    <phoneticPr fontId="5"/>
  </si>
  <si>
    <t>「こころの健康相談統一ダイヤル」の運用</t>
    <rPh sb="5" eb="7">
      <t>ケンコウ</t>
    </rPh>
    <rPh sb="7" eb="9">
      <t>ソウダン</t>
    </rPh>
    <rPh sb="9" eb="11">
      <t>トウイツ</t>
    </rPh>
    <rPh sb="17" eb="19">
      <t>ウンヨウ</t>
    </rPh>
    <phoneticPr fontId="5"/>
  </si>
  <si>
    <t>C.　個人</t>
    <rPh sb="3" eb="5">
      <t>コジン</t>
    </rPh>
    <phoneticPr fontId="5"/>
  </si>
  <si>
    <t>期間業務職員の人件費</t>
    <rPh sb="0" eb="2">
      <t>キカン</t>
    </rPh>
    <rPh sb="2" eb="4">
      <t>ギョウム</t>
    </rPh>
    <rPh sb="4" eb="6">
      <t>ショクイン</t>
    </rPh>
    <rPh sb="7" eb="10">
      <t>ジンケンヒ</t>
    </rPh>
    <phoneticPr fontId="5"/>
  </si>
  <si>
    <t>株式会社　日本廣告社</t>
    <phoneticPr fontId="5"/>
  </si>
  <si>
    <t>日経印刷（株）</t>
    <phoneticPr fontId="5"/>
  </si>
  <si>
    <t>平成３０年版自殺対策白書（国会版本文）印刷</t>
    <phoneticPr fontId="5"/>
  </si>
  <si>
    <t>「自殺対策強化月間」インターネット広告の制作・実施</t>
    <phoneticPr fontId="5"/>
  </si>
  <si>
    <t>ＮＴＴコミュニケーションズ（株）</t>
    <phoneticPr fontId="5"/>
  </si>
  <si>
    <t>シンソ－印刷株式会社</t>
    <phoneticPr fontId="5"/>
  </si>
  <si>
    <t>株式会社東邦プラン</t>
    <phoneticPr fontId="5"/>
  </si>
  <si>
    <t>朝日梱包株式会社</t>
  </si>
  <si>
    <t>協新流通デベロッパー（株）</t>
  </si>
  <si>
    <t>株式会社ティーケーピー</t>
  </si>
  <si>
    <t>「自殺対策強化月間」広報ポスター印刷</t>
  </si>
  <si>
    <t>「こころの健康相談統一ダイヤル」運用業務</t>
    <rPh sb="5" eb="7">
      <t>ケンコウ</t>
    </rPh>
    <rPh sb="7" eb="9">
      <t>ソウダン</t>
    </rPh>
    <rPh sb="9" eb="11">
      <t>トウイツ</t>
    </rPh>
    <rPh sb="16" eb="18">
      <t>ウンヨウ</t>
    </rPh>
    <rPh sb="18" eb="20">
      <t>ギョウム</t>
    </rPh>
    <phoneticPr fontId="5"/>
  </si>
  <si>
    <t>平成３０年度「自殺予防週間」広報ポスター印刷</t>
    <phoneticPr fontId="5"/>
  </si>
  <si>
    <t>カラー複合機の賃貸借・保守</t>
    <rPh sb="3" eb="6">
      <t>フクゴウキ</t>
    </rPh>
    <rPh sb="7" eb="10">
      <t>チンタイシャク</t>
    </rPh>
    <rPh sb="11" eb="13">
      <t>ホシュ</t>
    </rPh>
    <phoneticPr fontId="5"/>
  </si>
  <si>
    <t>「自殺予防週間」広報ポスターデザイン作成</t>
    <rPh sb="1" eb="3">
      <t>ジサツ</t>
    </rPh>
    <rPh sb="3" eb="5">
      <t>ヨボウ</t>
    </rPh>
    <rPh sb="5" eb="7">
      <t>シュウカン</t>
    </rPh>
    <rPh sb="18" eb="20">
      <t>サクセイ</t>
    </rPh>
    <phoneticPr fontId="5"/>
  </si>
  <si>
    <t>「自殺対策強化月間」広報ポスターデザイン作成</t>
    <rPh sb="20" eb="22">
      <t>サクセイ</t>
    </rPh>
    <phoneticPr fontId="5"/>
  </si>
  <si>
    <t>平成３０年度自殺予防週間広報ポスター梱包発送</t>
    <rPh sb="18" eb="20">
      <t>コンポウ</t>
    </rPh>
    <rPh sb="20" eb="22">
      <t>ハッソウ</t>
    </rPh>
    <phoneticPr fontId="5"/>
  </si>
  <si>
    <t>平成３０年版自殺対策白書梱包発送</t>
    <rPh sb="12" eb="14">
      <t>コンポウ</t>
    </rPh>
    <rPh sb="14" eb="16">
      <t>ハッソウ</t>
    </rPh>
    <phoneticPr fontId="5"/>
  </si>
  <si>
    <t>「自殺対策強化月間」広報ポスター梱包発送</t>
    <phoneticPr fontId="5"/>
  </si>
  <si>
    <t>支援情報検索サイトに係るウェブサーバー運用</t>
    <phoneticPr fontId="5"/>
  </si>
  <si>
    <t>第１回自殺総合対策大綱の推進に関する有識者会議会場借り上げ</t>
    <rPh sb="23" eb="25">
      <t>カイジョウ</t>
    </rPh>
    <rPh sb="25" eb="26">
      <t>カ</t>
    </rPh>
    <rPh sb="27" eb="28">
      <t>ア</t>
    </rPh>
    <phoneticPr fontId="5"/>
  </si>
  <si>
    <t>第１回自殺総合対策大綱の推進に関する有識者会議茶菓</t>
    <rPh sb="23" eb="25">
      <t>チャカ</t>
    </rPh>
    <phoneticPr fontId="5"/>
  </si>
  <si>
    <t>和歌山県自殺対策トップセミナー会場借り上げ</t>
    <rPh sb="15" eb="17">
      <t>カイジョウ</t>
    </rPh>
    <rPh sb="17" eb="18">
      <t>カ</t>
    </rPh>
    <rPh sb="19" eb="20">
      <t>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</si>
  <si>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</si>
  <si>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</si>
  <si>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</si>
  <si>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</si>
  <si>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</si>
  <si>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</si>
  <si>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</si>
  <si>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</si>
  <si>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</si>
  <si>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株式会社阪急阪神ビジネストラベル</t>
    <phoneticPr fontId="5"/>
  </si>
  <si>
    <t>期間業務職員</t>
    <rPh sb="0" eb="2">
      <t>キカン</t>
    </rPh>
    <rPh sb="2" eb="4">
      <t>ギョウム</t>
    </rPh>
    <rPh sb="4" eb="6">
      <t>ショクイン</t>
    </rPh>
    <phoneticPr fontId="5"/>
  </si>
  <si>
    <t>自殺対策関係出張のチケット手配</t>
    <rPh sb="0" eb="2">
      <t>ジサツ</t>
    </rPh>
    <rPh sb="2" eb="4">
      <t>タイサク</t>
    </rPh>
    <rPh sb="4" eb="6">
      <t>カンケイ</t>
    </rPh>
    <rPh sb="6" eb="8">
      <t>シュッチョウ</t>
    </rPh>
    <rPh sb="13" eb="15">
      <t>テハイ</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</si>
  <si>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</si>
  <si>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</si>
  <si>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</si>
  <si>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</si>
  <si>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</si>
  <si>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</si>
  <si>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</si>
  <si>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職員Ａ</t>
    <rPh sb="0" eb="2">
      <t>ショクイン</t>
    </rPh>
    <phoneticPr fontId="5"/>
  </si>
  <si>
    <t>会議出席旅費・謝金</t>
    <rPh sb="0" eb="2">
      <t>カイギ</t>
    </rPh>
    <rPh sb="2" eb="4">
      <t>シュッセキ</t>
    </rPh>
    <rPh sb="4" eb="6">
      <t>リョヒ</t>
    </rPh>
    <rPh sb="7" eb="9">
      <t>シャキン</t>
    </rPh>
    <phoneticPr fontId="5"/>
  </si>
  <si>
    <t>会議出席旅費</t>
    <rPh sb="0" eb="2">
      <t>カイギ</t>
    </rPh>
    <rPh sb="2" eb="4">
      <t>シュッセキ</t>
    </rPh>
    <rPh sb="4" eb="6">
      <t>リョヒ</t>
    </rPh>
    <phoneticPr fontId="5"/>
  </si>
  <si>
    <t>会議出席謝金</t>
    <rPh sb="0" eb="2">
      <t>カイギ</t>
    </rPh>
    <rPh sb="2" eb="4">
      <t>シュッセキ</t>
    </rPh>
    <rPh sb="4" eb="6">
      <t>シャキン</t>
    </rPh>
    <phoneticPr fontId="5"/>
  </si>
  <si>
    <t>-</t>
    <phoneticPr fontId="5"/>
  </si>
  <si>
    <t>-</t>
    <phoneticPr fontId="5"/>
  </si>
  <si>
    <t>-</t>
    <phoneticPr fontId="5"/>
  </si>
  <si>
    <t>自殺対策推進経費</t>
    <rPh sb="0" eb="2">
      <t>ジサツ</t>
    </rPh>
    <rPh sb="2" eb="4">
      <t>タイサク</t>
    </rPh>
    <rPh sb="4" eb="6">
      <t>スイシン</t>
    </rPh>
    <rPh sb="6" eb="8">
      <t>ケイヒ</t>
    </rPh>
    <phoneticPr fontId="5"/>
  </si>
  <si>
    <t>■自殺総合対策調査研究等　　　　・政策課題等の調査研究　　・自殺対策白書の作成
■自殺総合対策人材育成　　　　 　・全国自殺対策主管課長等会議の開催　　・地域自殺対策トップセミナーの開催
■自殺総合対策啓発推進　　　　　 ・自殺予防週間（9/10～16）、自殺対策強化月間（3月）のポスター作成、インターネット広告の実施　
■自殺予防相談体制整備充実等   ・こころの健康相談統一ダイヤルの運用　</t>
    <rPh sb="1" eb="3">
      <t>ジサツ</t>
    </rPh>
    <rPh sb="3" eb="5">
      <t>ソウゴウ</t>
    </rPh>
    <rPh sb="5" eb="7">
      <t>タイサク</t>
    </rPh>
    <rPh sb="7" eb="9">
      <t>チョウサ</t>
    </rPh>
    <rPh sb="9" eb="11">
      <t>ケンキュウ</t>
    </rPh>
    <rPh sb="11" eb="12">
      <t>トウ</t>
    </rPh>
    <rPh sb="30" eb="32">
      <t>ジサツ</t>
    </rPh>
    <rPh sb="32" eb="34">
      <t>タイサク</t>
    </rPh>
    <rPh sb="34" eb="36">
      <t>ハクショ</t>
    </rPh>
    <rPh sb="37" eb="39">
      <t>サクセイ</t>
    </rPh>
    <rPh sb="41" eb="43">
      <t>ジサツ</t>
    </rPh>
    <rPh sb="43" eb="45">
      <t>ソウゴウ</t>
    </rPh>
    <rPh sb="45" eb="47">
      <t>タイサク</t>
    </rPh>
    <rPh sb="47" eb="49">
      <t>ジンザイ</t>
    </rPh>
    <rPh sb="49" eb="51">
      <t>イクセイ</t>
    </rPh>
    <rPh sb="58" eb="60">
      <t>ゼンコク</t>
    </rPh>
    <rPh sb="60" eb="62">
      <t>ジサツ</t>
    </rPh>
    <rPh sb="62" eb="64">
      <t>タイサク</t>
    </rPh>
    <rPh sb="64" eb="66">
      <t>シュカン</t>
    </rPh>
    <rPh sb="66" eb="68">
      <t>カチョウ</t>
    </rPh>
    <rPh sb="68" eb="69">
      <t>トウ</t>
    </rPh>
    <rPh sb="69" eb="71">
      <t>カイギ</t>
    </rPh>
    <rPh sb="72" eb="74">
      <t>カイサイ</t>
    </rPh>
    <rPh sb="77" eb="79">
      <t>チイキ</t>
    </rPh>
    <rPh sb="79" eb="81">
      <t>ジサツ</t>
    </rPh>
    <rPh sb="81" eb="83">
      <t>タイサク</t>
    </rPh>
    <rPh sb="91" eb="93">
      <t>カイサイ</t>
    </rPh>
    <rPh sb="95" eb="97">
      <t>ジサツ</t>
    </rPh>
    <rPh sb="97" eb="99">
      <t>ソウゴウ</t>
    </rPh>
    <rPh sb="99" eb="101">
      <t>タイサク</t>
    </rPh>
    <rPh sb="112" eb="114">
      <t>ジサツ</t>
    </rPh>
    <rPh sb="114" eb="116">
      <t>ヨボウ</t>
    </rPh>
    <rPh sb="116" eb="118">
      <t>シュウカン</t>
    </rPh>
    <rPh sb="128" eb="130">
      <t>ジサツ</t>
    </rPh>
    <rPh sb="130" eb="132">
      <t>タイサク</t>
    </rPh>
    <rPh sb="132" eb="134">
      <t>キョウカ</t>
    </rPh>
    <rPh sb="134" eb="136">
      <t>ゲッカン</t>
    </rPh>
    <rPh sb="138" eb="139">
      <t>ガツ</t>
    </rPh>
    <rPh sb="145" eb="147">
      <t>サクセイ</t>
    </rPh>
    <rPh sb="155" eb="157">
      <t>コウコク</t>
    </rPh>
    <rPh sb="158" eb="160">
      <t>ジッシ</t>
    </rPh>
    <rPh sb="163" eb="165">
      <t>ジサツ</t>
    </rPh>
    <rPh sb="165" eb="167">
      <t>ヨボウ</t>
    </rPh>
    <rPh sb="167" eb="169">
      <t>ソウダン</t>
    </rPh>
    <rPh sb="169" eb="171">
      <t>タイセイ</t>
    </rPh>
    <rPh sb="171" eb="173">
      <t>セイビ</t>
    </rPh>
    <rPh sb="173" eb="175">
      <t>ジュウジツ</t>
    </rPh>
    <rPh sb="175" eb="176">
      <t>トウ</t>
    </rPh>
    <rPh sb="184" eb="186">
      <t>ケンコウ</t>
    </rPh>
    <rPh sb="186" eb="188">
      <t>ソウダン</t>
    </rPh>
    <rPh sb="188" eb="190">
      <t>トウイツ</t>
    </rPh>
    <rPh sb="195" eb="197">
      <t>ウンヨウ</t>
    </rPh>
    <phoneticPr fontId="5"/>
  </si>
  <si>
    <t>-</t>
    <phoneticPr fontId="5"/>
  </si>
  <si>
    <t>-</t>
    <phoneticPr fontId="5"/>
  </si>
  <si>
    <t>-</t>
    <phoneticPr fontId="5"/>
  </si>
  <si>
    <t>自殺対策に関する意識調査（H28）、厚生労働行政モニターアンケート（H30）</t>
    <rPh sb="0" eb="2">
      <t>ジサツ</t>
    </rPh>
    <rPh sb="2" eb="4">
      <t>タイサク</t>
    </rPh>
    <rPh sb="5" eb="6">
      <t>カン</t>
    </rPh>
    <rPh sb="8" eb="10">
      <t>イシキ</t>
    </rPh>
    <rPh sb="10" eb="12">
      <t>チョウサ</t>
    </rPh>
    <rPh sb="18" eb="20">
      <t>コウセイ</t>
    </rPh>
    <rPh sb="20" eb="22">
      <t>ロウドウ</t>
    </rPh>
    <rPh sb="22" eb="24">
      <t>ギョウセイ</t>
    </rPh>
    <phoneticPr fontId="5"/>
  </si>
  <si>
    <t>4.9/1</t>
    <phoneticPr fontId="5"/>
  </si>
  <si>
    <t>0/0</t>
    <phoneticPr fontId="5"/>
  </si>
  <si>
    <t>0/0</t>
    <phoneticPr fontId="5"/>
  </si>
  <si>
    <t>10/1</t>
    <phoneticPr fontId="5"/>
  </si>
  <si>
    <t>自殺対策強化月間広報啓発経費
自殺対策強化月間広報の決算額（X)／実施回数（Y)　　　　　　　</t>
    <phoneticPr fontId="5"/>
  </si>
  <si>
    <t>14/1</t>
    <phoneticPr fontId="5"/>
  </si>
  <si>
    <t>32/1</t>
    <phoneticPr fontId="5"/>
  </si>
  <si>
    <t>有</t>
  </si>
  <si>
    <t>支出先の選定に当たっては、基本的には一般競争入札又は見積もり合わせを行うことにより競争性のある調達方式としている（競争性のない随意契約は、ナビダイヤルの使用料であり、サービス提供しているのは一者のみ。）</t>
    <rPh sb="0" eb="2">
      <t>シシュツ</t>
    </rPh>
    <rPh sb="2" eb="3">
      <t>サキ</t>
    </rPh>
    <rPh sb="4" eb="6">
      <t>センテイ</t>
    </rPh>
    <rPh sb="7" eb="8">
      <t>ア</t>
    </rPh>
    <rPh sb="13" eb="16">
      <t>キホンテキ</t>
    </rPh>
    <rPh sb="18" eb="20">
      <t>イッパン</t>
    </rPh>
    <rPh sb="20" eb="22">
      <t>キョウソウ</t>
    </rPh>
    <rPh sb="22" eb="24">
      <t>ニュウサツ</t>
    </rPh>
    <rPh sb="24" eb="25">
      <t>マタ</t>
    </rPh>
    <rPh sb="26" eb="28">
      <t>ミツ</t>
    </rPh>
    <rPh sb="30" eb="31">
      <t>ア</t>
    </rPh>
    <rPh sb="34" eb="35">
      <t>オコナ</t>
    </rPh>
    <rPh sb="41" eb="44">
      <t>キョウソウセイ</t>
    </rPh>
    <rPh sb="47" eb="49">
      <t>チョウタツ</t>
    </rPh>
    <rPh sb="49" eb="51">
      <t>ホウシキ</t>
    </rPh>
    <rPh sb="57" eb="60">
      <t>キョウソウセイ</t>
    </rPh>
    <rPh sb="63" eb="65">
      <t>ズイイ</t>
    </rPh>
    <rPh sb="65" eb="67">
      <t>ケイヤク</t>
    </rPh>
    <rPh sb="76" eb="79">
      <t>シヨウリョウ</t>
    </rPh>
    <rPh sb="87" eb="89">
      <t>テイキョウ</t>
    </rPh>
    <rPh sb="95" eb="97">
      <t>イッシャ</t>
    </rPh>
    <phoneticPr fontId="5"/>
  </si>
  <si>
    <t>一般競争入札等の実施により、予定経費の節減を図ることができたこと等による。</t>
    <rPh sb="0" eb="2">
      <t>イッパン</t>
    </rPh>
    <rPh sb="2" eb="4">
      <t>キョウソウ</t>
    </rPh>
    <rPh sb="4" eb="6">
      <t>ニュウサツ</t>
    </rPh>
    <rPh sb="6" eb="7">
      <t>トウ</t>
    </rPh>
    <rPh sb="8" eb="10">
      <t>ジッシ</t>
    </rPh>
    <rPh sb="14" eb="16">
      <t>ヨテイ</t>
    </rPh>
    <rPh sb="16" eb="18">
      <t>ケイヒ</t>
    </rPh>
    <rPh sb="19" eb="21">
      <t>セツゲン</t>
    </rPh>
    <rPh sb="22" eb="23">
      <t>ハカ</t>
    </rPh>
    <rPh sb="32" eb="33">
      <t>トウ</t>
    </rPh>
    <phoneticPr fontId="5"/>
  </si>
  <si>
    <t>自殺対策白書、各種会議、自殺予防週間・自殺対策強化月間におけるポスター・インターネット広告などにより、効果的な情報提供を行っている。</t>
    <rPh sb="51" eb="54">
      <t>コウカテキ</t>
    </rPh>
    <rPh sb="55" eb="57">
      <t>ジョウホウ</t>
    </rPh>
    <rPh sb="57" eb="59">
      <t>テイキョウ</t>
    </rPh>
    <rPh sb="60" eb="61">
      <t>オコナ</t>
    </rPh>
    <phoneticPr fontId="5"/>
  </si>
  <si>
    <t>「自殺対策強化月間」インターネット広告の制作・実施</t>
    <rPh sb="3" eb="5">
      <t>タイサク</t>
    </rPh>
    <rPh sb="5" eb="7">
      <t>キョウカ</t>
    </rPh>
    <rPh sb="7" eb="9">
      <t>ゲッカン</t>
    </rPh>
    <phoneticPr fontId="5"/>
  </si>
  <si>
    <t>「自殺予防週間」インターネット広告の制作・実施</t>
    <phoneticPr fontId="5"/>
  </si>
  <si>
    <t>出張旅費</t>
    <rPh sb="0" eb="2">
      <t>シュッチョウ</t>
    </rPh>
    <rPh sb="2" eb="4">
      <t>リョヒ</t>
    </rPh>
    <phoneticPr fontId="25"/>
  </si>
  <si>
    <t>-</t>
    <phoneticPr fontId="25"/>
  </si>
  <si>
    <t>-</t>
    <phoneticPr fontId="25"/>
  </si>
  <si>
    <t>-</t>
    <phoneticPr fontId="25"/>
  </si>
  <si>
    <t>-</t>
    <phoneticPr fontId="25"/>
  </si>
  <si>
    <t>株式会社東邦プラン</t>
    <phoneticPr fontId="5"/>
  </si>
  <si>
    <t>大和綜合印刷（株）</t>
    <phoneticPr fontId="25"/>
  </si>
  <si>
    <t>富士ゼロックス（株）</t>
    <phoneticPr fontId="25"/>
  </si>
  <si>
    <t>株式会社ケー・デー・シー</t>
    <phoneticPr fontId="25"/>
  </si>
  <si>
    <t>アバローム紀の国　公立学校共済組合和歌山宿泊所</t>
    <phoneticPr fontId="25"/>
  </si>
  <si>
    <t>-</t>
    <phoneticPr fontId="25"/>
  </si>
  <si>
    <t>-</t>
    <phoneticPr fontId="25"/>
  </si>
  <si>
    <t>-</t>
    <phoneticPr fontId="25"/>
  </si>
  <si>
    <t>-</t>
    <phoneticPr fontId="25"/>
  </si>
  <si>
    <t>-</t>
    <phoneticPr fontId="25"/>
  </si>
  <si>
    <t>自殺対策推進室の補助業務</t>
    <rPh sb="0" eb="2">
      <t>ジサツ</t>
    </rPh>
    <rPh sb="2" eb="4">
      <t>タイサク</t>
    </rPh>
    <rPh sb="4" eb="7">
      <t>スイシンシツ</t>
    </rPh>
    <rPh sb="8" eb="10">
      <t>ホジョ</t>
    </rPh>
    <rPh sb="10" eb="12">
      <t>ギョウム</t>
    </rPh>
    <phoneticPr fontId="5"/>
  </si>
  <si>
    <t xml:space="preserve">本事業は、自殺総合対策大綱（平成29年7月25日閣議決定）において、自殺の現状を踏まえて優先的に推進すべきとされた重点施策の１つであり、社会のニーズを反映していると言える。                 </t>
    <rPh sb="0" eb="1">
      <t>ホン</t>
    </rPh>
    <rPh sb="1" eb="3">
      <t>ジギョウ</t>
    </rPh>
    <rPh sb="34" eb="36">
      <t>ジサツ</t>
    </rPh>
    <rPh sb="37" eb="39">
      <t>ゲンジョウ</t>
    </rPh>
    <rPh sb="40" eb="41">
      <t>フ</t>
    </rPh>
    <rPh sb="44" eb="47">
      <t>ユウセンテキ</t>
    </rPh>
    <rPh sb="48" eb="50">
      <t>スイシン</t>
    </rPh>
    <rPh sb="57" eb="59">
      <t>ジュウテン</t>
    </rPh>
    <rPh sb="59" eb="61">
      <t>セサク</t>
    </rPh>
    <phoneticPr fontId="5"/>
  </si>
  <si>
    <t>会議及び専門家ヒアリングにおいては、出席に伴う諸謝金や旅費等の最低限必要な費目により実施した。</t>
    <rPh sb="0" eb="2">
      <t>カイギ</t>
    </rPh>
    <rPh sb="2" eb="3">
      <t>オヨ</t>
    </rPh>
    <rPh sb="4" eb="7">
      <t>センモンカ</t>
    </rPh>
    <rPh sb="18" eb="20">
      <t>シュッセキ</t>
    </rPh>
    <rPh sb="21" eb="22">
      <t>トモナ</t>
    </rPh>
    <rPh sb="23" eb="24">
      <t>ショ</t>
    </rPh>
    <rPh sb="24" eb="26">
      <t>シャキン</t>
    </rPh>
    <rPh sb="27" eb="29">
      <t>リョヒ</t>
    </rPh>
    <rPh sb="29" eb="30">
      <t>トウ</t>
    </rPh>
    <rPh sb="31" eb="34">
      <t>サイテイゲン</t>
    </rPh>
    <rPh sb="34" eb="36">
      <t>ヒツヨウ</t>
    </rPh>
    <rPh sb="37" eb="39">
      <t>ヒモク</t>
    </rPh>
    <rPh sb="42" eb="44">
      <t>ジッシ</t>
    </rPh>
    <phoneticPr fontId="5"/>
  </si>
  <si>
    <t>自殺統計白書は、冊子を都道府県等に送付し、自殺対策の基礎資料として活用されており、また、HPを通じて国民へ概要の情報提供も行っている。</t>
    <rPh sb="0" eb="2">
      <t>ジサツ</t>
    </rPh>
    <rPh sb="2" eb="4">
      <t>トウケイ</t>
    </rPh>
    <rPh sb="4" eb="6">
      <t>ハクショ</t>
    </rPh>
    <rPh sb="26" eb="28">
      <t>キソ</t>
    </rPh>
    <rPh sb="28" eb="30">
      <t>シリョウ</t>
    </rPh>
    <phoneticPr fontId="5"/>
  </si>
  <si>
    <t>理解促進については、関係省庁、自治体、民間企業、ＮＰＯ団体等と連携して事業を行うなど、経費支出を抑えつつ、より効果的な事業の展開を進めた。</t>
    <rPh sb="15" eb="18">
      <t>ジチタイ</t>
    </rPh>
    <phoneticPr fontId="5"/>
  </si>
  <si>
    <t>事業実施に当たり、その手法や効果を検討し、引き続き、業務の見直しを進めるとともに予算の効率的・効果的執行に努める。</t>
    <rPh sb="0" eb="2">
      <t>ジギョウ</t>
    </rPh>
    <rPh sb="2" eb="4">
      <t>ジッシ</t>
    </rPh>
    <rPh sb="5" eb="6">
      <t>ア</t>
    </rPh>
    <rPh sb="11" eb="13">
      <t>シュホウ</t>
    </rPh>
    <rPh sb="14" eb="16">
      <t>コウカ</t>
    </rPh>
    <rPh sb="17" eb="19">
      <t>ケントウ</t>
    </rPh>
    <rPh sb="21" eb="22">
      <t>ヒ</t>
    </rPh>
    <rPh sb="23" eb="24">
      <t>ツヅ</t>
    </rPh>
    <rPh sb="26" eb="28">
      <t>ギョウム</t>
    </rPh>
    <rPh sb="29" eb="31">
      <t>ミナオ</t>
    </rPh>
    <rPh sb="33" eb="34">
      <t>スス</t>
    </rPh>
    <rPh sb="40" eb="42">
      <t>ヨサン</t>
    </rPh>
    <rPh sb="43" eb="46">
      <t>コウリツテキ</t>
    </rPh>
    <rPh sb="47" eb="50">
      <t>コウカテキ</t>
    </rPh>
    <rPh sb="50" eb="52">
      <t>シッコウ</t>
    </rPh>
    <rPh sb="53" eb="54">
      <t>ツト</t>
    </rPh>
    <phoneticPr fontId="5"/>
  </si>
  <si>
    <t>自殺総合対策大綱（平成29年7月25日閣議決定）において、
国、自治体、民間団体等において、それぞれが連携して施策を実施している。</t>
    <phoneticPr fontId="5"/>
  </si>
  <si>
    <t>-</t>
    <phoneticPr fontId="25"/>
  </si>
  <si>
    <t>-</t>
    <phoneticPr fontId="25"/>
  </si>
  <si>
    <t>目標に見合った成果実績となっている。</t>
    <phoneticPr fontId="25"/>
  </si>
  <si>
    <t>ナビダイヤルについては、利用状況に適した契約内容となるよう、利用サービスを随時見直すことによりコスト削減に努めた。</t>
    <rPh sb="12" eb="14">
      <t>リヨウ</t>
    </rPh>
    <rPh sb="14" eb="16">
      <t>ジョウキョウ</t>
    </rPh>
    <rPh sb="17" eb="18">
      <t>テキ</t>
    </rPh>
    <rPh sb="20" eb="22">
      <t>ケイヤク</t>
    </rPh>
    <rPh sb="22" eb="24">
      <t>ナイヨウ</t>
    </rPh>
    <rPh sb="30" eb="32">
      <t>リヨウ</t>
    </rPh>
    <rPh sb="37" eb="39">
      <t>ズイジ</t>
    </rPh>
    <rPh sb="39" eb="41">
      <t>ミナオ</t>
    </rPh>
    <rPh sb="50" eb="52">
      <t>サクゲン</t>
    </rPh>
    <rPh sb="53" eb="54">
      <t>ツト</t>
    </rPh>
    <phoneticPr fontId="25"/>
  </si>
  <si>
    <t>執行率が低い要因を分析し、必要な事業の見直し等を行い、適切に予算額等に反映させること。</t>
    <phoneticPr fontId="25"/>
  </si>
  <si>
    <t>岡　英範</t>
    <rPh sb="0" eb="1">
      <t>オカ</t>
    </rPh>
    <rPh sb="2" eb="4">
      <t>ヒデノリ</t>
    </rPh>
    <phoneticPr fontId="5"/>
  </si>
  <si>
    <t>こころの健康相談統一ダイヤル</t>
    <rPh sb="4" eb="6">
      <t>ケンコウ</t>
    </rPh>
    <rPh sb="6" eb="8">
      <t>ソウダン</t>
    </rPh>
    <rPh sb="8" eb="10">
      <t>トウイツ</t>
    </rPh>
    <phoneticPr fontId="25"/>
  </si>
  <si>
    <t>件数</t>
    <rPh sb="0" eb="2">
      <t>ケンスウ</t>
    </rPh>
    <phoneticPr fontId="25"/>
  </si>
  <si>
    <t>こころの健康相談統一ダイヤル経費
こころの健康相談統一ダイヤルの決算額（X）／相談件数（Y)　　　　　　　　　　　　　　</t>
    <rPh sb="4" eb="6">
      <t>ケンコウ</t>
    </rPh>
    <rPh sb="6" eb="8">
      <t>ソウダン</t>
    </rPh>
    <rPh sb="8" eb="10">
      <t>トウイツ</t>
    </rPh>
    <rPh sb="14" eb="16">
      <t>ケイヒ</t>
    </rPh>
    <rPh sb="21" eb="23">
      <t>ケンコウ</t>
    </rPh>
    <rPh sb="23" eb="25">
      <t>ソウダン</t>
    </rPh>
    <rPh sb="25" eb="27">
      <t>トウイツ</t>
    </rPh>
    <rPh sb="32" eb="35">
      <t>ケッサンガク</t>
    </rPh>
    <rPh sb="39" eb="41">
      <t>ソウダン</t>
    </rPh>
    <rPh sb="41" eb="43">
      <t>ケンスウ</t>
    </rPh>
    <phoneticPr fontId="5"/>
  </si>
  <si>
    <t>-</t>
    <phoneticPr fontId="25"/>
  </si>
  <si>
    <t>-</t>
    <phoneticPr fontId="25"/>
  </si>
  <si>
    <t>百万円</t>
    <rPh sb="0" eb="2">
      <t>ヒャクマン</t>
    </rPh>
    <rPh sb="2" eb="3">
      <t>エン</t>
    </rPh>
    <phoneticPr fontId="25"/>
  </si>
  <si>
    <t>X/Y</t>
    <phoneticPr fontId="25"/>
  </si>
  <si>
    <t>6.7/49,687</t>
    <phoneticPr fontId="25"/>
  </si>
  <si>
    <t>6.8/43,207</t>
    <phoneticPr fontId="25"/>
  </si>
  <si>
    <t>8.8/49,687</t>
    <phoneticPr fontId="25"/>
  </si>
  <si>
    <t>執行状況を踏まえて、事業内容の見直しを検討する。</t>
    <rPh sb="0" eb="2">
      <t>シッコウ</t>
    </rPh>
    <rPh sb="2" eb="4">
      <t>ジョウキョウ</t>
    </rPh>
    <rPh sb="5" eb="6">
      <t>フ</t>
    </rPh>
    <rPh sb="10" eb="12">
      <t>ジギョウ</t>
    </rPh>
    <rPh sb="12" eb="14">
      <t>ナイヨウ</t>
    </rPh>
    <rPh sb="15" eb="17">
      <t>ミナオ</t>
    </rPh>
    <rPh sb="19" eb="21">
      <t>ケントウ</t>
    </rPh>
    <phoneticPr fontId="25"/>
  </si>
  <si>
    <t>6.7/52,242</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</si>
</sst>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101600</xdr:colOff>
      <xdr:row>741</xdr:row>
      <xdr:rowOff>152400</xdr:rowOff>
    </xdr:from>
    <xdr:to>
      <xdr:col>49</xdr:col>
      <xdr:colOff>432251</xdr:colOff>
      <xdr:row>751</xdr:row>
      <xdr:rowOff>254000</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00" t="6692" r="12680" b="71969"/>
        <a:stretch/>
      </xdr:blipFill>
      <xdr:spPr>
        <a:xfrm>
          <a:off x="1320800" y="46253400"/>
          <a:ext cx="9068251" cy="3657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3" zoomScale="75" zoomScaleNormal="75" zoomScaleSheetLayoutView="75" zoomScalePageLayoutView="85" workbookViewId="0">
      <selection activeCell="AM126" sqref="AM126:AP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697</v>
      </c>
      <c r="AT2" s="942"/>
      <c r="AU2" s="942"/>
      <c r="AV2" s="52" t="str">
        <f>IF(AW2="", "", "-")</f>
        <v/>
      </c>
      <c r="AW2" s="913"/>
      <c r="AX2" s="913"/>
    </row>
    <row r="3" spans="1:50" ht="21" customHeight="1" thickBot="1" x14ac:dyDescent="0.2">
      <c r="A3" s="869" t="s">
        <v>540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566</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691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182</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568</v>
      </c>
      <c r="AF5" s="699"/>
      <c r="AG5" s="699"/>
      <c r="AH5" s="699"/>
      <c r="AI5" s="699"/>
      <c r="AJ5" s="699"/>
      <c r="AK5" s="699"/>
      <c r="AL5" s="699"/>
      <c r="AM5" s="699"/>
      <c r="AN5" s="699"/>
      <c r="AO5" s="699"/>
      <c r="AP5" s="700"/>
      <c r="AQ5" s="701" t="s">
        <v>737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4" t="s">
        <v>512</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自殺対策</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6" t="s">
        <v>692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2"/>
      <c r="H12" s="763"/>
      <c r="I12" s="763"/>
      <c r="J12" s="763"/>
      <c r="K12" s="763"/>
      <c r="L12" s="763"/>
      <c r="M12" s="763"/>
      <c r="N12" s="763"/>
      <c r="O12" s="763"/>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6" t="s">
        <v>7</v>
      </c>
      <c r="J13" s="767"/>
      <c r="K13" s="767"/>
      <c r="L13" s="767"/>
      <c r="M13" s="767"/>
      <c r="N13" s="767"/>
      <c r="O13" s="768"/>
      <c r="P13" s="657">
        <v>139</v>
      </c>
      <c r="Q13" s="658"/>
      <c r="R13" s="658"/>
      <c r="S13" s="658"/>
      <c r="T13" s="658"/>
      <c r="U13" s="658"/>
      <c r="V13" s="659"/>
      <c r="W13" s="657">
        <v>120</v>
      </c>
      <c r="X13" s="658"/>
      <c r="Y13" s="658"/>
      <c r="Z13" s="658"/>
      <c r="AA13" s="658"/>
      <c r="AB13" s="658"/>
      <c r="AC13" s="659"/>
      <c r="AD13" s="657">
        <v>113</v>
      </c>
      <c r="AE13" s="658"/>
      <c r="AF13" s="658"/>
      <c r="AG13" s="658"/>
      <c r="AH13" s="658"/>
      <c r="AI13" s="658"/>
      <c r="AJ13" s="659"/>
      <c r="AK13" s="657">
        <v>113</v>
      </c>
      <c r="AL13" s="658"/>
      <c r="AM13" s="658"/>
      <c r="AN13" s="658"/>
      <c r="AO13" s="658"/>
      <c r="AP13" s="658"/>
      <c r="AQ13" s="659"/>
      <c r="AR13" s="921">
        <v>113</v>
      </c>
      <c r="AS13" s="922"/>
      <c r="AT13" s="922"/>
      <c r="AU13" s="922"/>
      <c r="AV13" s="922"/>
      <c r="AW13" s="922"/>
      <c r="AX13" s="923"/>
    </row>
    <row r="14" spans="1:50" ht="21" customHeight="1" x14ac:dyDescent="0.15">
      <c r="A14" s="614"/>
      <c r="B14" s="615"/>
      <c r="C14" s="615"/>
      <c r="D14" s="615"/>
      <c r="E14" s="615"/>
      <c r="F14" s="616"/>
      <c r="G14" s="725"/>
      <c r="H14" s="726"/>
      <c r="I14" s="711" t="s">
        <v>8</v>
      </c>
      <c r="J14" s="764"/>
      <c r="K14" s="764"/>
      <c r="L14" s="764"/>
      <c r="M14" s="764"/>
      <c r="N14" s="764"/>
      <c r="O14" s="765"/>
      <c r="P14" s="657" t="s">
        <v>573</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576</v>
      </c>
      <c r="X15" s="658"/>
      <c r="Y15" s="658"/>
      <c r="Z15" s="658"/>
      <c r="AA15" s="658"/>
      <c r="AB15" s="658"/>
      <c r="AC15" s="659"/>
      <c r="AD15" s="657" t="s">
        <v>574</v>
      </c>
      <c r="AE15" s="658"/>
      <c r="AF15" s="658"/>
      <c r="AG15" s="658"/>
      <c r="AH15" s="658"/>
      <c r="AI15" s="658"/>
      <c r="AJ15" s="659"/>
      <c r="AK15" s="657" t="s">
        <v>578</v>
      </c>
      <c r="AL15" s="658"/>
      <c r="AM15" s="658"/>
      <c r="AN15" s="658"/>
      <c r="AO15" s="658"/>
      <c r="AP15" s="658"/>
      <c r="AQ15" s="659"/>
      <c r="AR15" s="657">
        <v>0</v>
      </c>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576</v>
      </c>
      <c r="X16" s="658"/>
      <c r="Y16" s="658"/>
      <c r="Z16" s="658"/>
      <c r="AA16" s="658"/>
      <c r="AB16" s="658"/>
      <c r="AC16" s="659"/>
      <c r="AD16" s="657" t="s">
        <v>577</v>
      </c>
      <c r="AE16" s="658"/>
      <c r="AF16" s="658"/>
      <c r="AG16" s="658"/>
      <c r="AH16" s="658"/>
      <c r="AI16" s="658"/>
      <c r="AJ16" s="659"/>
      <c r="AK16" s="657" t="s">
        <v>579</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5"/>
      <c r="H17" s="726"/>
      <c r="I17" s="711" t="s">
        <v>50</v>
      </c>
      <c r="J17" s="764"/>
      <c r="K17" s="764"/>
      <c r="L17" s="764"/>
      <c r="M17" s="764"/>
      <c r="N17" s="764"/>
      <c r="O17" s="765"/>
      <c r="P17" s="657" t="s">
        <v>574</v>
      </c>
      <c r="Q17" s="658"/>
      <c r="R17" s="658"/>
      <c r="S17" s="658"/>
      <c r="T17" s="658"/>
      <c r="U17" s="658"/>
      <c r="V17" s="659"/>
      <c r="W17" s="657">
        <v>-8</v>
      </c>
      <c r="X17" s="658"/>
      <c r="Y17" s="658"/>
      <c r="Z17" s="658"/>
      <c r="AA17" s="658"/>
      <c r="AB17" s="658"/>
      <c r="AC17" s="659"/>
      <c r="AD17" s="657" t="s">
        <v>575</v>
      </c>
      <c r="AE17" s="658"/>
      <c r="AF17" s="658"/>
      <c r="AG17" s="658"/>
      <c r="AH17" s="658"/>
      <c r="AI17" s="658"/>
      <c r="AJ17" s="659"/>
      <c r="AK17" s="657" t="s">
        <v>580</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139</v>
      </c>
      <c r="Q18" s="881"/>
      <c r="R18" s="881"/>
      <c r="S18" s="881"/>
      <c r="T18" s="881"/>
      <c r="U18" s="881"/>
      <c r="V18" s="882"/>
      <c r="W18" s="880">
        <f>SUM(W13:AC17)</f>
        <v>112</v>
      </c>
      <c r="X18" s="881"/>
      <c r="Y18" s="881"/>
      <c r="Z18" s="881"/>
      <c r="AA18" s="881"/>
      <c r="AB18" s="881"/>
      <c r="AC18" s="882"/>
      <c r="AD18" s="880">
        <f>SUM(AD13:AJ17)</f>
        <v>113</v>
      </c>
      <c r="AE18" s="881"/>
      <c r="AF18" s="881"/>
      <c r="AG18" s="881"/>
      <c r="AH18" s="881"/>
      <c r="AI18" s="881"/>
      <c r="AJ18" s="882"/>
      <c r="AK18" s="880">
        <f>SUM(AK13:AQ17)</f>
        <v>113</v>
      </c>
      <c r="AL18" s="881"/>
      <c r="AM18" s="881"/>
      <c r="AN18" s="881"/>
      <c r="AO18" s="881"/>
      <c r="AP18" s="881"/>
      <c r="AQ18" s="882"/>
      <c r="AR18" s="880">
        <f>SUM(AR13:AX17)</f>
        <v>113</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110</v>
      </c>
      <c r="Q19" s="658"/>
      <c r="R19" s="658"/>
      <c r="S19" s="658"/>
      <c r="T19" s="658"/>
      <c r="U19" s="658"/>
      <c r="V19" s="659"/>
      <c r="W19" s="657">
        <v>74</v>
      </c>
      <c r="X19" s="658"/>
      <c r="Y19" s="658"/>
      <c r="Z19" s="658"/>
      <c r="AA19" s="658"/>
      <c r="AB19" s="658"/>
      <c r="AC19" s="659"/>
      <c r="AD19" s="657">
        <v>51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0.79136690647482011</v>
      </c>
      <c r="Q20" s="318"/>
      <c r="R20" s="318"/>
      <c r="S20" s="318"/>
      <c r="T20" s="318"/>
      <c r="U20" s="318"/>
      <c r="V20" s="318"/>
      <c r="W20" s="318">
        <f t="shared" ref="W20" si="0">IF(W18=0, "-", SUM(W19)/W18)</f>
        <v>0.6607142857142857</v>
      </c>
      <c r="X20" s="318"/>
      <c r="Y20" s="318"/>
      <c r="Z20" s="318"/>
      <c r="AA20" s="318"/>
      <c r="AB20" s="318"/>
      <c r="AC20" s="318"/>
      <c r="AD20" s="318">
        <f t="shared" ref="AD20" si="1">IF(AD18=0, "-", SUM(AD19)/AD18)</f>
        <v>0.45132743362831856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477</v>
      </c>
      <c r="H21" s="317"/>
      <c r="I21" s="317"/>
      <c r="J21" s="317"/>
      <c r="K21" s="317"/>
      <c r="L21" s="317"/>
      <c r="M21" s="317"/>
      <c r="N21" s="317"/>
      <c r="O21" s="317"/>
      <c r="P21" s="318">
        <f>IF(P19=0, "-", SUM(P19)/SUM(P13,P14))</f>
        <v>0.79136690647482011</v>
      </c>
      <c r="Q21" s="318"/>
      <c r="R21" s="318"/>
      <c r="S21" s="318"/>
      <c r="T21" s="318"/>
      <c r="U21" s="318"/>
      <c r="V21" s="318"/>
      <c r="W21" s="318">
        <f t="shared" ref="W21" si="2">IF(W19=0, "-", SUM(W19)/SUM(W13,W14))</f>
        <v>0.6166666666666667</v>
      </c>
      <c r="X21" s="318"/>
      <c r="Y21" s="318"/>
      <c r="Z21" s="318"/>
      <c r="AA21" s="318"/>
      <c r="AB21" s="318"/>
      <c r="AC21" s="318"/>
      <c r="AD21" s="318">
        <f t="shared" ref="AD21" si="3">IF(AD19=0, "-", SUM(AD19)/SUM(AD13,AD14))</f>
        <v>0.45132743362831856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556</v>
      </c>
      <c r="B22" s="967"/>
      <c r="C22" s="967"/>
      <c r="D22" s="967"/>
      <c r="E22" s="967"/>
      <c r="F22" s="968"/>
      <c r="G22" s="953" t="s">
        <v>456</v>
      </c>
      <c r="H22" s="222"/>
      <c r="I22" s="222"/>
      <c r="J22" s="222"/>
      <c r="K22" s="222"/>
      <c r="L22" s="222"/>
      <c r="M22" s="222"/>
      <c r="N22" s="222"/>
      <c r="O22" s="223"/>
      <c r="P22" s="938" t="s">
        <v>517</v>
      </c>
      <c r="Q22" s="222"/>
      <c r="R22" s="222"/>
      <c r="S22" s="222"/>
      <c r="T22" s="222"/>
      <c r="U22" s="222"/>
      <c r="V22" s="223"/>
      <c r="W22" s="938" t="s">
        <v>513</v>
      </c>
      <c r="X22" s="222"/>
      <c r="Y22" s="222"/>
      <c r="Z22" s="222"/>
      <c r="AA22" s="222"/>
      <c r="AB22" s="222"/>
      <c r="AC22" s="223"/>
      <c r="AD22" s="938" t="s">
        <v>455</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581</v>
      </c>
      <c r="H23" s="955"/>
      <c r="I23" s="955"/>
      <c r="J23" s="955"/>
      <c r="K23" s="955"/>
      <c r="L23" s="955"/>
      <c r="M23" s="955"/>
      <c r="N23" s="955"/>
      <c r="O23" s="956"/>
      <c r="P23" s="921">
        <v>108</v>
      </c>
      <c r="Q23" s="922"/>
      <c r="R23" s="922"/>
      <c r="S23" s="922"/>
      <c r="T23" s="922"/>
      <c r="U23" s="922"/>
      <c r="V23" s="939"/>
      <c r="W23" s="921">
        <v>108</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583</v>
      </c>
      <c r="H24" s="958"/>
      <c r="I24" s="958"/>
      <c r="J24" s="958"/>
      <c r="K24" s="958"/>
      <c r="L24" s="958"/>
      <c r="M24" s="958"/>
      <c r="N24" s="958"/>
      <c r="O24" s="959"/>
      <c r="P24" s="657">
        <v>2</v>
      </c>
      <c r="Q24" s="658"/>
      <c r="R24" s="658"/>
      <c r="S24" s="658"/>
      <c r="T24" s="658"/>
      <c r="U24" s="658"/>
      <c r="V24" s="659"/>
      <c r="W24" s="657">
        <v>2</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584</v>
      </c>
      <c r="H25" s="958"/>
      <c r="I25" s="958"/>
      <c r="J25" s="958"/>
      <c r="K25" s="958"/>
      <c r="L25" s="958"/>
      <c r="M25" s="958"/>
      <c r="N25" s="958"/>
      <c r="O25" s="959"/>
      <c r="P25" s="657">
        <v>2</v>
      </c>
      <c r="Q25" s="658"/>
      <c r="R25" s="658"/>
      <c r="S25" s="658"/>
      <c r="T25" s="658"/>
      <c r="U25" s="658"/>
      <c r="V25" s="659"/>
      <c r="W25" s="657">
        <v>2</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582</v>
      </c>
      <c r="H26" s="958"/>
      <c r="I26" s="958"/>
      <c r="J26" s="958"/>
      <c r="K26" s="958"/>
      <c r="L26" s="958"/>
      <c r="M26" s="958"/>
      <c r="N26" s="958"/>
      <c r="O26" s="959"/>
      <c r="P26" s="657">
        <v>1</v>
      </c>
      <c r="Q26" s="658"/>
      <c r="R26" s="658"/>
      <c r="S26" s="658"/>
      <c r="T26" s="658"/>
      <c r="U26" s="658"/>
      <c r="V26" s="659"/>
      <c r="W26" s="657">
        <v>1</v>
      </c>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460</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657">
        <f>AK13</f>
        <v>113</v>
      </c>
      <c r="Q29" s="658"/>
      <c r="R29" s="658"/>
      <c r="S29" s="658"/>
      <c r="T29" s="658"/>
      <c r="U29" s="658"/>
      <c r="V29" s="659"/>
      <c r="W29" s="935">
        <f>AR13</f>
        <v>113</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532</v>
      </c>
      <c r="AF30" s="861"/>
      <c r="AG30" s="861"/>
      <c r="AH30" s="862"/>
      <c r="AI30" s="860" t="s">
        <v>529</v>
      </c>
      <c r="AJ30" s="861"/>
      <c r="AK30" s="861"/>
      <c r="AL30" s="862"/>
      <c r="AM30" s="917" t="s">
        <v>524</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33</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34.799999999999997</v>
      </c>
      <c r="AF32" s="219"/>
      <c r="AG32" s="219"/>
      <c r="AH32" s="219"/>
      <c r="AI32" s="218" t="s">
        <v>693</v>
      </c>
      <c r="AJ32" s="219"/>
      <c r="AK32" s="219"/>
      <c r="AL32" s="219"/>
      <c r="AM32" s="218">
        <v>46.2</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40</v>
      </c>
      <c r="AF33" s="219"/>
      <c r="AG33" s="219"/>
      <c r="AH33" s="219"/>
      <c r="AI33" s="218" t="s">
        <v>694</v>
      </c>
      <c r="AJ33" s="219"/>
      <c r="AK33" s="219"/>
      <c r="AL33" s="219"/>
      <c r="AM33" s="218">
        <v>40</v>
      </c>
      <c r="AN33" s="219"/>
      <c r="AO33" s="219"/>
      <c r="AP33" s="219"/>
      <c r="AQ33" s="340" t="s">
        <v>577</v>
      </c>
      <c r="AR33" s="207"/>
      <c r="AS33" s="207"/>
      <c r="AT33" s="341"/>
      <c r="AU33" s="219">
        <v>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v>
      </c>
      <c r="AF34" s="219"/>
      <c r="AG34" s="219"/>
      <c r="AH34" s="219"/>
      <c r="AI34" s="218" t="s">
        <v>695</v>
      </c>
      <c r="AJ34" s="219"/>
      <c r="AK34" s="219"/>
      <c r="AL34" s="219"/>
      <c r="AM34" s="218">
        <v>116</v>
      </c>
      <c r="AN34" s="219"/>
      <c r="AO34" s="219"/>
      <c r="AP34" s="219"/>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696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9"/>
    </row>
    <row r="80" spans="1:50" ht="18.75" hidden="1" customHeight="1" x14ac:dyDescent="0.15">
      <c r="A80" s="866"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v>
      </c>
      <c r="AF101" s="219"/>
      <c r="AG101" s="219"/>
      <c r="AH101" s="220"/>
      <c r="AI101" s="218">
        <v>1</v>
      </c>
      <c r="AJ101" s="219"/>
      <c r="AK101" s="219"/>
      <c r="AL101" s="220"/>
      <c r="AM101" s="218">
        <v>1</v>
      </c>
      <c r="AN101" s="219"/>
      <c r="AO101" s="219"/>
      <c r="AP101" s="220"/>
      <c r="AQ101" s="218">
        <v>1</v>
      </c>
      <c r="AR101" s="219"/>
      <c r="AS101" s="219"/>
      <c r="AT101" s="220"/>
      <c r="AU101" s="218" t="s">
        <v>732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t="s">
        <v>732</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1</v>
      </c>
      <c r="AF104" s="219"/>
      <c r="AG104" s="219"/>
      <c r="AH104" s="220"/>
      <c r="AI104" s="218">
        <v>0</v>
      </c>
      <c r="AJ104" s="219"/>
      <c r="AK104" s="219"/>
      <c r="AL104" s="220"/>
      <c r="AM104" s="218">
        <v>0</v>
      </c>
      <c r="AN104" s="219"/>
      <c r="AO104" s="219"/>
      <c r="AP104" s="220"/>
      <c r="AQ104" s="218" t="s">
        <v>742</v>
      </c>
      <c r="AR104" s="219"/>
      <c r="AS104" s="219"/>
      <c r="AT104" s="220"/>
      <c r="AU104" s="218" t="s">
        <v>733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v>1</v>
      </c>
      <c r="AF105" s="418"/>
      <c r="AG105" s="418"/>
      <c r="AH105" s="418"/>
      <c r="AI105" s="418">
        <v>1</v>
      </c>
      <c r="AJ105" s="418"/>
      <c r="AK105" s="418"/>
      <c r="AL105" s="418"/>
      <c r="AM105" s="418">
        <v>1</v>
      </c>
      <c r="AN105" s="418"/>
      <c r="AO105" s="418"/>
      <c r="AP105" s="418"/>
      <c r="AQ105" s="218">
        <v>1</v>
      </c>
      <c r="AR105" s="219"/>
      <c r="AS105" s="219"/>
      <c r="AT105" s="220"/>
      <c r="AU105" s="273" t="s">
        <v>732</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738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739</v>
      </c>
      <c r="AC107" s="546"/>
      <c r="AD107" s="547"/>
      <c r="AE107" s="418">
        <v>43207</v>
      </c>
      <c r="AF107" s="418"/>
      <c r="AG107" s="418"/>
      <c r="AH107" s="418"/>
      <c r="AI107" s="418">
        <v>52242</v>
      </c>
      <c r="AJ107" s="418"/>
      <c r="AK107" s="418"/>
      <c r="AL107" s="418"/>
      <c r="AM107" s="418">
        <v>49687</v>
      </c>
      <c r="AN107" s="418"/>
      <c r="AO107" s="418"/>
      <c r="AP107" s="418"/>
      <c r="AQ107" s="218" t="s">
        <v>741</v>
      </c>
      <c r="AR107" s="219"/>
      <c r="AS107" s="219"/>
      <c r="AT107" s="220"/>
      <c r="AU107" s="218" t="s">
        <v>741</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739</v>
      </c>
      <c r="AC108" s="469"/>
      <c r="AD108" s="470"/>
      <c r="AE108" s="418" t="s">
        <v>741</v>
      </c>
      <c r="AF108" s="418"/>
      <c r="AG108" s="418"/>
      <c r="AH108" s="418"/>
      <c r="AI108" s="418" t="s">
        <v>741</v>
      </c>
      <c r="AJ108" s="418"/>
      <c r="AK108" s="418"/>
      <c r="AL108" s="418"/>
      <c r="AM108" s="418" t="s">
        <v>741</v>
      </c>
      <c r="AN108" s="418"/>
      <c r="AO108" s="418"/>
      <c r="AP108" s="418"/>
      <c r="AQ108" s="218">
        <v>49687</v>
      </c>
      <c r="AR108" s="219"/>
      <c r="AS108" s="219"/>
      <c r="AT108" s="220"/>
      <c r="AU108" s="273" t="s">
        <v>741</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4.8</v>
      </c>
      <c r="AF116" s="418"/>
      <c r="AG116" s="418"/>
      <c r="AH116" s="418"/>
      <c r="AI116" s="418">
        <v>3.3</v>
      </c>
      <c r="AJ116" s="418"/>
      <c r="AK116" s="418"/>
      <c r="AL116" s="418"/>
      <c r="AM116" s="418">
        <v>4.2</v>
      </c>
      <c r="AN116" s="418"/>
      <c r="AO116" s="418"/>
      <c r="AP116" s="418"/>
      <c r="AQ116" s="218">
        <v>4.9000000000000004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597</v>
      </c>
      <c r="AF117" s="551"/>
      <c r="AG117" s="551"/>
      <c r="AH117" s="551"/>
      <c r="AI117" s="551" t="s">
        <v>598</v>
      </c>
      <c r="AJ117" s="551"/>
      <c r="AK117" s="551"/>
      <c r="AL117" s="551"/>
      <c r="AM117" s="551" t="s">
        <v>596</v>
      </c>
      <c r="AN117" s="551"/>
      <c r="AO117" s="551"/>
      <c r="AP117" s="551"/>
      <c r="AQ117" s="551" t="s">
        <v>697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v>10</v>
      </c>
      <c r="AF119" s="418"/>
      <c r="AG119" s="418"/>
      <c r="AH119" s="418"/>
      <c r="AI119" s="418">
        <v>0</v>
      </c>
      <c r="AJ119" s="418"/>
      <c r="AK119" s="418"/>
      <c r="AL119" s="418"/>
      <c r="AM119" s="418">
        <v>0</v>
      </c>
      <c r="AN119" s="418"/>
      <c r="AO119" s="418"/>
      <c r="AP119" s="418"/>
      <c r="AQ119" s="418">
        <v>10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599</v>
      </c>
      <c r="AF120" s="551"/>
      <c r="AG120" s="551"/>
      <c r="AH120" s="551"/>
      <c r="AI120" s="551" t="s">
        <v>698</v>
      </c>
      <c r="AJ120" s="551"/>
      <c r="AK120" s="551"/>
      <c r="AL120" s="551"/>
      <c r="AM120" s="551" t="s">
        <v>699</v>
      </c>
      <c r="AN120" s="551"/>
      <c r="AO120" s="551"/>
      <c r="AP120" s="551"/>
      <c r="AQ120" s="551" t="s">
        <v>700</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701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593</v>
      </c>
      <c r="AC122" s="463"/>
      <c r="AD122" s="464"/>
      <c r="AE122" s="418">
        <v>88</v>
      </c>
      <c r="AF122" s="418"/>
      <c r="AG122" s="418"/>
      <c r="AH122" s="418"/>
      <c r="AI122" s="418">
        <v>46</v>
      </c>
      <c r="AJ122" s="418"/>
      <c r="AK122" s="418"/>
      <c r="AL122" s="418"/>
      <c r="AM122" s="418">
        <v>14</v>
      </c>
      <c r="AN122" s="418"/>
      <c r="AO122" s="418"/>
      <c r="AP122" s="418"/>
      <c r="AQ122" s="418">
        <v>32</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744</v>
      </c>
      <c r="AC123" s="473"/>
      <c r="AD123" s="474"/>
      <c r="AE123" s="551" t="s">
        <v>600</v>
      </c>
      <c r="AF123" s="551"/>
      <c r="AG123" s="551"/>
      <c r="AH123" s="551"/>
      <c r="AI123" s="551" t="s">
        <v>601</v>
      </c>
      <c r="AJ123" s="551"/>
      <c r="AK123" s="551"/>
      <c r="AL123" s="551"/>
      <c r="AM123" s="551" t="s">
        <v>702</v>
      </c>
      <c r="AN123" s="551"/>
      <c r="AO123" s="551"/>
      <c r="AP123" s="551"/>
      <c r="AQ123" s="551" t="s">
        <v>703</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customHeight="1" x14ac:dyDescent="0.15">
      <c r="A125" s="439"/>
      <c r="B125" s="440"/>
      <c r="C125" s="440"/>
      <c r="D125" s="440"/>
      <c r="E125" s="440"/>
      <c r="F125" s="441"/>
      <c r="G125" s="393" t="s">
        <v>740</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t="s">
        <v>743</v>
      </c>
      <c r="AC125" s="463"/>
      <c r="AD125" s="464"/>
      <c r="AE125" s="418">
        <v>2.0000000000000001E-4</v>
      </c>
      <c r="AF125" s="418"/>
      <c r="AG125" s="418"/>
      <c r="AH125" s="418"/>
      <c r="AI125" s="418">
        <v>1E-4</v>
      </c>
      <c r="AJ125" s="418"/>
      <c r="AK125" s="418"/>
      <c r="AL125" s="418"/>
      <c r="AM125" s="418">
        <v>1E-4</v>
      </c>
      <c r="AN125" s="418"/>
      <c r="AO125" s="418"/>
      <c r="AP125" s="418"/>
      <c r="AQ125" s="418">
        <v>2.0000000000000001E-4</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595</v>
      </c>
      <c r="AC126" s="473"/>
      <c r="AD126" s="474"/>
      <c r="AE126" s="551" t="s">
        <v>746</v>
      </c>
      <c r="AF126" s="551"/>
      <c r="AG126" s="551"/>
      <c r="AH126" s="551"/>
      <c r="AI126" s="551" t="s">
        <v>749</v>
      </c>
      <c r="AJ126" s="551"/>
      <c r="AK126" s="551"/>
      <c r="AL126" s="551"/>
      <c r="AM126" s="551" t="s">
        <v>745</v>
      </c>
      <c r="AN126" s="551"/>
      <c r="AO126" s="551"/>
      <c r="AP126" s="551"/>
      <c r="AQ126" s="551" t="s">
        <v>747</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t="s">
        <v>602</v>
      </c>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611</v>
      </c>
      <c r="AR133" s="199"/>
      <c r="AS133" s="133" t="s">
        <v>355</v>
      </c>
      <c r="AT133" s="134"/>
      <c r="AU133" s="200" t="s">
        <v>608</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t="s">
        <v>609</v>
      </c>
      <c r="AF134" s="207"/>
      <c r="AG134" s="207"/>
      <c r="AH134" s="207"/>
      <c r="AI134" s="206" t="s">
        <v>610</v>
      </c>
      <c r="AJ134" s="207"/>
      <c r="AK134" s="207"/>
      <c r="AL134" s="207"/>
      <c r="AM134" s="206" t="s">
        <v>608</v>
      </c>
      <c r="AN134" s="207"/>
      <c r="AO134" s="207"/>
      <c r="AP134" s="207"/>
      <c r="AQ134" s="206" t="s">
        <v>609</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608</v>
      </c>
      <c r="AF135" s="207"/>
      <c r="AG135" s="207"/>
      <c r="AH135" s="207"/>
      <c r="AI135" s="206" t="s">
        <v>608</v>
      </c>
      <c r="AJ135" s="207"/>
      <c r="AK135" s="207"/>
      <c r="AL135" s="207"/>
      <c r="AM135" s="206" t="s">
        <v>608</v>
      </c>
      <c r="AN135" s="207"/>
      <c r="AO135" s="207"/>
      <c r="AP135" s="207"/>
      <c r="AQ135" s="206" t="s">
        <v>608</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608</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608</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3"/>
      <c r="E430" s="174" t="s">
        <v>542</v>
      </c>
      <c r="F430" s="900"/>
      <c r="G430" s="901" t="s">
        <v>374</v>
      </c>
      <c r="H430" s="123"/>
      <c r="I430" s="123"/>
      <c r="J430" s="902" t="s">
        <v>606</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0" t="s">
        <v>612</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614</v>
      </c>
      <c r="AF433" s="207"/>
      <c r="AG433" s="207"/>
      <c r="AH433" s="207"/>
      <c r="AI433" s="340" t="s">
        <v>609</v>
      </c>
      <c r="AJ433" s="207"/>
      <c r="AK433" s="207"/>
      <c r="AL433" s="207"/>
      <c r="AM433" s="340" t="s">
        <v>608</v>
      </c>
      <c r="AN433" s="207"/>
      <c r="AO433" s="207"/>
      <c r="AP433" s="341"/>
      <c r="AQ433" s="340" t="s">
        <v>608</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609</v>
      </c>
      <c r="AF434" s="207"/>
      <c r="AG434" s="207"/>
      <c r="AH434" s="341"/>
      <c r="AI434" s="340" t="s">
        <v>608</v>
      </c>
      <c r="AJ434" s="207"/>
      <c r="AK434" s="207"/>
      <c r="AL434" s="207"/>
      <c r="AM434" s="340" t="s">
        <v>616</v>
      </c>
      <c r="AN434" s="207"/>
      <c r="AO434" s="207"/>
      <c r="AP434" s="341"/>
      <c r="AQ434" s="340" t="s">
        <v>617</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608</v>
      </c>
      <c r="AF435" s="207"/>
      <c r="AG435" s="207"/>
      <c r="AH435" s="341"/>
      <c r="AI435" s="340" t="s">
        <v>617</v>
      </c>
      <c r="AJ435" s="207"/>
      <c r="AK435" s="207"/>
      <c r="AL435" s="207"/>
      <c r="AM435" s="340" t="s">
        <v>608</v>
      </c>
      <c r="AN435" s="207"/>
      <c r="AO435" s="207"/>
      <c r="AP435" s="341"/>
      <c r="AQ435" s="340" t="s">
        <v>608</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355</v>
      </c>
      <c r="AH457" s="134"/>
      <c r="AI457" s="156"/>
      <c r="AJ457" s="156"/>
      <c r="AK457" s="156"/>
      <c r="AL457" s="154"/>
      <c r="AM457" s="156"/>
      <c r="AN457" s="156"/>
      <c r="AO457" s="156"/>
      <c r="AP457" s="154"/>
      <c r="AQ457" s="590" t="s">
        <v>619</v>
      </c>
      <c r="AR457" s="200"/>
      <c r="AS457" s="133" t="s">
        <v>355</v>
      </c>
      <c r="AT457" s="134"/>
      <c r="AU457" s="200" t="s">
        <v>620</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611</v>
      </c>
      <c r="AF458" s="207"/>
      <c r="AG458" s="207"/>
      <c r="AH458" s="207"/>
      <c r="AI458" s="340" t="s">
        <v>618</v>
      </c>
      <c r="AJ458" s="207"/>
      <c r="AK458" s="207"/>
      <c r="AL458" s="207"/>
      <c r="AM458" s="340" t="s">
        <v>612</v>
      </c>
      <c r="AN458" s="207"/>
      <c r="AO458" s="207"/>
      <c r="AP458" s="341"/>
      <c r="AQ458" s="340" t="s">
        <v>608</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617</v>
      </c>
      <c r="AF459" s="207"/>
      <c r="AG459" s="207"/>
      <c r="AH459" s="341"/>
      <c r="AI459" s="340" t="s">
        <v>608</v>
      </c>
      <c r="AJ459" s="207"/>
      <c r="AK459" s="207"/>
      <c r="AL459" s="207"/>
      <c r="AM459" s="340" t="s">
        <v>611</v>
      </c>
      <c r="AN459" s="207"/>
      <c r="AO459" s="207"/>
      <c r="AP459" s="341"/>
      <c r="AQ459" s="340" t="s">
        <v>616</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608</v>
      </c>
      <c r="AF460" s="207"/>
      <c r="AG460" s="207"/>
      <c r="AH460" s="341"/>
      <c r="AI460" s="340" t="s">
        <v>608</v>
      </c>
      <c r="AJ460" s="207"/>
      <c r="AK460" s="207"/>
      <c r="AL460" s="207"/>
      <c r="AM460" s="340" t="s">
        <v>608</v>
      </c>
      <c r="AN460" s="207"/>
      <c r="AO460" s="207"/>
      <c r="AP460" s="341"/>
      <c r="AQ460" s="340" t="s">
        <v>615</v>
      </c>
      <c r="AR460" s="207"/>
      <c r="AS460" s="207"/>
      <c r="AT460" s="341"/>
      <c r="AU460" s="207" t="s">
        <v>608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9.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726</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569</v>
      </c>
      <c r="AE703" s="329"/>
      <c r="AF703" s="329"/>
      <c r="AG703" s="101" t="s">
        <v>731</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569</v>
      </c>
      <c r="AE704" s="785"/>
      <c r="AF704" s="785"/>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569</v>
      </c>
      <c r="AE705" s="715"/>
      <c r="AF705" s="715"/>
      <c r="AG705" s="125" t="s">
        <v>705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704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704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621</v>
      </c>
      <c r="AE708" s="605"/>
      <c r="AF708" s="605"/>
      <c r="AG708" s="744" t="s">
        <v>632</v>
      </c>
      <c r="AH708" s="745"/>
      <c r="AI708" s="745"/>
      <c r="AJ708" s="745"/>
      <c r="AK708" s="745"/>
      <c r="AL708" s="745"/>
      <c r="AM708" s="745"/>
      <c r="AN708" s="745"/>
      <c r="AO708" s="745"/>
      <c r="AP708" s="745"/>
      <c r="AQ708" s="745"/>
      <c r="AR708" s="745"/>
      <c r="AS708" s="745"/>
      <c r="AT708" s="745"/>
      <c r="AU708" s="745"/>
      <c r="AV708" s="745"/>
      <c r="AW708" s="745"/>
      <c r="AX708" s="746"/>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632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727</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569</v>
      </c>
      <c r="AE712" s="785"/>
      <c r="AF712" s="785"/>
      <c r="AG712" s="812" t="s">
        <v>706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621</v>
      </c>
      <c r="AE713" s="329"/>
      <c r="AF713" s="663"/>
      <c r="AG713" s="101" t="s">
        <v>632</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569</v>
      </c>
      <c r="AE714" s="810"/>
      <c r="AF714" s="811"/>
      <c r="AG714" s="738" t="s">
        <v>735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569</v>
      </c>
      <c r="AE715" s="605"/>
      <c r="AF715" s="656"/>
      <c r="AG715" s="744" t="s">
        <v>734</v>
      </c>
      <c r="AH715" s="745"/>
      <c r="AI715" s="745"/>
      <c r="AJ715" s="745"/>
      <c r="AK715" s="745"/>
      <c r="AL715" s="745"/>
      <c r="AM715" s="745"/>
      <c r="AN715" s="745"/>
      <c r="AO715" s="745"/>
      <c r="AP715" s="745"/>
      <c r="AQ715" s="745"/>
      <c r="AR715" s="745"/>
      <c r="AS715" s="745"/>
      <c r="AT715" s="745"/>
      <c r="AU715" s="745"/>
      <c r="AV715" s="745"/>
      <c r="AW715" s="745"/>
      <c r="AX715" s="746"/>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707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728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40" t="s">
        <v>48</v>
      </c>
      <c r="B726" s="804"/>
      <c r="C726" s="817" t="s">
        <v>53</v>
      </c>
      <c r="D726" s="839"/>
      <c r="E726" s="839"/>
      <c r="F726" s="840"/>
      <c r="G726" s="577" t="s">
        <v>729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6.5" customHeight="1" thickBot="1" x14ac:dyDescent="0.2">
      <c r="A727" s="805"/>
      <c r="B727" s="806"/>
      <c r="C727" s="750" t="s">
        <v>57</v>
      </c>
      <c r="D727" s="751"/>
      <c r="E727" s="751"/>
      <c r="F727" s="752"/>
      <c r="G727" s="575" t="s">
        <v>730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6" customHeight="1" thickBot="1" x14ac:dyDescent="0.2">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4.5" customHeight="1" thickBot="1" x14ac:dyDescent="0.2">
      <c r="A731" s="801" t="s">
        <v>256</v>
      </c>
      <c r="B731" s="802"/>
      <c r="C731" s="802"/>
      <c r="D731" s="802"/>
      <c r="E731" s="803"/>
      <c r="F731" s="729" t="s">
        <v>736</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75" customHeight="1" thickBot="1" x14ac:dyDescent="0.2">
      <c r="A733" s="673" t="s">
        <v>507</v>
      </c>
      <c r="B733" s="674"/>
      <c r="C733" s="674"/>
      <c r="D733" s="674"/>
      <c r="E733" s="675"/>
      <c r="F733" s="637" t="s">
        <v>748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7"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546</v>
      </c>
      <c r="B737" s="210"/>
      <c r="C737" s="210"/>
      <c r="D737" s="211"/>
      <c r="E737" s="992" t="s">
        <v>623</v>
      </c>
      <c r="F737" s="992"/>
      <c r="G737" s="992"/>
      <c r="H737" s="992"/>
      <c r="I737" s="992"/>
      <c r="J737" s="992"/>
      <c r="K737" s="992"/>
      <c r="L737" s="992"/>
      <c r="M737" s="992"/>
      <c r="N737" s="365" t="s">
        <v>539</v>
      </c>
      <c r="O737" s="365"/>
      <c r="P737" s="365"/>
      <c r="Q737" s="365"/>
      <c r="R737" s="992" t="s">
        <v>625</v>
      </c>
      <c r="S737" s="992"/>
      <c r="T737" s="992"/>
      <c r="U737" s="992"/>
      <c r="V737" s="992"/>
      <c r="W737" s="992"/>
      <c r="X737" s="992"/>
      <c r="Y737" s="992"/>
      <c r="Z737" s="992"/>
      <c r="AA737" s="365" t="s">
        <v>538</v>
      </c>
      <c r="AB737" s="365"/>
      <c r="AC737" s="365"/>
      <c r="AD737" s="365"/>
      <c r="AE737" s="992" t="s">
        <v>627</v>
      </c>
      <c r="AF737" s="992"/>
      <c r="AG737" s="992"/>
      <c r="AH737" s="992"/>
      <c r="AI737" s="992"/>
      <c r="AJ737" s="992"/>
      <c r="AK737" s="992"/>
      <c r="AL737" s="992"/>
      <c r="AM737" s="992"/>
      <c r="AN737" s="365" t="s">
        <v>537</v>
      </c>
      <c r="AO737" s="365"/>
      <c r="AP737" s="365"/>
      <c r="AQ737" s="365"/>
      <c r="AR737" s="984" t="s">
        <v>629</v>
      </c>
      <c r="AS737" s="985"/>
      <c r="AT737" s="985"/>
      <c r="AU737" s="985"/>
      <c r="AV737" s="985"/>
      <c r="AW737" s="985"/>
      <c r="AX737" s="986"/>
      <c r="AY737" s="89"/>
      <c r="AZ737" s="89"/>
    </row>
    <row r="738" spans="1:52" ht="24.75" customHeight="1" x14ac:dyDescent="0.15">
      <c r="A738" s="993" t="s">
        <v>536</v>
      </c>
      <c r="B738" s="210"/>
      <c r="C738" s="210"/>
      <c r="D738" s="211"/>
      <c r="E738" s="992" t="s">
        <v>624</v>
      </c>
      <c r="F738" s="992"/>
      <c r="G738" s="992"/>
      <c r="H738" s="992"/>
      <c r="I738" s="992"/>
      <c r="J738" s="992"/>
      <c r="K738" s="992"/>
      <c r="L738" s="992"/>
      <c r="M738" s="992"/>
      <c r="N738" s="365" t="s">
        <v>535</v>
      </c>
      <c r="O738" s="365"/>
      <c r="P738" s="365"/>
      <c r="Q738" s="365"/>
      <c r="R738" s="992" t="s">
        <v>626</v>
      </c>
      <c r="S738" s="992"/>
      <c r="T738" s="992"/>
      <c r="U738" s="992"/>
      <c r="V738" s="992"/>
      <c r="W738" s="992"/>
      <c r="X738" s="992"/>
      <c r="Y738" s="992"/>
      <c r="Z738" s="992"/>
      <c r="AA738" s="365" t="s">
        <v>534</v>
      </c>
      <c r="AB738" s="365"/>
      <c r="AC738" s="365"/>
      <c r="AD738" s="365"/>
      <c r="AE738" s="992" t="s">
        <v>628</v>
      </c>
      <c r="AF738" s="992"/>
      <c r="AG738" s="992"/>
      <c r="AH738" s="992"/>
      <c r="AI738" s="992"/>
      <c r="AJ738" s="992"/>
      <c r="AK738" s="992"/>
      <c r="AL738" s="992"/>
      <c r="AM738" s="992"/>
      <c r="AN738" s="365" t="s">
        <v>530</v>
      </c>
      <c r="AO738" s="365"/>
      <c r="AP738" s="365"/>
      <c r="AQ738" s="365"/>
      <c r="AR738" s="984" t="s">
        <v>630</v>
      </c>
      <c r="AS738" s="985"/>
      <c r="AT738" s="985"/>
      <c r="AU738" s="985"/>
      <c r="AV738" s="985"/>
      <c r="AW738" s="985"/>
      <c r="AX738" s="986"/>
    </row>
    <row r="739" spans="1:52" ht="24.75" customHeight="1" thickBot="1" x14ac:dyDescent="0.2">
      <c r="A739" s="994" t="s">
        <v>526</v>
      </c>
      <c r="B739" s="995"/>
      <c r="C739" s="995"/>
      <c r="D739" s="996"/>
      <c r="E739" s="997" t="s">
        <v>566</v>
      </c>
      <c r="F739" s="987"/>
      <c r="G739" s="987"/>
      <c r="H739" s="93" t="str">
        <f>IF(E739="", "", "(")</f>
        <v>(</v>
      </c>
      <c r="I739" s="987"/>
      <c r="J739" s="987"/>
      <c r="K739" s="93" t="str">
        <f>IF(OR(I739="　", I739=""), "", "-")</f>
        <v/>
      </c>
      <c r="L739" s="988">
        <v>686</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636</v>
      </c>
      <c r="H781" s="671"/>
      <c r="I781" s="671"/>
      <c r="J781" s="671"/>
      <c r="K781" s="672"/>
      <c r="L781" s="664" t="s">
        <v>637</v>
      </c>
      <c r="M781" s="665"/>
      <c r="N781" s="665"/>
      <c r="O781" s="665"/>
      <c r="P781" s="665"/>
      <c r="Q781" s="665"/>
      <c r="R781" s="665"/>
      <c r="S781" s="665"/>
      <c r="T781" s="665"/>
      <c r="U781" s="665"/>
      <c r="V781" s="665"/>
      <c r="W781" s="665"/>
      <c r="X781" s="666"/>
      <c r="Y781" s="388">
        <v>11</v>
      </c>
      <c r="Z781" s="389"/>
      <c r="AA781" s="389"/>
      <c r="AB781" s="807"/>
      <c r="AC781" s="670" t="s">
        <v>636</v>
      </c>
      <c r="AD781" s="671"/>
      <c r="AE781" s="671"/>
      <c r="AF781" s="671"/>
      <c r="AG781" s="672"/>
      <c r="AH781" s="664" t="s">
        <v>639</v>
      </c>
      <c r="AI781" s="665"/>
      <c r="AJ781" s="665"/>
      <c r="AK781" s="665"/>
      <c r="AL781" s="665"/>
      <c r="AM781" s="665"/>
      <c r="AN781" s="665"/>
      <c r="AO781" s="665"/>
      <c r="AP781" s="665"/>
      <c r="AQ781" s="665"/>
      <c r="AR781" s="665"/>
      <c r="AS781" s="665"/>
      <c r="AT781" s="666"/>
      <c r="AU781" s="388">
        <v>7</v>
      </c>
      <c r="AV781" s="389"/>
      <c r="AW781" s="389"/>
      <c r="AX781" s="390"/>
    </row>
    <row r="782" spans="1:50" ht="24.75" customHeight="1" x14ac:dyDescent="0.15">
      <c r="A782" s="631"/>
      <c r="B782" s="632"/>
      <c r="C782" s="632"/>
      <c r="D782" s="632"/>
      <c r="E782" s="632"/>
      <c r="F782" s="633"/>
      <c r="G782" s="606" t="s">
        <v>636</v>
      </c>
      <c r="H782" s="607"/>
      <c r="I782" s="607"/>
      <c r="J782" s="607"/>
      <c r="K782" s="608"/>
      <c r="L782" s="598" t="s">
        <v>708</v>
      </c>
      <c r="M782" s="599"/>
      <c r="N782" s="599"/>
      <c r="O782" s="599"/>
      <c r="P782" s="599"/>
      <c r="Q782" s="599"/>
      <c r="R782" s="599"/>
      <c r="S782" s="599"/>
      <c r="T782" s="599"/>
      <c r="U782" s="599"/>
      <c r="V782" s="599"/>
      <c r="W782" s="599"/>
      <c r="X782" s="600"/>
      <c r="Y782" s="601">
        <v>10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customHeight="1" x14ac:dyDescent="0.15">
      <c r="A792" s="631"/>
      <c r="B792" s="632"/>
      <c r="C792" s="632"/>
      <c r="D792" s="632"/>
      <c r="E792" s="632"/>
      <c r="F792" s="633"/>
      <c r="G792" s="595" t="s">
        <v>640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636</v>
      </c>
      <c r="H794" s="671"/>
      <c r="I794" s="671"/>
      <c r="J794" s="671"/>
      <c r="K794" s="672"/>
      <c r="L794" s="664" t="s">
        <v>641</v>
      </c>
      <c r="M794" s="665"/>
      <c r="N794" s="665"/>
      <c r="O794" s="665"/>
      <c r="P794" s="665"/>
      <c r="Q794" s="665"/>
      <c r="R794" s="665"/>
      <c r="S794" s="665"/>
      <c r="T794" s="665"/>
      <c r="U794" s="665"/>
      <c r="V794" s="665"/>
      <c r="W794" s="665"/>
      <c r="X794" s="666"/>
      <c r="Y794" s="388">
        <v>5</v>
      </c>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x14ac:dyDescent="0.15">
      <c r="A837" s="376">
        <v>1</v>
      </c>
      <c r="B837" s="376">
        <v>1</v>
      </c>
      <c r="C837" s="361" t="s">
        <v>642</v>
      </c>
      <c r="D837" s="347"/>
      <c r="E837" s="347"/>
      <c r="F837" s="347"/>
      <c r="G837" s="347"/>
      <c r="H837" s="347"/>
      <c r="I837" s="347"/>
      <c r="J837" s="348">
        <v>1011101048439</v>
      </c>
      <c r="K837" s="349"/>
      <c r="L837" s="349"/>
      <c r="M837" s="349"/>
      <c r="N837" s="349"/>
      <c r="O837" s="349"/>
      <c r="P837" s="362" t="s">
        <v>709</v>
      </c>
      <c r="Q837" s="350"/>
      <c r="R837" s="350"/>
      <c r="S837" s="350"/>
      <c r="T837" s="350"/>
      <c r="U837" s="350"/>
      <c r="V837" s="350"/>
      <c r="W837" s="350"/>
      <c r="X837" s="350"/>
      <c r="Y837" s="351">
        <v>11</v>
      </c>
      <c r="Z837" s="352"/>
      <c r="AA837" s="352"/>
      <c r="AB837" s="353"/>
      <c r="AC837" s="363" t="s">
        <v>494</v>
      </c>
      <c r="AD837" s="371"/>
      <c r="AE837" s="371"/>
      <c r="AF837" s="371"/>
      <c r="AG837" s="371"/>
      <c r="AH837" s="372">
        <v>9</v>
      </c>
      <c r="AI837" s="373"/>
      <c r="AJ837" s="373"/>
      <c r="AK837" s="373"/>
      <c r="AL837" s="357">
        <v>87.1</v>
      </c>
      <c r="AM837" s="358"/>
      <c r="AN837" s="358"/>
      <c r="AO837" s="359"/>
      <c r="AP837" s="360" t="s">
        <v>711</v>
      </c>
      <c r="AQ837" s="360"/>
      <c r="AR837" s="360"/>
      <c r="AS837" s="360"/>
      <c r="AT837" s="360"/>
      <c r="AU837" s="360"/>
      <c r="AV837" s="360"/>
      <c r="AW837" s="360"/>
      <c r="AX837" s="360"/>
    </row>
    <row r="838" spans="1:50" ht="46.5" customHeight="1" x14ac:dyDescent="0.15">
      <c r="A838" s="376">
        <v>2</v>
      </c>
      <c r="B838" s="376">
        <v>1</v>
      </c>
      <c r="C838" s="361" t="s">
        <v>642</v>
      </c>
      <c r="D838" s="347"/>
      <c r="E838" s="347"/>
      <c r="F838" s="347"/>
      <c r="G838" s="347"/>
      <c r="H838" s="347"/>
      <c r="I838" s="347"/>
      <c r="J838" s="348">
        <v>1011101048439</v>
      </c>
      <c r="K838" s="349"/>
      <c r="L838" s="349"/>
      <c r="M838" s="349"/>
      <c r="N838" s="349"/>
      <c r="O838" s="349"/>
      <c r="P838" s="362" t="s">
        <v>645</v>
      </c>
      <c r="Q838" s="350"/>
      <c r="R838" s="350"/>
      <c r="S838" s="350"/>
      <c r="T838" s="350"/>
      <c r="U838" s="350"/>
      <c r="V838" s="350"/>
      <c r="W838" s="350"/>
      <c r="X838" s="350"/>
      <c r="Y838" s="351">
        <v>10</v>
      </c>
      <c r="Z838" s="352"/>
      <c r="AA838" s="352"/>
      <c r="AB838" s="353"/>
      <c r="AC838" s="363" t="s">
        <v>494</v>
      </c>
      <c r="AD838" s="363"/>
      <c r="AE838" s="363"/>
      <c r="AF838" s="363"/>
      <c r="AG838" s="363"/>
      <c r="AH838" s="372">
        <v>3</v>
      </c>
      <c r="AI838" s="373"/>
      <c r="AJ838" s="373"/>
      <c r="AK838" s="373"/>
      <c r="AL838" s="357">
        <v>71.8</v>
      </c>
      <c r="AM838" s="358"/>
      <c r="AN838" s="358"/>
      <c r="AO838" s="359"/>
      <c r="AP838" s="360" t="s">
        <v>712</v>
      </c>
      <c r="AQ838" s="360"/>
      <c r="AR838" s="360"/>
      <c r="AS838" s="360"/>
      <c r="AT838" s="360"/>
      <c r="AU838" s="360"/>
      <c r="AV838" s="360"/>
      <c r="AW838" s="360"/>
      <c r="AX838" s="360"/>
    </row>
    <row r="839" spans="1:50" ht="30" customHeight="1" x14ac:dyDescent="0.15">
      <c r="A839" s="376">
        <v>3</v>
      </c>
      <c r="B839" s="376">
        <v>1</v>
      </c>
      <c r="C839" s="361" t="s">
        <v>643</v>
      </c>
      <c r="D839" s="347"/>
      <c r="E839" s="347"/>
      <c r="F839" s="347"/>
      <c r="G839" s="347"/>
      <c r="H839" s="347"/>
      <c r="I839" s="347"/>
      <c r="J839" s="348">
        <v>7010001025732</v>
      </c>
      <c r="K839" s="349"/>
      <c r="L839" s="349"/>
      <c r="M839" s="349"/>
      <c r="N839" s="349"/>
      <c r="O839" s="349"/>
      <c r="P839" s="362" t="s">
        <v>644</v>
      </c>
      <c r="Q839" s="350"/>
      <c r="R839" s="350"/>
      <c r="S839" s="350"/>
      <c r="T839" s="350"/>
      <c r="U839" s="350"/>
      <c r="V839" s="350"/>
      <c r="W839" s="350"/>
      <c r="X839" s="350"/>
      <c r="Y839" s="351">
        <v>4</v>
      </c>
      <c r="Z839" s="352"/>
      <c r="AA839" s="352"/>
      <c r="AB839" s="353"/>
      <c r="AC839" s="363" t="s">
        <v>494</v>
      </c>
      <c r="AD839" s="363"/>
      <c r="AE839" s="363"/>
      <c r="AF839" s="363"/>
      <c r="AG839" s="363"/>
      <c r="AH839" s="355">
        <v>1</v>
      </c>
      <c r="AI839" s="356"/>
      <c r="AJ839" s="356"/>
      <c r="AK839" s="356"/>
      <c r="AL839" s="357">
        <v>60.1</v>
      </c>
      <c r="AM839" s="358"/>
      <c r="AN839" s="358"/>
      <c r="AO839" s="359"/>
      <c r="AP839" s="360" t="s">
        <v>713</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646</v>
      </c>
      <c r="D870" s="347"/>
      <c r="E870" s="347"/>
      <c r="F870" s="347"/>
      <c r="G870" s="347"/>
      <c r="H870" s="347"/>
      <c r="I870" s="347"/>
      <c r="J870" s="348">
        <v>7010001064648</v>
      </c>
      <c r="K870" s="349"/>
      <c r="L870" s="349"/>
      <c r="M870" s="349"/>
      <c r="N870" s="349"/>
      <c r="O870" s="349"/>
      <c r="P870" s="362" t="s">
        <v>653</v>
      </c>
      <c r="Q870" s="350"/>
      <c r="R870" s="350"/>
      <c r="S870" s="350"/>
      <c r="T870" s="350"/>
      <c r="U870" s="350"/>
      <c r="V870" s="350"/>
      <c r="W870" s="350"/>
      <c r="X870" s="350"/>
      <c r="Y870" s="351">
        <v>7</v>
      </c>
      <c r="Z870" s="352"/>
      <c r="AA870" s="352"/>
      <c r="AB870" s="353"/>
      <c r="AC870" s="363" t="s">
        <v>501</v>
      </c>
      <c r="AD870" s="371"/>
      <c r="AE870" s="371"/>
      <c r="AF870" s="371"/>
      <c r="AG870" s="371"/>
      <c r="AH870" s="372" t="s">
        <v>665</v>
      </c>
      <c r="AI870" s="373"/>
      <c r="AJ870" s="373"/>
      <c r="AK870" s="373"/>
      <c r="AL870" s="357">
        <v>100</v>
      </c>
      <c r="AM870" s="358"/>
      <c r="AN870" s="358"/>
      <c r="AO870" s="359"/>
      <c r="AP870" s="360" t="s">
        <v>670</v>
      </c>
      <c r="AQ870" s="360"/>
      <c r="AR870" s="360"/>
      <c r="AS870" s="360"/>
      <c r="AT870" s="360"/>
      <c r="AU870" s="360"/>
      <c r="AV870" s="360"/>
      <c r="AW870" s="360"/>
      <c r="AX870" s="360"/>
    </row>
    <row r="871" spans="1:50" ht="30" customHeight="1" x14ac:dyDescent="0.15">
      <c r="A871" s="376">
        <v>2</v>
      </c>
      <c r="B871" s="376">
        <v>1</v>
      </c>
      <c r="C871" s="361" t="s">
        <v>647</v>
      </c>
      <c r="D871" s="347"/>
      <c r="E871" s="347"/>
      <c r="F871" s="347"/>
      <c r="G871" s="347"/>
      <c r="H871" s="347"/>
      <c r="I871" s="347"/>
      <c r="J871" s="348">
        <v>2011101036302</v>
      </c>
      <c r="K871" s="349"/>
      <c r="L871" s="349"/>
      <c r="M871" s="349"/>
      <c r="N871" s="349"/>
      <c r="O871" s="349"/>
      <c r="P871" s="362" t="s">
        <v>654</v>
      </c>
      <c r="Q871" s="350"/>
      <c r="R871" s="350"/>
      <c r="S871" s="350"/>
      <c r="T871" s="350"/>
      <c r="U871" s="350"/>
      <c r="V871" s="350"/>
      <c r="W871" s="350"/>
      <c r="X871" s="350"/>
      <c r="Y871" s="351">
        <v>2</v>
      </c>
      <c r="Z871" s="352"/>
      <c r="AA871" s="352"/>
      <c r="AB871" s="353"/>
      <c r="AC871" s="363" t="s">
        <v>500</v>
      </c>
      <c r="AD871" s="363"/>
      <c r="AE871" s="363"/>
      <c r="AF871" s="363"/>
      <c r="AG871" s="363"/>
      <c r="AH871" s="372" t="s">
        <v>665</v>
      </c>
      <c r="AI871" s="373"/>
      <c r="AJ871" s="373"/>
      <c r="AK871" s="373"/>
      <c r="AL871" s="357">
        <v>100</v>
      </c>
      <c r="AM871" s="358"/>
      <c r="AN871" s="358"/>
      <c r="AO871" s="359"/>
      <c r="AP871" s="360" t="s">
        <v>665</v>
      </c>
      <c r="AQ871" s="360"/>
      <c r="AR871" s="360"/>
      <c r="AS871" s="360"/>
      <c r="AT871" s="360"/>
      <c r="AU871" s="360"/>
      <c r="AV871" s="360"/>
      <c r="AW871" s="360"/>
      <c r="AX871" s="360"/>
    </row>
    <row r="872" spans="1:50" ht="30.75" customHeight="1" x14ac:dyDescent="0.15">
      <c r="A872" s="376">
        <v>3</v>
      </c>
      <c r="B872" s="376">
        <v>1</v>
      </c>
      <c r="C872" s="361" t="s">
        <v>715</v>
      </c>
      <c r="D872" s="347"/>
      <c r="E872" s="347"/>
      <c r="F872" s="347"/>
      <c r="G872" s="347"/>
      <c r="H872" s="347"/>
      <c r="I872" s="347"/>
      <c r="J872" s="348">
        <v>6020001071256</v>
      </c>
      <c r="K872" s="349"/>
      <c r="L872" s="349"/>
      <c r="M872" s="349"/>
      <c r="N872" s="349"/>
      <c r="O872" s="349"/>
      <c r="P872" s="362" t="s">
        <v>656</v>
      </c>
      <c r="Q872" s="350"/>
      <c r="R872" s="350"/>
      <c r="S872" s="350"/>
      <c r="T872" s="350"/>
      <c r="U872" s="350"/>
      <c r="V872" s="350"/>
      <c r="W872" s="350"/>
      <c r="X872" s="350"/>
      <c r="Y872" s="351">
        <v>1</v>
      </c>
      <c r="Z872" s="352"/>
      <c r="AA872" s="352"/>
      <c r="AB872" s="353"/>
      <c r="AC872" s="363" t="s">
        <v>500</v>
      </c>
      <c r="AD872" s="363"/>
      <c r="AE872" s="363"/>
      <c r="AF872" s="363"/>
      <c r="AG872" s="363"/>
      <c r="AH872" s="355" t="s">
        <v>666</v>
      </c>
      <c r="AI872" s="356"/>
      <c r="AJ872" s="356"/>
      <c r="AK872" s="356"/>
      <c r="AL872" s="357">
        <v>100</v>
      </c>
      <c r="AM872" s="358"/>
      <c r="AN872" s="358"/>
      <c r="AO872" s="359"/>
      <c r="AP872" s="360" t="s">
        <v>665</v>
      </c>
      <c r="AQ872" s="360"/>
      <c r="AR872" s="360"/>
      <c r="AS872" s="360"/>
      <c r="AT872" s="360"/>
      <c r="AU872" s="360"/>
      <c r="AV872" s="360"/>
      <c r="AW872" s="360"/>
      <c r="AX872" s="360"/>
    </row>
    <row r="873" spans="1:50" ht="30.75" customHeight="1" x14ac:dyDescent="0.15">
      <c r="A873" s="376">
        <v>4</v>
      </c>
      <c r="B873" s="376">
        <v>1</v>
      </c>
      <c r="C873" s="361" t="s">
        <v>648</v>
      </c>
      <c r="D873" s="347"/>
      <c r="E873" s="347"/>
      <c r="F873" s="347"/>
      <c r="G873" s="347"/>
      <c r="H873" s="347"/>
      <c r="I873" s="347"/>
      <c r="J873" s="348">
        <v>6020001071256</v>
      </c>
      <c r="K873" s="349"/>
      <c r="L873" s="349"/>
      <c r="M873" s="349"/>
      <c r="N873" s="349"/>
      <c r="O873" s="349"/>
      <c r="P873" s="362" t="s">
        <v>657</v>
      </c>
      <c r="Q873" s="350"/>
      <c r="R873" s="350"/>
      <c r="S873" s="350"/>
      <c r="T873" s="350"/>
      <c r="U873" s="350"/>
      <c r="V873" s="350"/>
      <c r="W873" s="350"/>
      <c r="X873" s="350"/>
      <c r="Y873" s="351">
        <v>1</v>
      </c>
      <c r="Z873" s="352"/>
      <c r="AA873" s="352"/>
      <c r="AB873" s="353"/>
      <c r="AC873" s="363" t="s">
        <v>500</v>
      </c>
      <c r="AD873" s="363"/>
      <c r="AE873" s="363"/>
      <c r="AF873" s="363"/>
      <c r="AG873" s="363"/>
      <c r="AH873" s="355" t="s">
        <v>665</v>
      </c>
      <c r="AI873" s="356"/>
      <c r="AJ873" s="356"/>
      <c r="AK873" s="356"/>
      <c r="AL873" s="357">
        <v>100</v>
      </c>
      <c r="AM873" s="358"/>
      <c r="AN873" s="358"/>
      <c r="AO873" s="359"/>
      <c r="AP873" s="360" t="s">
        <v>671</v>
      </c>
      <c r="AQ873" s="360"/>
      <c r="AR873" s="360"/>
      <c r="AS873" s="360"/>
      <c r="AT873" s="360"/>
      <c r="AU873" s="360"/>
      <c r="AV873" s="360"/>
      <c r="AW873" s="360"/>
      <c r="AX873" s="360"/>
    </row>
    <row r="874" spans="1:50" ht="30.75" customHeight="1" x14ac:dyDescent="0.15">
      <c r="A874" s="376">
        <v>5</v>
      </c>
      <c r="B874" s="376">
        <v>1</v>
      </c>
      <c r="C874" s="361" t="s">
        <v>716</v>
      </c>
      <c r="D874" s="347"/>
      <c r="E874" s="347"/>
      <c r="F874" s="347"/>
      <c r="G874" s="347"/>
      <c r="H874" s="347"/>
      <c r="I874" s="347"/>
      <c r="J874" s="348">
        <v>6010001021699</v>
      </c>
      <c r="K874" s="349"/>
      <c r="L874" s="349"/>
      <c r="M874" s="349"/>
      <c r="N874" s="349"/>
      <c r="O874" s="349"/>
      <c r="P874" s="362" t="s">
        <v>652</v>
      </c>
      <c r="Q874" s="350"/>
      <c r="R874" s="350"/>
      <c r="S874" s="350"/>
      <c r="T874" s="350"/>
      <c r="U874" s="350"/>
      <c r="V874" s="350"/>
      <c r="W874" s="350"/>
      <c r="X874" s="350"/>
      <c r="Y874" s="351">
        <v>2</v>
      </c>
      <c r="Z874" s="352"/>
      <c r="AA874" s="352"/>
      <c r="AB874" s="353"/>
      <c r="AC874" s="354" t="s">
        <v>500</v>
      </c>
      <c r="AD874" s="354"/>
      <c r="AE874" s="354"/>
      <c r="AF874" s="354"/>
      <c r="AG874" s="354"/>
      <c r="AH874" s="355" t="s">
        <v>667</v>
      </c>
      <c r="AI874" s="356"/>
      <c r="AJ874" s="356"/>
      <c r="AK874" s="356"/>
      <c r="AL874" s="357">
        <v>100</v>
      </c>
      <c r="AM874" s="358"/>
      <c r="AN874" s="358"/>
      <c r="AO874" s="359"/>
      <c r="AP874" s="360" t="s">
        <v>665</v>
      </c>
      <c r="AQ874" s="360"/>
      <c r="AR874" s="360"/>
      <c r="AS874" s="360"/>
      <c r="AT874" s="360"/>
      <c r="AU874" s="360"/>
      <c r="AV874" s="360"/>
      <c r="AW874" s="360"/>
      <c r="AX874" s="360"/>
    </row>
    <row r="875" spans="1:50" ht="31.5" customHeight="1" x14ac:dyDescent="0.15">
      <c r="A875" s="376">
        <v>6</v>
      </c>
      <c r="B875" s="376">
        <v>1</v>
      </c>
      <c r="C875" s="361" t="s">
        <v>717</v>
      </c>
      <c r="D875" s="347"/>
      <c r="E875" s="347"/>
      <c r="F875" s="347"/>
      <c r="G875" s="347"/>
      <c r="H875" s="347"/>
      <c r="I875" s="347"/>
      <c r="J875" s="348">
        <v>3010401026805</v>
      </c>
      <c r="K875" s="349"/>
      <c r="L875" s="349"/>
      <c r="M875" s="349"/>
      <c r="N875" s="349"/>
      <c r="O875" s="349"/>
      <c r="P875" s="362" t="s">
        <v>655</v>
      </c>
      <c r="Q875" s="350"/>
      <c r="R875" s="350"/>
      <c r="S875" s="350"/>
      <c r="T875" s="350"/>
      <c r="U875" s="350"/>
      <c r="V875" s="350"/>
      <c r="W875" s="350"/>
      <c r="X875" s="350"/>
      <c r="Y875" s="351">
        <v>1</v>
      </c>
      <c r="Z875" s="352"/>
      <c r="AA875" s="352"/>
      <c r="AB875" s="353"/>
      <c r="AC875" s="354" t="s">
        <v>500</v>
      </c>
      <c r="AD875" s="354"/>
      <c r="AE875" s="354"/>
      <c r="AF875" s="354"/>
      <c r="AG875" s="354"/>
      <c r="AH875" s="355" t="s">
        <v>665</v>
      </c>
      <c r="AI875" s="356"/>
      <c r="AJ875" s="356"/>
      <c r="AK875" s="356"/>
      <c r="AL875" s="357">
        <v>100</v>
      </c>
      <c r="AM875" s="358"/>
      <c r="AN875" s="358"/>
      <c r="AO875" s="359"/>
      <c r="AP875" s="360" t="s">
        <v>672</v>
      </c>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v>9010601040880</v>
      </c>
      <c r="K876" s="349"/>
      <c r="L876" s="349"/>
      <c r="M876" s="349"/>
      <c r="N876" s="349"/>
      <c r="O876" s="349"/>
      <c r="P876" s="362" t="s">
        <v>658</v>
      </c>
      <c r="Q876" s="350"/>
      <c r="R876" s="350"/>
      <c r="S876" s="350"/>
      <c r="T876" s="350"/>
      <c r="U876" s="350"/>
      <c r="V876" s="350"/>
      <c r="W876" s="350"/>
      <c r="X876" s="350"/>
      <c r="Y876" s="351">
        <v>1</v>
      </c>
      <c r="Z876" s="352"/>
      <c r="AA876" s="352"/>
      <c r="AB876" s="353"/>
      <c r="AC876" s="354" t="s">
        <v>500</v>
      </c>
      <c r="AD876" s="354"/>
      <c r="AE876" s="354"/>
      <c r="AF876" s="354"/>
      <c r="AG876" s="354"/>
      <c r="AH876" s="355" t="s">
        <v>665</v>
      </c>
      <c r="AI876" s="356"/>
      <c r="AJ876" s="356"/>
      <c r="AK876" s="356"/>
      <c r="AL876" s="357">
        <v>100</v>
      </c>
      <c r="AM876" s="358"/>
      <c r="AN876" s="358"/>
      <c r="AO876" s="359"/>
      <c r="AP876" s="360" t="s">
        <v>672</v>
      </c>
      <c r="AQ876" s="360"/>
      <c r="AR876" s="360"/>
      <c r="AS876" s="360"/>
      <c r="AT876" s="360"/>
      <c r="AU876" s="360"/>
      <c r="AV876" s="360"/>
      <c r="AW876" s="360"/>
      <c r="AX876" s="360"/>
    </row>
    <row r="877" spans="1:50" ht="30" customHeight="1" x14ac:dyDescent="0.15">
      <c r="A877" s="376">
        <v>8</v>
      </c>
      <c r="B877" s="376">
        <v>1</v>
      </c>
      <c r="C877" s="361" t="s">
        <v>649</v>
      </c>
      <c r="D877" s="347"/>
      <c r="E877" s="347"/>
      <c r="F877" s="347"/>
      <c r="G877" s="347"/>
      <c r="H877" s="347"/>
      <c r="I877" s="347"/>
      <c r="J877" s="348">
        <v>9010601040880</v>
      </c>
      <c r="K877" s="349"/>
      <c r="L877" s="349"/>
      <c r="M877" s="349"/>
      <c r="N877" s="349"/>
      <c r="O877" s="349"/>
      <c r="P877" s="362" t="s">
        <v>659</v>
      </c>
      <c r="Q877" s="350"/>
      <c r="R877" s="350"/>
      <c r="S877" s="350"/>
      <c r="T877" s="350"/>
      <c r="U877" s="350"/>
      <c r="V877" s="350"/>
      <c r="W877" s="350"/>
      <c r="X877" s="350"/>
      <c r="Y877" s="351">
        <v>0.1</v>
      </c>
      <c r="Z877" s="352"/>
      <c r="AA877" s="352"/>
      <c r="AB877" s="353"/>
      <c r="AC877" s="354" t="s">
        <v>500</v>
      </c>
      <c r="AD877" s="354"/>
      <c r="AE877" s="354"/>
      <c r="AF877" s="354"/>
      <c r="AG877" s="354"/>
      <c r="AH877" s="355" t="s">
        <v>666</v>
      </c>
      <c r="AI877" s="356"/>
      <c r="AJ877" s="356"/>
      <c r="AK877" s="356"/>
      <c r="AL877" s="357">
        <v>100</v>
      </c>
      <c r="AM877" s="358"/>
      <c r="AN877" s="358"/>
      <c r="AO877" s="359"/>
      <c r="AP877" s="360" t="s">
        <v>672</v>
      </c>
      <c r="AQ877" s="360"/>
      <c r="AR877" s="360"/>
      <c r="AS877" s="360"/>
      <c r="AT877" s="360"/>
      <c r="AU877" s="360"/>
      <c r="AV877" s="360"/>
      <c r="AW877" s="360"/>
      <c r="AX877" s="360"/>
    </row>
    <row r="878" spans="1:50" ht="30.75" customHeight="1" x14ac:dyDescent="0.15">
      <c r="A878" s="376">
        <v>9</v>
      </c>
      <c r="B878" s="376">
        <v>1</v>
      </c>
      <c r="C878" s="361" t="s">
        <v>650</v>
      </c>
      <c r="D878" s="347"/>
      <c r="E878" s="347"/>
      <c r="F878" s="347"/>
      <c r="G878" s="347"/>
      <c r="H878" s="347"/>
      <c r="I878" s="347"/>
      <c r="J878" s="348">
        <v>5010601000566</v>
      </c>
      <c r="K878" s="349"/>
      <c r="L878" s="349"/>
      <c r="M878" s="349"/>
      <c r="N878" s="349"/>
      <c r="O878" s="349"/>
      <c r="P878" s="362" t="s">
        <v>660</v>
      </c>
      <c r="Q878" s="350"/>
      <c r="R878" s="350"/>
      <c r="S878" s="350"/>
      <c r="T878" s="350"/>
      <c r="U878" s="350"/>
      <c r="V878" s="350"/>
      <c r="W878" s="350"/>
      <c r="X878" s="350"/>
      <c r="Y878" s="351">
        <v>1</v>
      </c>
      <c r="Z878" s="352"/>
      <c r="AA878" s="352"/>
      <c r="AB878" s="353"/>
      <c r="AC878" s="354" t="s">
        <v>500</v>
      </c>
      <c r="AD878" s="354"/>
      <c r="AE878" s="354"/>
      <c r="AF878" s="354"/>
      <c r="AG878" s="354"/>
      <c r="AH878" s="355" t="s">
        <v>665</v>
      </c>
      <c r="AI878" s="356"/>
      <c r="AJ878" s="356"/>
      <c r="AK878" s="356"/>
      <c r="AL878" s="357">
        <v>100</v>
      </c>
      <c r="AM878" s="358"/>
      <c r="AN878" s="358"/>
      <c r="AO878" s="359"/>
      <c r="AP878" s="360" t="s">
        <v>672</v>
      </c>
      <c r="AQ878" s="360"/>
      <c r="AR878" s="360"/>
      <c r="AS878" s="360"/>
      <c r="AT878" s="360"/>
      <c r="AU878" s="360"/>
      <c r="AV878" s="360"/>
      <c r="AW878" s="360"/>
      <c r="AX878" s="360"/>
    </row>
    <row r="879" spans="1:50" ht="31.5" customHeight="1" x14ac:dyDescent="0.15">
      <c r="A879" s="376">
        <v>10</v>
      </c>
      <c r="B879" s="376">
        <v>1</v>
      </c>
      <c r="C879" s="361" t="s">
        <v>718</v>
      </c>
      <c r="D879" s="347"/>
      <c r="E879" s="347"/>
      <c r="F879" s="347"/>
      <c r="G879" s="347"/>
      <c r="H879" s="347"/>
      <c r="I879" s="347"/>
      <c r="J879" s="348">
        <v>3010401097680</v>
      </c>
      <c r="K879" s="349"/>
      <c r="L879" s="349"/>
      <c r="M879" s="349"/>
      <c r="N879" s="349"/>
      <c r="O879" s="349"/>
      <c r="P879" s="362" t="s">
        <v>661</v>
      </c>
      <c r="Q879" s="350"/>
      <c r="R879" s="350"/>
      <c r="S879" s="350"/>
      <c r="T879" s="350"/>
      <c r="U879" s="350"/>
      <c r="V879" s="350"/>
      <c r="W879" s="350"/>
      <c r="X879" s="350"/>
      <c r="Y879" s="351">
        <v>1</v>
      </c>
      <c r="Z879" s="352"/>
      <c r="AA879" s="352"/>
      <c r="AB879" s="353"/>
      <c r="AC879" s="354" t="s">
        <v>500</v>
      </c>
      <c r="AD879" s="354"/>
      <c r="AE879" s="354"/>
      <c r="AF879" s="354"/>
      <c r="AG879" s="354"/>
      <c r="AH879" s="355" t="s">
        <v>666</v>
      </c>
      <c r="AI879" s="356"/>
      <c r="AJ879" s="356"/>
      <c r="AK879" s="356"/>
      <c r="AL879" s="357">
        <v>100</v>
      </c>
      <c r="AM879" s="358"/>
      <c r="AN879" s="358"/>
      <c r="AO879" s="359"/>
      <c r="AP879" s="360" t="s">
        <v>673</v>
      </c>
      <c r="AQ879" s="360"/>
      <c r="AR879" s="360"/>
      <c r="AS879" s="360"/>
      <c r="AT879" s="360"/>
      <c r="AU879" s="360"/>
      <c r="AV879" s="360"/>
      <c r="AW879" s="360"/>
      <c r="AX879" s="360"/>
    </row>
    <row r="880" spans="1:50" ht="48" customHeight="1" x14ac:dyDescent="0.15">
      <c r="A880" s="376">
        <v>11</v>
      </c>
      <c r="B880" s="376">
        <v>1</v>
      </c>
      <c r="C880" s="347" t="s">
        <v>651</v>
      </c>
      <c r="D880" s="347"/>
      <c r="E880" s="347"/>
      <c r="F880" s="347"/>
      <c r="G880" s="347"/>
      <c r="H880" s="347"/>
      <c r="I880" s="347"/>
      <c r="J880" s="348">
        <v>4010501027058</v>
      </c>
      <c r="K880" s="349"/>
      <c r="L880" s="349"/>
      <c r="M880" s="349"/>
      <c r="N880" s="349"/>
      <c r="O880" s="349"/>
      <c r="P880" s="362" t="s">
        <v>662</v>
      </c>
      <c r="Q880" s="350"/>
      <c r="R880" s="350"/>
      <c r="S880" s="350"/>
      <c r="T880" s="350"/>
      <c r="U880" s="350"/>
      <c r="V880" s="350"/>
      <c r="W880" s="350"/>
      <c r="X880" s="350"/>
      <c r="Y880" s="351">
        <v>0.4</v>
      </c>
      <c r="Z880" s="352"/>
      <c r="AA880" s="352"/>
      <c r="AB880" s="353"/>
      <c r="AC880" s="354" t="s">
        <v>500</v>
      </c>
      <c r="AD880" s="354"/>
      <c r="AE880" s="354"/>
      <c r="AF880" s="354"/>
      <c r="AG880" s="354"/>
      <c r="AH880" s="355" t="s">
        <v>668</v>
      </c>
      <c r="AI880" s="356"/>
      <c r="AJ880" s="356"/>
      <c r="AK880" s="356"/>
      <c r="AL880" s="357">
        <v>100</v>
      </c>
      <c r="AM880" s="358"/>
      <c r="AN880" s="358"/>
      <c r="AO880" s="359"/>
      <c r="AP880" s="360" t="s">
        <v>665</v>
      </c>
      <c r="AQ880" s="360"/>
      <c r="AR880" s="360"/>
      <c r="AS880" s="360"/>
      <c r="AT880" s="360"/>
      <c r="AU880" s="360"/>
      <c r="AV880" s="360"/>
      <c r="AW880" s="360"/>
      <c r="AX880" s="360"/>
    </row>
    <row r="881" spans="1:50" ht="45" customHeight="1" x14ac:dyDescent="0.15">
      <c r="A881" s="376">
        <v>12</v>
      </c>
      <c r="B881" s="376">
        <v>1</v>
      </c>
      <c r="C881" s="347" t="s">
        <v>651</v>
      </c>
      <c r="D881" s="347"/>
      <c r="E881" s="347"/>
      <c r="F881" s="347"/>
      <c r="G881" s="347"/>
      <c r="H881" s="347"/>
      <c r="I881" s="347"/>
      <c r="J881" s="348">
        <v>4010501027058</v>
      </c>
      <c r="K881" s="349"/>
      <c r="L881" s="349"/>
      <c r="M881" s="349"/>
      <c r="N881" s="349"/>
      <c r="O881" s="349"/>
      <c r="P881" s="362" t="s">
        <v>663</v>
      </c>
      <c r="Q881" s="350"/>
      <c r="R881" s="350"/>
      <c r="S881" s="350"/>
      <c r="T881" s="350"/>
      <c r="U881" s="350"/>
      <c r="V881" s="350"/>
      <c r="W881" s="350"/>
      <c r="X881" s="350"/>
      <c r="Y881" s="351">
        <v>4.0000000000000001E-3</v>
      </c>
      <c r="Z881" s="352"/>
      <c r="AA881" s="352"/>
      <c r="AB881" s="353"/>
      <c r="AC881" s="354" t="s">
        <v>500</v>
      </c>
      <c r="AD881" s="354"/>
      <c r="AE881" s="354"/>
      <c r="AF881" s="354"/>
      <c r="AG881" s="354"/>
      <c r="AH881" s="355" t="s">
        <v>669</v>
      </c>
      <c r="AI881" s="356"/>
      <c r="AJ881" s="356"/>
      <c r="AK881" s="356"/>
      <c r="AL881" s="357">
        <v>100</v>
      </c>
      <c r="AM881" s="358"/>
      <c r="AN881" s="358"/>
      <c r="AO881" s="359"/>
      <c r="AP881" s="360" t="s">
        <v>672</v>
      </c>
      <c r="AQ881" s="360"/>
      <c r="AR881" s="360"/>
      <c r="AS881" s="360"/>
      <c r="AT881" s="360"/>
      <c r="AU881" s="360"/>
      <c r="AV881" s="360"/>
      <c r="AW881" s="360"/>
      <c r="AX881" s="360"/>
    </row>
    <row r="882" spans="1:50" ht="45.75" customHeight="1" x14ac:dyDescent="0.15">
      <c r="A882" s="376">
        <v>13</v>
      </c>
      <c r="B882" s="376">
        <v>1</v>
      </c>
      <c r="C882" s="361" t="s">
        <v>719</v>
      </c>
      <c r="D882" s="347"/>
      <c r="E882" s="347"/>
      <c r="F882" s="347"/>
      <c r="G882" s="347"/>
      <c r="H882" s="347"/>
      <c r="I882" s="347"/>
      <c r="J882" s="348" t="s">
        <v>720</v>
      </c>
      <c r="K882" s="349"/>
      <c r="L882" s="349"/>
      <c r="M882" s="349"/>
      <c r="N882" s="349"/>
      <c r="O882" s="349"/>
      <c r="P882" s="362" t="s">
        <v>664</v>
      </c>
      <c r="Q882" s="350"/>
      <c r="R882" s="350"/>
      <c r="S882" s="350"/>
      <c r="T882" s="350"/>
      <c r="U882" s="350"/>
      <c r="V882" s="350"/>
      <c r="W882" s="350"/>
      <c r="X882" s="350"/>
      <c r="Y882" s="351">
        <v>0.4</v>
      </c>
      <c r="Z882" s="352"/>
      <c r="AA882" s="352"/>
      <c r="AB882" s="353"/>
      <c r="AC882" s="354" t="s">
        <v>500</v>
      </c>
      <c r="AD882" s="354"/>
      <c r="AE882" s="354"/>
      <c r="AF882" s="354"/>
      <c r="AG882" s="354"/>
      <c r="AH882" s="355" t="s">
        <v>665</v>
      </c>
      <c r="AI882" s="356"/>
      <c r="AJ882" s="356"/>
      <c r="AK882" s="356"/>
      <c r="AL882" s="357">
        <v>100</v>
      </c>
      <c r="AM882" s="358"/>
      <c r="AN882" s="358"/>
      <c r="AO882" s="359"/>
      <c r="AP882" s="360" t="s">
        <v>672</v>
      </c>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675</v>
      </c>
      <c r="D903" s="347"/>
      <c r="E903" s="347"/>
      <c r="F903" s="347"/>
      <c r="G903" s="347"/>
      <c r="H903" s="347"/>
      <c r="I903" s="347"/>
      <c r="J903" s="348" t="s">
        <v>721</v>
      </c>
      <c r="K903" s="349"/>
      <c r="L903" s="349"/>
      <c r="M903" s="349"/>
      <c r="N903" s="349"/>
      <c r="O903" s="349"/>
      <c r="P903" s="362" t="s">
        <v>725</v>
      </c>
      <c r="Q903" s="350"/>
      <c r="R903" s="350"/>
      <c r="S903" s="350"/>
      <c r="T903" s="350"/>
      <c r="U903" s="350"/>
      <c r="V903" s="350"/>
      <c r="W903" s="350"/>
      <c r="X903" s="350"/>
      <c r="Y903" s="351">
        <v>5</v>
      </c>
      <c r="Z903" s="352"/>
      <c r="AA903" s="352"/>
      <c r="AB903" s="353"/>
      <c r="AC903" s="363" t="s">
        <v>196</v>
      </c>
      <c r="AD903" s="371"/>
      <c r="AE903" s="371"/>
      <c r="AF903" s="371"/>
      <c r="AG903" s="371"/>
      <c r="AH903" s="372" t="s">
        <v>688</v>
      </c>
      <c r="AI903" s="373"/>
      <c r="AJ903" s="373"/>
      <c r="AK903" s="373"/>
      <c r="AL903" s="357" t="s">
        <v>665</v>
      </c>
      <c r="AM903" s="358"/>
      <c r="AN903" s="358"/>
      <c r="AO903" s="359"/>
      <c r="AP903" s="360" t="s">
        <v>665</v>
      </c>
      <c r="AQ903" s="360"/>
      <c r="AR903" s="360"/>
      <c r="AS903" s="360"/>
      <c r="AT903" s="360"/>
      <c r="AU903" s="360"/>
      <c r="AV903" s="360"/>
      <c r="AW903" s="360"/>
      <c r="AX903" s="360"/>
    </row>
    <row r="904" spans="1:50" ht="30" customHeight="1" x14ac:dyDescent="0.15">
      <c r="A904" s="376">
        <v>2</v>
      </c>
      <c r="B904" s="376">
        <v>1</v>
      </c>
      <c r="C904" s="361" t="s">
        <v>674</v>
      </c>
      <c r="D904" s="347"/>
      <c r="E904" s="347"/>
      <c r="F904" s="347"/>
      <c r="G904" s="347"/>
      <c r="H904" s="347"/>
      <c r="I904" s="347"/>
      <c r="J904" s="348">
        <v>4120001126778</v>
      </c>
      <c r="K904" s="349"/>
      <c r="L904" s="349"/>
      <c r="M904" s="349"/>
      <c r="N904" s="349"/>
      <c r="O904" s="349"/>
      <c r="P904" s="362" t="s">
        <v>676</v>
      </c>
      <c r="Q904" s="350"/>
      <c r="R904" s="350"/>
      <c r="S904" s="350"/>
      <c r="T904" s="350"/>
      <c r="U904" s="350"/>
      <c r="V904" s="350"/>
      <c r="W904" s="350"/>
      <c r="X904" s="350"/>
      <c r="Y904" s="351">
        <v>1</v>
      </c>
      <c r="Z904" s="352"/>
      <c r="AA904" s="352"/>
      <c r="AB904" s="353"/>
      <c r="AC904" s="363" t="s">
        <v>196</v>
      </c>
      <c r="AD904" s="363"/>
      <c r="AE904" s="363"/>
      <c r="AF904" s="363"/>
      <c r="AG904" s="363"/>
      <c r="AH904" s="372" t="s">
        <v>665</v>
      </c>
      <c r="AI904" s="373"/>
      <c r="AJ904" s="373"/>
      <c r="AK904" s="373"/>
      <c r="AL904" s="357" t="s">
        <v>665</v>
      </c>
      <c r="AM904" s="358"/>
      <c r="AN904" s="358"/>
      <c r="AO904" s="359"/>
      <c r="AP904" s="360" t="s">
        <v>665</v>
      </c>
      <c r="AQ904" s="360"/>
      <c r="AR904" s="360"/>
      <c r="AS904" s="360"/>
      <c r="AT904" s="360"/>
      <c r="AU904" s="360"/>
      <c r="AV904" s="360"/>
      <c r="AW904" s="360"/>
      <c r="AX904" s="360"/>
    </row>
    <row r="905" spans="1:50" ht="30" customHeight="1" x14ac:dyDescent="0.15">
      <c r="A905" s="376">
        <v>3</v>
      </c>
      <c r="B905" s="376">
        <v>1</v>
      </c>
      <c r="C905" s="361" t="s">
        <v>677</v>
      </c>
      <c r="D905" s="347"/>
      <c r="E905" s="347"/>
      <c r="F905" s="347"/>
      <c r="G905" s="347"/>
      <c r="H905" s="347"/>
      <c r="I905" s="347"/>
      <c r="J905" s="348" t="s">
        <v>721</v>
      </c>
      <c r="K905" s="349"/>
      <c r="L905" s="349"/>
      <c r="M905" s="349"/>
      <c r="N905" s="349"/>
      <c r="O905" s="349"/>
      <c r="P905" s="362" t="s">
        <v>685</v>
      </c>
      <c r="Q905" s="350"/>
      <c r="R905" s="350"/>
      <c r="S905" s="350"/>
      <c r="T905" s="350"/>
      <c r="U905" s="350"/>
      <c r="V905" s="350"/>
      <c r="W905" s="350"/>
      <c r="X905" s="350"/>
      <c r="Y905" s="351">
        <v>0.1</v>
      </c>
      <c r="Z905" s="352"/>
      <c r="AA905" s="352"/>
      <c r="AB905" s="353"/>
      <c r="AC905" s="363" t="s">
        <v>196</v>
      </c>
      <c r="AD905" s="363"/>
      <c r="AE905" s="363"/>
      <c r="AF905" s="363"/>
      <c r="AG905" s="363"/>
      <c r="AH905" s="355" t="s">
        <v>665</v>
      </c>
      <c r="AI905" s="356"/>
      <c r="AJ905" s="356"/>
      <c r="AK905" s="356"/>
      <c r="AL905" s="357" t="s">
        <v>668</v>
      </c>
      <c r="AM905" s="358"/>
      <c r="AN905" s="358"/>
      <c r="AO905" s="359"/>
      <c r="AP905" s="360" t="s">
        <v>665</v>
      </c>
      <c r="AQ905" s="360"/>
      <c r="AR905" s="360"/>
      <c r="AS905" s="360"/>
      <c r="AT905" s="360"/>
      <c r="AU905" s="360"/>
      <c r="AV905" s="360"/>
      <c r="AW905" s="360"/>
      <c r="AX905" s="360"/>
    </row>
    <row r="906" spans="1:50" ht="30" customHeight="1" x14ac:dyDescent="0.15">
      <c r="A906" s="376">
        <v>4</v>
      </c>
      <c r="B906" s="376">
        <v>1</v>
      </c>
      <c r="C906" s="361" t="s">
        <v>678</v>
      </c>
      <c r="D906" s="347"/>
      <c r="E906" s="347"/>
      <c r="F906" s="347"/>
      <c r="G906" s="347"/>
      <c r="H906" s="347"/>
      <c r="I906" s="347"/>
      <c r="J906" s="348" t="s">
        <v>721</v>
      </c>
      <c r="K906" s="349"/>
      <c r="L906" s="349"/>
      <c r="M906" s="349"/>
      <c r="N906" s="349"/>
      <c r="O906" s="349"/>
      <c r="P906" s="362" t="s">
        <v>685</v>
      </c>
      <c r="Q906" s="350"/>
      <c r="R906" s="350"/>
      <c r="S906" s="350"/>
      <c r="T906" s="350"/>
      <c r="U906" s="350"/>
      <c r="V906" s="350"/>
      <c r="W906" s="350"/>
      <c r="X906" s="350"/>
      <c r="Y906" s="351">
        <v>0.1</v>
      </c>
      <c r="Z906" s="352"/>
      <c r="AA906" s="352"/>
      <c r="AB906" s="353"/>
      <c r="AC906" s="363" t="s">
        <v>196</v>
      </c>
      <c r="AD906" s="363"/>
      <c r="AE906" s="363"/>
      <c r="AF906" s="363"/>
      <c r="AG906" s="363"/>
      <c r="AH906" s="355" t="s">
        <v>665</v>
      </c>
      <c r="AI906" s="356"/>
      <c r="AJ906" s="356"/>
      <c r="AK906" s="356"/>
      <c r="AL906" s="357" t="s">
        <v>665</v>
      </c>
      <c r="AM906" s="358"/>
      <c r="AN906" s="358"/>
      <c r="AO906" s="359"/>
      <c r="AP906" s="360" t="s">
        <v>665</v>
      </c>
      <c r="AQ906" s="360"/>
      <c r="AR906" s="360"/>
      <c r="AS906" s="360"/>
      <c r="AT906" s="360"/>
      <c r="AU906" s="360"/>
      <c r="AV906" s="360"/>
      <c r="AW906" s="360"/>
      <c r="AX906" s="360"/>
    </row>
    <row r="907" spans="1:50" ht="30" customHeight="1" x14ac:dyDescent="0.15">
      <c r="A907" s="376">
        <v>5</v>
      </c>
      <c r="B907" s="376">
        <v>1</v>
      </c>
      <c r="C907" s="361" t="s">
        <v>684</v>
      </c>
      <c r="D907" s="347"/>
      <c r="E907" s="347"/>
      <c r="F907" s="347"/>
      <c r="G907" s="347"/>
      <c r="H907" s="347"/>
      <c r="I907" s="347"/>
      <c r="J907" s="348" t="s">
        <v>722</v>
      </c>
      <c r="K907" s="349"/>
      <c r="L907" s="349"/>
      <c r="M907" s="349"/>
      <c r="N907" s="349"/>
      <c r="O907" s="349"/>
      <c r="P907" s="362" t="s">
        <v>710</v>
      </c>
      <c r="Q907" s="350"/>
      <c r="R907" s="350"/>
      <c r="S907" s="350"/>
      <c r="T907" s="350"/>
      <c r="U907" s="350"/>
      <c r="V907" s="350"/>
      <c r="W907" s="350"/>
      <c r="X907" s="350"/>
      <c r="Y907" s="351">
        <v>0.1</v>
      </c>
      <c r="Z907" s="352"/>
      <c r="AA907" s="352"/>
      <c r="AB907" s="353"/>
      <c r="AC907" s="354" t="s">
        <v>196</v>
      </c>
      <c r="AD907" s="354"/>
      <c r="AE907" s="354"/>
      <c r="AF907" s="354"/>
      <c r="AG907" s="354"/>
      <c r="AH907" s="355" t="s">
        <v>665</v>
      </c>
      <c r="AI907" s="356"/>
      <c r="AJ907" s="356"/>
      <c r="AK907" s="356"/>
      <c r="AL907" s="357" t="s">
        <v>665</v>
      </c>
      <c r="AM907" s="358"/>
      <c r="AN907" s="358"/>
      <c r="AO907" s="359"/>
      <c r="AP907" s="360" t="s">
        <v>665</v>
      </c>
      <c r="AQ907" s="360"/>
      <c r="AR907" s="360"/>
      <c r="AS907" s="360"/>
      <c r="AT907" s="360"/>
      <c r="AU907" s="360"/>
      <c r="AV907" s="360"/>
      <c r="AW907" s="360"/>
      <c r="AX907" s="360"/>
    </row>
    <row r="908" spans="1:50" ht="30" customHeight="1" x14ac:dyDescent="0.15">
      <c r="A908" s="376">
        <v>6</v>
      </c>
      <c r="B908" s="376">
        <v>1</v>
      </c>
      <c r="C908" s="361" t="s">
        <v>679</v>
      </c>
      <c r="D908" s="347"/>
      <c r="E908" s="347"/>
      <c r="F908" s="347"/>
      <c r="G908" s="347"/>
      <c r="H908" s="347"/>
      <c r="I908" s="347"/>
      <c r="J908" s="348" t="s">
        <v>721</v>
      </c>
      <c r="K908" s="349"/>
      <c r="L908" s="349"/>
      <c r="M908" s="349"/>
      <c r="N908" s="349"/>
      <c r="O908" s="349"/>
      <c r="P908" s="362" t="s">
        <v>687</v>
      </c>
      <c r="Q908" s="350"/>
      <c r="R908" s="350"/>
      <c r="S908" s="350"/>
      <c r="T908" s="350"/>
      <c r="U908" s="350"/>
      <c r="V908" s="350"/>
      <c r="W908" s="350"/>
      <c r="X908" s="350"/>
      <c r="Y908" s="351">
        <v>0.1</v>
      </c>
      <c r="Z908" s="352"/>
      <c r="AA908" s="352"/>
      <c r="AB908" s="353"/>
      <c r="AC908" s="354" t="s">
        <v>196</v>
      </c>
      <c r="AD908" s="354"/>
      <c r="AE908" s="354"/>
      <c r="AF908" s="354"/>
      <c r="AG908" s="354"/>
      <c r="AH908" s="355" t="s">
        <v>688</v>
      </c>
      <c r="AI908" s="356"/>
      <c r="AJ908" s="356"/>
      <c r="AK908" s="356"/>
      <c r="AL908" s="357" t="s">
        <v>689</v>
      </c>
      <c r="AM908" s="358"/>
      <c r="AN908" s="358"/>
      <c r="AO908" s="359"/>
      <c r="AP908" s="360" t="s">
        <v>665</v>
      </c>
      <c r="AQ908" s="360"/>
      <c r="AR908" s="360"/>
      <c r="AS908" s="360"/>
      <c r="AT908" s="360"/>
      <c r="AU908" s="360"/>
      <c r="AV908" s="360"/>
      <c r="AW908" s="360"/>
      <c r="AX908" s="360"/>
    </row>
    <row r="909" spans="1:50" ht="30" customHeight="1" x14ac:dyDescent="0.15">
      <c r="A909" s="376">
        <v>7</v>
      </c>
      <c r="B909" s="376">
        <v>1</v>
      </c>
      <c r="C909" s="361" t="s">
        <v>680</v>
      </c>
      <c r="D909" s="347"/>
      <c r="E909" s="347"/>
      <c r="F909" s="347"/>
      <c r="G909" s="347"/>
      <c r="H909" s="347"/>
      <c r="I909" s="347"/>
      <c r="J909" s="348" t="s">
        <v>721</v>
      </c>
      <c r="K909" s="349"/>
      <c r="L909" s="349"/>
      <c r="M909" s="349"/>
      <c r="N909" s="349"/>
      <c r="O909" s="349"/>
      <c r="P909" s="362" t="s">
        <v>686</v>
      </c>
      <c r="Q909" s="350"/>
      <c r="R909" s="350"/>
      <c r="S909" s="350"/>
      <c r="T909" s="350"/>
      <c r="U909" s="350"/>
      <c r="V909" s="350"/>
      <c r="W909" s="350"/>
      <c r="X909" s="350"/>
      <c r="Y909" s="351">
        <v>0.1</v>
      </c>
      <c r="Z909" s="352"/>
      <c r="AA909" s="352"/>
      <c r="AB909" s="353"/>
      <c r="AC909" s="354" t="s">
        <v>196</v>
      </c>
      <c r="AD909" s="354"/>
      <c r="AE909" s="354"/>
      <c r="AF909" s="354"/>
      <c r="AG909" s="354"/>
      <c r="AH909" s="355" t="s">
        <v>688</v>
      </c>
      <c r="AI909" s="356"/>
      <c r="AJ909" s="356"/>
      <c r="AK909" s="356"/>
      <c r="AL909" s="357" t="s">
        <v>665</v>
      </c>
      <c r="AM909" s="358"/>
      <c r="AN909" s="358"/>
      <c r="AO909" s="359"/>
      <c r="AP909" s="360" t="s">
        <v>671</v>
      </c>
      <c r="AQ909" s="360"/>
      <c r="AR909" s="360"/>
      <c r="AS909" s="360"/>
      <c r="AT909" s="360"/>
      <c r="AU909" s="360"/>
      <c r="AV909" s="360"/>
      <c r="AW909" s="360"/>
      <c r="AX909" s="360"/>
    </row>
    <row r="910" spans="1:50" ht="30" customHeight="1" x14ac:dyDescent="0.15">
      <c r="A910" s="376">
        <v>8</v>
      </c>
      <c r="B910" s="376">
        <v>1</v>
      </c>
      <c r="C910" s="361" t="s">
        <v>681</v>
      </c>
      <c r="D910" s="347"/>
      <c r="E910" s="347"/>
      <c r="F910" s="347"/>
      <c r="G910" s="347"/>
      <c r="H910" s="347"/>
      <c r="I910" s="347"/>
      <c r="J910" s="348" t="s">
        <v>723</v>
      </c>
      <c r="K910" s="349"/>
      <c r="L910" s="349"/>
      <c r="M910" s="349"/>
      <c r="N910" s="349"/>
      <c r="O910" s="349"/>
      <c r="P910" s="362" t="s">
        <v>687</v>
      </c>
      <c r="Q910" s="350"/>
      <c r="R910" s="350"/>
      <c r="S910" s="350"/>
      <c r="T910" s="350"/>
      <c r="U910" s="350"/>
      <c r="V910" s="350"/>
      <c r="W910" s="350"/>
      <c r="X910" s="350"/>
      <c r="Y910" s="351">
        <v>0</v>
      </c>
      <c r="Z910" s="352"/>
      <c r="AA910" s="352"/>
      <c r="AB910" s="353"/>
      <c r="AC910" s="354" t="s">
        <v>196</v>
      </c>
      <c r="AD910" s="354"/>
      <c r="AE910" s="354"/>
      <c r="AF910" s="354"/>
      <c r="AG910" s="354"/>
      <c r="AH910" s="355" t="s">
        <v>665</v>
      </c>
      <c r="AI910" s="356"/>
      <c r="AJ910" s="356"/>
      <c r="AK910" s="356"/>
      <c r="AL910" s="357" t="s">
        <v>665</v>
      </c>
      <c r="AM910" s="358"/>
      <c r="AN910" s="358"/>
      <c r="AO910" s="359"/>
      <c r="AP910" s="360" t="s">
        <v>690</v>
      </c>
      <c r="AQ910" s="360"/>
      <c r="AR910" s="360"/>
      <c r="AS910" s="360"/>
      <c r="AT910" s="360"/>
      <c r="AU910" s="360"/>
      <c r="AV910" s="360"/>
      <c r="AW910" s="360"/>
      <c r="AX910" s="360"/>
    </row>
    <row r="911" spans="1:50" ht="30" customHeight="1" x14ac:dyDescent="0.15">
      <c r="A911" s="376">
        <v>9</v>
      </c>
      <c r="B911" s="376">
        <v>1</v>
      </c>
      <c r="C911" s="361" t="s">
        <v>682</v>
      </c>
      <c r="D911" s="347"/>
      <c r="E911" s="347"/>
      <c r="F911" s="347"/>
      <c r="G911" s="347"/>
      <c r="H911" s="347"/>
      <c r="I911" s="347"/>
      <c r="J911" s="348" t="s">
        <v>724</v>
      </c>
      <c r="K911" s="349"/>
      <c r="L911" s="349"/>
      <c r="M911" s="349"/>
      <c r="N911" s="349"/>
      <c r="O911" s="349"/>
      <c r="P911" s="362" t="s">
        <v>685</v>
      </c>
      <c r="Q911" s="350"/>
      <c r="R911" s="350"/>
      <c r="S911" s="350"/>
      <c r="T911" s="350"/>
      <c r="U911" s="350"/>
      <c r="V911" s="350"/>
      <c r="W911" s="350"/>
      <c r="X911" s="350"/>
      <c r="Y911" s="351">
        <v>0</v>
      </c>
      <c r="Z911" s="352"/>
      <c r="AA911" s="352"/>
      <c r="AB911" s="353"/>
      <c r="AC911" s="354" t="s">
        <v>196</v>
      </c>
      <c r="AD911" s="354"/>
      <c r="AE911" s="354"/>
      <c r="AF911" s="354"/>
      <c r="AG911" s="354"/>
      <c r="AH911" s="355" t="s">
        <v>665</v>
      </c>
      <c r="AI911" s="356"/>
      <c r="AJ911" s="356"/>
      <c r="AK911" s="356"/>
      <c r="AL911" s="357" t="s">
        <v>689</v>
      </c>
      <c r="AM911" s="358"/>
      <c r="AN911" s="358"/>
      <c r="AO911" s="359"/>
      <c r="AP911" s="360" t="s">
        <v>688</v>
      </c>
      <c r="AQ911" s="360"/>
      <c r="AR911" s="360"/>
      <c r="AS911" s="360"/>
      <c r="AT911" s="360"/>
      <c r="AU911" s="360"/>
      <c r="AV911" s="360"/>
      <c r="AW911" s="360"/>
      <c r="AX911" s="360"/>
    </row>
    <row r="912" spans="1:50" ht="30" customHeight="1" x14ac:dyDescent="0.15">
      <c r="A912" s="376">
        <v>10</v>
      </c>
      <c r="B912" s="376">
        <v>1</v>
      </c>
      <c r="C912" s="361" t="s">
        <v>683</v>
      </c>
      <c r="D912" s="347"/>
      <c r="E912" s="347"/>
      <c r="F912" s="347"/>
      <c r="G912" s="347"/>
      <c r="H912" s="347"/>
      <c r="I912" s="347"/>
      <c r="J912" s="348" t="s">
        <v>721</v>
      </c>
      <c r="K912" s="349"/>
      <c r="L912" s="349"/>
      <c r="M912" s="349"/>
      <c r="N912" s="349"/>
      <c r="O912" s="349"/>
      <c r="P912" s="362" t="s">
        <v>686</v>
      </c>
      <c r="Q912" s="350"/>
      <c r="R912" s="350"/>
      <c r="S912" s="350"/>
      <c r="T912" s="350"/>
      <c r="U912" s="350"/>
      <c r="V912" s="350"/>
      <c r="W912" s="350"/>
      <c r="X912" s="350"/>
      <c r="Y912" s="351">
        <v>0</v>
      </c>
      <c r="Z912" s="352"/>
      <c r="AA912" s="352"/>
      <c r="AB912" s="353"/>
      <c r="AC912" s="354" t="s">
        <v>196</v>
      </c>
      <c r="AD912" s="354"/>
      <c r="AE912" s="354"/>
      <c r="AF912" s="354"/>
      <c r="AG912" s="354"/>
      <c r="AH912" s="355" t="s">
        <v>689</v>
      </c>
      <c r="AI912" s="356"/>
      <c r="AJ912" s="356"/>
      <c r="AK912" s="356"/>
      <c r="AL912" s="357" t="s">
        <v>689</v>
      </c>
      <c r="AM912" s="358"/>
      <c r="AN912" s="358"/>
      <c r="AO912" s="359"/>
      <c r="AP912" s="360" t="s">
        <v>665</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713</v>
      </c>
      <c r="F1102" s="375"/>
      <c r="G1102" s="375"/>
      <c r="H1102" s="375"/>
      <c r="I1102" s="375"/>
      <c r="J1102" s="348" t="s">
        <v>712</v>
      </c>
      <c r="K1102" s="349"/>
      <c r="L1102" s="349"/>
      <c r="M1102" s="349"/>
      <c r="N1102" s="349"/>
      <c r="O1102" s="349"/>
      <c r="P1102" s="362" t="s">
        <v>714</v>
      </c>
      <c r="Q1102" s="350"/>
      <c r="R1102" s="350"/>
      <c r="S1102" s="350"/>
      <c r="T1102" s="350"/>
      <c r="U1102" s="350"/>
      <c r="V1102" s="350"/>
      <c r="W1102" s="350"/>
      <c r="X1102" s="350"/>
      <c r="Y1102" s="351" t="s">
        <v>713</v>
      </c>
      <c r="Z1102" s="352"/>
      <c r="AA1102" s="352"/>
      <c r="AB1102" s="353"/>
      <c r="AC1102" s="354"/>
      <c r="AD1102" s="354"/>
      <c r="AE1102" s="354"/>
      <c r="AF1102" s="354"/>
      <c r="AG1102" s="354"/>
      <c r="AH1102" s="355" t="s">
        <v>713</v>
      </c>
      <c r="AI1102" s="356"/>
      <c r="AJ1102" s="356"/>
      <c r="AK1102" s="356"/>
      <c r="AL1102" s="357" t="s">
        <v>713</v>
      </c>
      <c r="AM1102" s="358"/>
      <c r="AN1102" s="358"/>
      <c r="AO1102" s="359"/>
      <c r="AP1102" s="360" t="s">
        <v>713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6">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105" max="49" man="1"/>
    <brk id="699"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569</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自殺対策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553</v>
      </c>
      <c r="AF2" s="1034"/>
      <c r="AG2" s="1034"/>
      <c r="AH2" s="1034"/>
      <c r="AI2" s="1034" t="s">
        <v>550</v>
      </c>
      <c r="AJ2" s="1034"/>
      <c r="AK2" s="1034"/>
      <c r="AL2" s="1034"/>
      <c r="AM2" s="1034" t="s">
        <v>524</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554</v>
      </c>
      <c r="AF9" s="1034"/>
      <c r="AG9" s="1034"/>
      <c r="AH9" s="1034"/>
      <c r="AI9" s="1034" t="s">
        <v>550</v>
      </c>
      <c r="AJ9" s="1034"/>
      <c r="AK9" s="1034"/>
      <c r="AL9" s="1034"/>
      <c r="AM9" s="1034" t="s">
        <v>524</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553</v>
      </c>
      <c r="AF16" s="1034"/>
      <c r="AG16" s="1034"/>
      <c r="AH16" s="1034"/>
      <c r="AI16" s="1034" t="s">
        <v>551</v>
      </c>
      <c r="AJ16" s="1034"/>
      <c r="AK16" s="1034"/>
      <c r="AL16" s="1034"/>
      <c r="AM16" s="1034" t="s">
        <v>524</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555</v>
      </c>
      <c r="AF23" s="1034"/>
      <c r="AG23" s="1034"/>
      <c r="AH23" s="1034"/>
      <c r="AI23" s="1034" t="s">
        <v>550</v>
      </c>
      <c r="AJ23" s="1034"/>
      <c r="AK23" s="1034"/>
      <c r="AL23" s="1034"/>
      <c r="AM23" s="1034" t="s">
        <v>524</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553</v>
      </c>
      <c r="AF30" s="1034"/>
      <c r="AG30" s="1034"/>
      <c r="AH30" s="1034"/>
      <c r="AI30" s="1034" t="s">
        <v>550</v>
      </c>
      <c r="AJ30" s="1034"/>
      <c r="AK30" s="1034"/>
      <c r="AL30" s="1034"/>
      <c r="AM30" s="1034" t="s">
        <v>548</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555</v>
      </c>
      <c r="AF37" s="1034"/>
      <c r="AG37" s="1034"/>
      <c r="AH37" s="1034"/>
      <c r="AI37" s="1034" t="s">
        <v>552</v>
      </c>
      <c r="AJ37" s="1034"/>
      <c r="AK37" s="1034"/>
      <c r="AL37" s="1034"/>
      <c r="AM37" s="1034" t="s">
        <v>549</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553</v>
      </c>
      <c r="AF44" s="1034"/>
      <c r="AG44" s="1034"/>
      <c r="AH44" s="1034"/>
      <c r="AI44" s="1034" t="s">
        <v>550</v>
      </c>
      <c r="AJ44" s="1034"/>
      <c r="AK44" s="1034"/>
      <c r="AL44" s="1034"/>
      <c r="AM44" s="1034" t="s">
        <v>524</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553</v>
      </c>
      <c r="AF51" s="1034"/>
      <c r="AG51" s="1034"/>
      <c r="AH51" s="1034"/>
      <c r="AI51" s="1034" t="s">
        <v>550</v>
      </c>
      <c r="AJ51" s="1034"/>
      <c r="AK51" s="1034"/>
      <c r="AL51" s="1034"/>
      <c r="AM51" s="1034" t="s">
        <v>524</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553</v>
      </c>
      <c r="AF58" s="1034"/>
      <c r="AG58" s="1034"/>
      <c r="AH58" s="1034"/>
      <c r="AI58" s="1034" t="s">
        <v>550</v>
      </c>
      <c r="AJ58" s="1034"/>
      <c r="AK58" s="1034"/>
      <c r="AL58" s="1034"/>
      <c r="AM58" s="1034" t="s">
        <v>524</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553</v>
      </c>
      <c r="AF65" s="1034"/>
      <c r="AG65" s="1034"/>
      <c r="AH65" s="1034"/>
      <c r="AI65" s="1034" t="s">
        <v>550</v>
      </c>
      <c r="AJ65" s="1034"/>
      <c r="AK65" s="1034"/>
      <c r="AL65" s="1034"/>
      <c r="AM65" s="1034" t="s">
        <v>524</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7"/>
      <c r="B16" s="1048"/>
      <c r="C16" s="1048"/>
      <c r="D16" s="1048"/>
      <c r="E16" s="1048"/>
      <c r="F16" s="1049"/>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7"/>
      <c r="B29" s="1048"/>
      <c r="C29" s="1048"/>
      <c r="D29" s="1048"/>
      <c r="E29" s="1048"/>
      <c r="F29" s="1049"/>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7"/>
      <c r="B42" s="1048"/>
      <c r="C42" s="1048"/>
      <c r="D42" s="1048"/>
      <c r="E42" s="1048"/>
      <c r="F42" s="1049"/>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7"/>
      <c r="B56" s="1048"/>
      <c r="C56" s="1048"/>
      <c r="D56" s="1048"/>
      <c r="E56" s="1048"/>
      <c r="F56" s="1049"/>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7"/>
      <c r="B69" s="1048"/>
      <c r="C69" s="1048"/>
      <c r="D69" s="1048"/>
      <c r="E69" s="1048"/>
      <c r="F69" s="1049"/>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7"/>
      <c r="B82" s="1048"/>
      <c r="C82" s="1048"/>
      <c r="D82" s="1048"/>
      <c r="E82" s="1048"/>
      <c r="F82" s="1049"/>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7"/>
      <c r="B95" s="1048"/>
      <c r="C95" s="1048"/>
      <c r="D95" s="1048"/>
      <c r="E95" s="1048"/>
      <c r="F95" s="1049"/>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7"/>
      <c r="B109" s="1048"/>
      <c r="C109" s="1048"/>
      <c r="D109" s="1048"/>
      <c r="E109" s="1048"/>
      <c r="F109" s="1049"/>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7"/>
      <c r="B122" s="1048"/>
      <c r="C122" s="1048"/>
      <c r="D122" s="1048"/>
      <c r="E122" s="1048"/>
      <c r="F122" s="1049"/>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7"/>
      <c r="B135" s="1048"/>
      <c r="C135" s="1048"/>
      <c r="D135" s="1048"/>
      <c r="E135" s="1048"/>
      <c r="F135" s="1049"/>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7"/>
      <c r="B148" s="1048"/>
      <c r="C148" s="1048"/>
      <c r="D148" s="1048"/>
      <c r="E148" s="1048"/>
      <c r="F148" s="1049"/>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7"/>
      <c r="B162" s="1048"/>
      <c r="C162" s="1048"/>
      <c r="D162" s="1048"/>
      <c r="E162" s="1048"/>
      <c r="F162" s="1049"/>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7"/>
      <c r="B175" s="1048"/>
      <c r="C175" s="1048"/>
      <c r="D175" s="1048"/>
      <c r="E175" s="1048"/>
      <c r="F175" s="1049"/>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7"/>
      <c r="B188" s="1048"/>
      <c r="C188" s="1048"/>
      <c r="D188" s="1048"/>
      <c r="E188" s="1048"/>
      <c r="F188" s="1049"/>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7"/>
      <c r="B201" s="1048"/>
      <c r="C201" s="1048"/>
      <c r="D201" s="1048"/>
      <c r="E201" s="1048"/>
      <c r="F201" s="1049"/>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7"/>
      <c r="B215" s="1048"/>
      <c r="C215" s="1048"/>
      <c r="D215" s="1048"/>
      <c r="E215" s="1048"/>
      <c r="F215" s="1049"/>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7"/>
      <c r="B228" s="1048"/>
      <c r="C228" s="1048"/>
      <c r="D228" s="1048"/>
      <c r="E228" s="1048"/>
      <c r="F228" s="1049"/>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7"/>
      <c r="B241" s="1048"/>
      <c r="C241" s="1048"/>
      <c r="D241" s="1048"/>
      <c r="E241" s="1048"/>
      <c r="F241" s="1049"/>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7"/>
      <c r="B254" s="1048"/>
      <c r="C254" s="1048"/>
      <c r="D254" s="1048"/>
      <c r="E254" s="1048"/>
      <c r="F254" s="1049"/>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2019-08-13T02:50:44Z</cp:lastPrinted>
  <dcterms:created xsi:type="dcterms:W3CDTF">2012-03-13T00:50:25Z</dcterms:created>
  <dcterms:modified xsi:type="dcterms:W3CDTF">2019-08-13T05:33:11Z</dcterms:modified>
</cp:coreProperties>
</file>