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<sst xmlns="http://schemas.openxmlformats.org/spreadsheetml/2006/main" count="3319" uniqueCount="774">
  <si>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</si>
  <si>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</si>
  <si>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</si>
  <si>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</si>
  <si>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</si>
  <si>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</si>
  <si>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</si>
  <si>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</si>
  <si>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</si>
  <si>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</si>
  <si>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</si>
  <si>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</si>
  <si>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</si>
  <si>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</si>
  <si>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</si>
  <si>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</si>
  <si>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</si>
  <si>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</si>
  <si>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</si>
  <si>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</si>
  <si>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</si>
  <si>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</si>
  <si>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</si>
  <si>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</si>
  <si>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</si>
  <si>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</si>
  <si>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</si>
  <si>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</si>
  <si>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</si>
  <si>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</si>
  <si>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</si>
  <si>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</si>
  <si>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</si>
  <si>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</si>
  <si>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</si>
  <si>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</si>
  <si>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</si>
  <si>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</si>
  <si>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</si>
  <si>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</si>
  <si>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</si>
  <si>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</si>
  <si>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</si>
  <si>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</si>
  <si>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</si>
  <si>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</si>
  <si>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</si>
  <si>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</si>
  <si>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</si>
  <si>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</si>
  <si>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</si>
  <si>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</si>
  <si>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</si>
  <si>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</si>
  <si>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</si>
  <si>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</si>
  <si>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</si>
  <si>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</si>
  <si>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</si>
  <si>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</si>
  <si>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</si>
  <si>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</si>
  <si>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</si>
  <si>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</si>
  <si>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</si>
  <si>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</si>
  <si>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</si>
  <si>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</si>
  <si>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</si>
  <si>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</si>
  <si>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</si>
  <si>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</si>
  <si>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</si>
  <si>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</si>
  <si>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</si>
  <si>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</si>
  <si>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</si>
  <si>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</si>
  <si>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</si>
  <si>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</si>
  <si>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</si>
  <si>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</si>
  <si>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</si>
  <si>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</si>
  <si>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</si>
  <si>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</si>
  <si>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</si>
  <si>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</si>
  <si>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</si>
  <si>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</si>
  <si>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</si>
  <si>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</si>
  <si>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</si>
  <si>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</si>
  <si>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</si>
  <si>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</si>
  <si>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</si>
  <si>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</si>
  <si>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</si>
  <si>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</si>
  <si>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</si>
  <si>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</si>
  <si>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</si>
  <si>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</si>
  <si>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</si>
  <si>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</si>
  <si>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</si>
  <si>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</si>
  <si>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</si>
  <si>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</si>
  <si>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</si>
  <si>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</si>
  <si>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</si>
  <si>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</si>
  <si>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</si>
  <si>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</si>
  <si>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</si>
  <si>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</si>
  <si>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</si>
  <si>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</si>
  <si>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</si>
  <si>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</si>
  <si>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</si>
  <si>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</si>
  <si>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</si>
  <si>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</si>
  <si>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</si>
  <si>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</si>
  <si>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</si>
  <si>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</si>
  <si>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</si>
  <si>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</si>
  <si>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</si>
  <si>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</si>
  <si>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</si>
  <si>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</si>
  <si>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</si>
  <si>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</si>
  <si>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</si>
  <si>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</si>
  <si>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</si>
  <si>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</si>
  <si>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</si>
  <si>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</si>
  <si>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</si>
  <si>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</si>
  <si>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</si>
  <si>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</si>
  <si>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</si>
  <si>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</si>
  <si>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</si>
  <si>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</si>
  <si>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</si>
  <si>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</si>
  <si>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</si>
  <si>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</si>
  <si>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</si>
  <si>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</si>
  <si>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</si>
  <si>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</si>
  <si>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</si>
  <si>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</si>
  <si>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</si>
  <si>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</si>
  <si>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</si>
  <si>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</si>
  <si>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</si>
  <si>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</si>
  <si>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</si>
  <si>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</si>
  <si>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</si>
  <si>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</si>
  <si>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</si>
  <si>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</si>
  <si>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</si>
  <si>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</si>
  <si>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</si>
  <si>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</si>
  <si>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</si>
  <si>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</si>
  <si>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</si>
  <si>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</si>
  <si>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</si>
  <si>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</si>
  <si>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</si>
  <si>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</si>
  <si>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</si>
  <si>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</si>
  <si>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</si>
  <si>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</si>
  <si>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</si>
  <si>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</si>
  <si>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</si>
  <si>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</si>
  <si>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</si>
  <si>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</si>
  <si>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</si>
  <si>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</si>
  <si>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</si>
  <si>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</si>
  <si>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</si>
  <si>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</si>
  <si>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</si>
  <si>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</si>
  <si>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</si>
  <si>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</si>
  <si>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</si>
  <si>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</si>
  <si>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</si>
  <si>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</si>
  <si>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</si>
  <si>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</si>
  <si>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</si>
  <si>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</si>
  <si>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</si>
  <si>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</si>
  <si>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</si>
  <si>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</si>
  <si>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</si>
  <si>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</si>
  <si>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</si>
  <si>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</si>
  <si>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</si>
  <si>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</si>
  <si>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</si>
  <si>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</si>
  <si>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</si>
  <si>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</si>
  <si>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</si>
  <si>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</si>
  <si>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</si>
  <si>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</si>
  <si>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</si>
  <si>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</si>
  <si>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</si>
  <si>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</si>
  <si>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</si>
  <si>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</si>
  <si>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</si>
  <si>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</si>
  <si>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</si>
  <si>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</si>
  <si>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</si>
  <si>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</si>
  <si>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</si>
  <si>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</si>
  <si>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</si>
  <si>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</si>
  <si>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</si>
  <si>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</si>
  <si>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</si>
  <si>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</si>
  <si>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</si>
  <si>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</si>
  <si>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</si>
  <si>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</si>
  <si>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</si>
  <si>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</si>
  <si>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</si>
  <si>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</si>
  <si>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</si>
  <si>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</si>
  <si>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</si>
  <si>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</si>
  <si>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</si>
  <si>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</si>
  <si>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</si>
  <si>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</si>
  <si>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</si>
  <si>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</si>
  <si>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</si>
  <si>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</si>
  <si>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</si>
  <si>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</si>
  <si>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</si>
  <si>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</si>
  <si>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</si>
  <si>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</si>
  <si>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</si>
  <si>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</si>
  <si>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</si>
  <si>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</si>
  <si>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</si>
  <si>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</si>
  <si>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</si>
  <si>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</si>
  <si>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</si>
  <si>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</si>
  <si>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</si>
  <si>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</si>
  <si>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</si>
  <si>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</si>
  <si>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</si>
  <si>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</si>
  <si>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</si>
  <si>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</si>
  <si>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</si>
  <si>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</si>
  <si>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</si>
  <si>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</si>
  <si>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</si>
  <si>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</si>
  <si>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</si>
  <si>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</si>
  <si>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</si>
  <si>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</si>
  <si>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</si>
  <si>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</si>
  <si>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</si>
  <si>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</si>
  <si>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</si>
  <si>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</si>
  <si>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</si>
  <si>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</si>
  <si>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</si>
  <si>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</si>
  <si>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</si>
  <si>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</si>
  <si>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</si>
  <si>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</si>
  <si>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</si>
  <si>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</si>
  <si>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</si>
  <si>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</si>
  <si>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</si>
  <si>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</si>
  <si>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</si>
  <si>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</si>
  <si>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</si>
  <si>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</si>
  <si>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</si>
  <si>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</si>
  <si>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</si>
  <si>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</si>
  <si>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</si>
  <si>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</si>
  <si>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</si>
  <si>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</si>
  <si>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</si>
  <si>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</si>
  <si>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</si>
  <si>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</si>
  <si>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</si>
  <si>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</si>
  <si>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</si>
  <si>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</si>
  <si>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</si>
  <si>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</si>
  <si>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</si>
  <si>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</si>
  <si>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</si>
  <si>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</si>
  <si>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</si>
  <si>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</si>
  <si>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</si>
  <si>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</si>
  <si>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</si>
  <si>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</si>
  <si>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</si>
  <si>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</si>
  <si>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</si>
  <si>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</si>
  <si>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</si>
  <si>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</si>
  <si>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</si>
  <si>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</si>
  <si>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</si>
  <si>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</si>
  <si>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</si>
  <si>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</si>
  <si>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</si>
  <si>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</si>
  <si>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</si>
  <si>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</si>
  <si>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</si>
  <si>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</si>
  <si>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</si>
  <si>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</si>
  <si>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</si>
  <si>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</si>
  <si>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</si>
  <si>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</si>
  <si>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</si>
  <si>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</si>
  <si>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</si>
  <si>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</si>
  <si>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</si>
  <si>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</si>
  <si>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</si>
  <si>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</si>
  <si>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</si>
  <si>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</si>
  <si>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</si>
  <si>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</si>
  <si>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</si>
  <si>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</si>
  <si>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</si>
  <si>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</si>
  <si>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</si>
  <si>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</si>
  <si>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</si>
  <si>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</si>
  <si>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</si>
  <si>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</si>
  <si>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</si>
  <si>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</si>
  <si>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</si>
  <si>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</si>
  <si>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</si>
  <si>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</si>
  <si>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</si>
  <si>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</si>
  <si>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</si>
  <si>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</si>
  <si>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</si>
  <si>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</si>
  <si>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</si>
  <si>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</si>
  <si>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</si>
  <si>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</si>
  <si>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</si>
  <si>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</si>
  <si>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</si>
  <si>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</si>
  <si>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</si>
  <si>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</si>
  <si>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</si>
  <si>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</si>
  <si>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</si>
  <si>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</si>
  <si>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</si>
  <si>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</si>
  <si>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</si>
  <si>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</si>
  <si>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</si>
  <si>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</si>
  <si>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</si>
  <si>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</si>
  <si>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</si>
  <si>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</si>
  <si>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</si>
  <si>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</si>
  <si>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</si>
  <si>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</si>
  <si>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</si>
  <si>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</si>
  <si>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</si>
  <si>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</si>
  <si>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</si>
  <si>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</si>
  <si>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</si>
  <si>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</si>
  <si>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</si>
  <si>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</si>
  <si>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</si>
  <si>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</si>
  <si>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</si>
  <si>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</si>
  <si>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</si>
  <si>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</si>
  <si>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</si>
  <si>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</si>
  <si>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</si>
  <si>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</si>
  <si>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</si>
  <si>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</si>
  <si>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</si>
  <si>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</si>
  <si>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</si>
  <si>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</si>
  <si>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</si>
  <si>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</si>
  <si>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</si>
  <si>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</si>
  <si>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</si>
  <si>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</si>
  <si>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</si>
  <si>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</si>
  <si>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</si>
  <si>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</si>
  <si>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</si>
  <si>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</si>
  <si>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</si>
  <si>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</si>
  <si>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</si>
  <si>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</si>
  <si>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</si>
  <si>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</si>
  <si>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</si>
  <si>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</si>
  <si>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</si>
  <si>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</si>
  <si>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</si>
  <si>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</si>
  <si>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</si>
  <si>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</si>
  <si>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</si>
  <si>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</si>
  <si>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</si>
  <si>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</si>
  <si>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</si>
  <si>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</si>
  <si>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</si>
  <si>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</si>
  <si>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</si>
  <si>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</si>
  <si>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</si>
  <si>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</si>
  <si>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</si>
  <si>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</si>
  <si>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</si>
  <si>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</si>
  <si>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</si>
  <si>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</si>
  <si>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</si>
  <si>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</si>
  <si>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</si>
  <si>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</si>
  <si>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</si>
  <si>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</si>
  <si>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</si>
  <si>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</si>
  <si>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</si>
  <si>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</si>
  <si>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</si>
  <si>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</si>
  <si>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</si>
  <si>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</si>
  <si>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</si>
  <si>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</si>
  <si>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</si>
  <si>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</si>
  <si>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</si>
  <si>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</si>
  <si>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</si>
  <si>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</si>
  <si>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</si>
  <si>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</si>
  <si>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</si>
  <si>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</si>
  <si>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</si>
  <si>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</si>
  <si>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</si>
  <si>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</si>
  <si>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</si>
  <si>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</si>
  <si>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</si>
  <si>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</si>
  <si>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</si>
  <si>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</si>
  <si>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</si>
  <si>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</si>
  <si>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</si>
  <si>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</si>
  <si>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</si>
  <si>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</si>
  <si>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</si>
  <si>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</si>
  <si>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</si>
  <si>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</si>
  <si>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</si>
  <si>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</si>
  <si>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</si>
  <si>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</si>
  <si>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</si>
  <si>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</si>
  <si>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</si>
  <si>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</si>
  <si>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保護課</t>
    <rPh sb="0" eb="3">
      <t>ホゴカ</t>
    </rPh>
    <phoneticPr fontId="5"/>
  </si>
  <si>
    <t>○</t>
  </si>
  <si>
    <t>-</t>
  </si>
  <si>
    <t>-</t>
    <phoneticPr fontId="5"/>
  </si>
  <si>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</si>
  <si>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・生活保護適正化実施推進事業
　診療報酬明細書点検等の医療扶助の適正化、福祉事務所の体制整備の強化事業、生活保護法施行事務の監査や業務効率化等
・その他の事業
　中国残留邦人等地域生活支援事業、日常生活自立支援事業等
（平成26年度までセーフティネット支援対策等事業費補助金として実施していた事業等について、平成27年度より予算体系を再構築し、生活困窮者就労準備支援事業費等補助金として創設）
　</t>
    <rPh sb="1" eb="3">
      <t>セイカツ</t>
    </rPh>
    <rPh sb="3" eb="5">
      <t>ホゴ</t>
    </rPh>
    <rPh sb="5" eb="8">
      <t>テキセイカ</t>
    </rPh>
    <rPh sb="8" eb="10">
      <t>ジッシ</t>
    </rPh>
    <rPh sb="10" eb="12">
      <t>スイシン</t>
    </rPh>
    <rPh sb="12" eb="14">
      <t>ジギョウ</t>
    </rPh>
    <rPh sb="75" eb="76">
      <t>タ</t>
    </rPh>
    <rPh sb="77" eb="79">
      <t>ジギョウ</t>
    </rPh>
    <rPh sb="81" eb="83">
      <t>チュウゴク</t>
    </rPh>
    <rPh sb="83" eb="85">
      <t>ザンリュウ</t>
    </rPh>
    <rPh sb="85" eb="87">
      <t>ホウジン</t>
    </rPh>
    <rPh sb="87" eb="88">
      <t>トウ</t>
    </rPh>
    <rPh sb="88" eb="90">
      <t>チイキ</t>
    </rPh>
    <rPh sb="90" eb="92">
      <t>セイカツ</t>
    </rPh>
    <rPh sb="92" eb="94">
      <t>シエン</t>
    </rPh>
    <rPh sb="94" eb="96">
      <t>ジギョウ</t>
    </rPh>
    <rPh sb="97" eb="99">
      <t>ニチジョウ</t>
    </rPh>
    <rPh sb="99" eb="101">
      <t>セイカツ</t>
    </rPh>
    <rPh sb="101" eb="103">
      <t>ジリツ</t>
    </rPh>
    <rPh sb="103" eb="105">
      <t>シエン</t>
    </rPh>
    <rPh sb="105" eb="107">
      <t>ジギョウ</t>
    </rPh>
    <rPh sb="107" eb="108">
      <t>トウ</t>
    </rPh>
    <rPh sb="110" eb="112">
      <t>ヘイセイ</t>
    </rPh>
    <rPh sb="114" eb="116">
      <t>ネンド</t>
    </rPh>
    <rPh sb="126" eb="128">
      <t>シエン</t>
    </rPh>
    <rPh sb="128" eb="130">
      <t>タイサク</t>
    </rPh>
    <rPh sb="130" eb="131">
      <t>トウ</t>
    </rPh>
    <rPh sb="131" eb="133">
      <t>ジギョウ</t>
    </rPh>
    <rPh sb="133" eb="134">
      <t>ヒ</t>
    </rPh>
    <rPh sb="134" eb="137">
      <t>ホジョキン</t>
    </rPh>
    <rPh sb="140" eb="142">
      <t>ジッシ</t>
    </rPh>
    <rPh sb="146" eb="148">
      <t>ジギョウ</t>
    </rPh>
    <rPh sb="148" eb="149">
      <t>トウ</t>
    </rPh>
    <rPh sb="154" eb="156">
      <t>ヘイセイ</t>
    </rPh>
    <rPh sb="158" eb="160">
      <t>ネンド</t>
    </rPh>
    <rPh sb="162" eb="164">
      <t>ヨサン</t>
    </rPh>
    <rPh sb="164" eb="166">
      <t>タイケイ</t>
    </rPh>
    <rPh sb="167" eb="170">
      <t>サイコウチク</t>
    </rPh>
    <rPh sb="172" eb="174">
      <t>セイカツ</t>
    </rPh>
    <rPh sb="174" eb="177">
      <t>コンキュウシャ</t>
    </rPh>
    <rPh sb="177" eb="179">
      <t>シュウロウ</t>
    </rPh>
    <rPh sb="179" eb="181">
      <t>ジュンビ</t>
    </rPh>
    <rPh sb="181" eb="183">
      <t>シエン</t>
    </rPh>
    <rPh sb="183" eb="185">
      <t>ジギョウ</t>
    </rPh>
    <rPh sb="185" eb="186">
      <t>ヒ</t>
    </rPh>
    <rPh sb="186" eb="187">
      <t>トウ</t>
    </rPh>
    <rPh sb="187" eb="190">
      <t>ホジョキン</t>
    </rPh>
    <rPh sb="193" eb="195">
      <t>ソウセツ</t>
    </rPh>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</si>
  <si>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</si>
  <si>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</si>
  <si>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(H27 1,567百万円
H28　1,579百万円) 
Ｙ：「過誤調整額」
(H27 16,301百万円
H28　16,332百万円)</t>
    <rPh sb="82" eb="84">
      <t>ヒャクマン</t>
    </rPh>
    <rPh sb="84" eb="85">
      <t>エン</t>
    </rPh>
    <rPh sb="123" eb="125">
      <t>ヒャクマン</t>
    </rPh>
    <rPh sb="125" eb="126">
      <t>エン</t>
    </rPh>
    <phoneticPr fontId="5"/>
  </si>
  <si>
    <t>Y/X</t>
  </si>
  <si>
    <t>-</t>
    <phoneticPr fontId="5"/>
  </si>
  <si>
    <t>-</t>
    <phoneticPr fontId="5"/>
  </si>
  <si>
    <t>-</t>
    <phoneticPr fontId="5"/>
  </si>
  <si>
    <t>-</t>
    <phoneticPr fontId="5"/>
  </si>
  <si>
    <t>保護課調べ</t>
    <rPh sb="0" eb="3">
      <t>ホゴカ</t>
    </rPh>
    <rPh sb="3" eb="4">
      <t>シラ</t>
    </rPh>
    <phoneticPr fontId="5"/>
  </si>
  <si>
    <t xml:space="preserve">【収入資産状況把握等充実事業】
生活保護適正化実施推進事業のうち、収入資産状況把握等充実事業の交付決定額（費用）を、収入資産状況把握等充実事業の保護費への反映額（効果）が上回ること。
</t>
  </si>
  <si>
    <t>生活保護適正化実施推進事業のうち、収入資産状況把握等充実事業の費用対効果
費用対効果＝Ｙ/Ｘ
X：「交付決定額」
(H26 1,628百万円
H27　1,429百万円)
Y：「保護費への反映額」
(H26 6,567百万円
H27  8,479百万円)</t>
    <rPh sb="81" eb="83">
      <t>ヒャクマン</t>
    </rPh>
    <rPh sb="83" eb="84">
      <t>エン</t>
    </rPh>
    <rPh sb="123" eb="125">
      <t>ヒャクマン</t>
    </rPh>
    <rPh sb="125" eb="126">
      <t>エン</t>
    </rPh>
    <phoneticPr fontId="5"/>
  </si>
  <si>
    <t>-</t>
    <phoneticPr fontId="5"/>
  </si>
  <si>
    <t>-</t>
    <phoneticPr fontId="5"/>
  </si>
  <si>
    <t>｢後発医薬品の使用割合（数量ベース）｣の成果実績が、前年度実績を越え、かつ、平成29年度に75％に達すること。</t>
    <rPh sb="1" eb="3">
      <t>コウハツ</t>
    </rPh>
    <rPh sb="3" eb="6">
      <t>イヤクヒン</t>
    </rPh>
    <rPh sb="7" eb="9">
      <t>シヨウ</t>
    </rPh>
    <rPh sb="9" eb="11">
      <t>ワリアイ</t>
    </rPh>
    <rPh sb="12" eb="14">
      <t>スウリョウ</t>
    </rPh>
    <rPh sb="20" eb="22">
      <t>セイカ</t>
    </rPh>
    <rPh sb="22" eb="24">
      <t>ジッセキ</t>
    </rPh>
    <rPh sb="26" eb="29">
      <t>ゼンネンド</t>
    </rPh>
    <rPh sb="29" eb="31">
      <t>ジッセキ</t>
    </rPh>
    <rPh sb="32" eb="33">
      <t>コ</t>
    </rPh>
    <rPh sb="38" eb="40">
      <t>ヘイセイ</t>
    </rPh>
    <rPh sb="42" eb="44">
      <t>ネンド</t>
    </rPh>
    <rPh sb="49" eb="50">
      <t>タッ</t>
    </rPh>
    <phoneticPr fontId="5"/>
  </si>
  <si>
    <t>後発医薬品の使用割合</t>
    <rPh sb="0" eb="2">
      <t>コウハツ</t>
    </rPh>
    <rPh sb="2" eb="5">
      <t>イヤクヒン</t>
    </rPh>
    <rPh sb="6" eb="8">
      <t>シヨウ</t>
    </rPh>
    <rPh sb="8" eb="10">
      <t>ワリアイ</t>
    </rPh>
    <phoneticPr fontId="5"/>
  </si>
  <si>
    <t>-</t>
    <phoneticPr fontId="5"/>
  </si>
  <si>
    <t>【診療報酬明細書点検等充実事業】
生活保護適正化実施推進事業のうち、
診療報酬明細書点検等充実事業の実施自治体数</t>
  </si>
  <si>
    <t>【収入資産状況把握等充実事業】
生活保護適正化実施推進事業のうち、
収入資産状況把握等充実事業の実施自治体数</t>
  </si>
  <si>
    <t>自治体数</t>
    <rPh sb="0" eb="3">
      <t>ジチタイ</t>
    </rPh>
    <rPh sb="3" eb="4">
      <t>スウ</t>
    </rPh>
    <phoneticPr fontId="5"/>
  </si>
  <si>
    <t>－</t>
  </si>
  <si>
    <t>-</t>
    <phoneticPr fontId="5"/>
  </si>
  <si>
    <t>-</t>
    <phoneticPr fontId="5"/>
  </si>
  <si>
    <t>-</t>
    <phoneticPr fontId="5"/>
  </si>
  <si>
    <t>-</t>
    <phoneticPr fontId="5"/>
  </si>
  <si>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</si>
  <si>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【収入資産状況把握等充実事業】
生活保護適正化実施推進事業のうち、収入資産状況把握等充実事業の単位あたりコスト ＝ Ｘ ／ Ｙ
Ｘ：「交付決定額（単位：百万円）」
Ｙ：「保護費への反映額（単位：百万円）」　　　　　　　　　　　　　　</t>
  </si>
  <si>
    <t>円</t>
    <rPh sb="0" eb="1">
      <t>エン</t>
    </rPh>
    <phoneticPr fontId="5"/>
  </si>
  <si>
    <t>X/Y</t>
  </si>
  <si>
    <t>1,579/16,332</t>
  </si>
  <si>
    <t>1,490/5,299</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</si>
  <si>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</si>
  <si>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</si>
  <si>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医療扶助の適正化に向けた地方公共団体における後発医薬品使用促進計画の策定率</t>
  </si>
  <si>
    <t>-</t>
    <phoneticPr fontId="5"/>
  </si>
  <si>
    <t>-</t>
    <phoneticPr fontId="5"/>
  </si>
  <si>
    <t>-</t>
    <phoneticPr fontId="5"/>
  </si>
  <si>
    <t>-</t>
    <phoneticPr fontId="5"/>
  </si>
  <si>
    <t>-</t>
    <phoneticPr fontId="5"/>
  </si>
  <si>
    <t>生活保護の適正化に関する事業等を実施することにより、生活保護制度の適正な実施、生活保護受給者等の自立促進を図る。</t>
  </si>
  <si>
    <t>423</t>
    <phoneticPr fontId="5"/>
  </si>
  <si>
    <t>382</t>
    <phoneticPr fontId="5"/>
  </si>
  <si>
    <t>330</t>
    <phoneticPr fontId="5"/>
  </si>
  <si>
    <t>692</t>
    <phoneticPr fontId="5"/>
  </si>
  <si>
    <t>695</t>
    <phoneticPr fontId="5"/>
  </si>
  <si>
    <t>709</t>
    <phoneticPr fontId="5"/>
  </si>
  <si>
    <t>680</t>
    <phoneticPr fontId="5"/>
  </si>
  <si>
    <t>点検対象外</t>
    <rPh sb="0" eb="5">
      <t>テンケンタイショウガイ</t>
    </rPh>
    <phoneticPr fontId="5"/>
  </si>
  <si>
    <t>指導監査室調べ</t>
    <rPh sb="0" eb="2">
      <t>シドウ</t>
    </rPh>
    <rPh sb="2" eb="4">
      <t>カンサ</t>
    </rPh>
    <rPh sb="4" eb="5">
      <t>シツ</t>
    </rPh>
    <rPh sb="5" eb="6">
      <t>シラ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</si>
  <si>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</si>
  <si>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</si>
  <si>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</si>
  <si>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</si>
  <si>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</si>
  <si>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</si>
  <si>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</si>
  <si>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</si>
  <si>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</si>
  <si>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</si>
  <si>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</si>
  <si>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</si>
  <si>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</si>
  <si>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</si>
  <si>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</si>
  <si>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</si>
  <si>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rPh sb="0" eb="1">
      <t>ム</t>
    </rPh>
    <phoneticPr fontId="5"/>
  </si>
  <si>
    <t>-</t>
    <phoneticPr fontId="5"/>
  </si>
  <si>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</si>
  <si>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</si>
  <si>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</si>
  <si>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</si>
  <si>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</si>
  <si>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</si>
  <si>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</si>
  <si>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生活困窮者就労準備支援事業費等補助金</t>
    <rPh sb="0" eb="7">
      <t>セイカツコンキュウシャシュウロウ</t>
    </rPh>
    <rPh sb="7" eb="9">
      <t>ジュンビ</t>
    </rPh>
    <rPh sb="9" eb="11">
      <t>シエン</t>
    </rPh>
    <rPh sb="11" eb="13">
      <t>ジギョウ</t>
    </rPh>
    <rPh sb="13" eb="14">
      <t>ヒ</t>
    </rPh>
    <rPh sb="14" eb="15">
      <t>トウ</t>
    </rPh>
    <rPh sb="15" eb="18">
      <t>ホジョキン</t>
    </rPh>
    <phoneticPr fontId="5"/>
  </si>
  <si>
    <t>生活困窮者就労準備支援事業費等補助金　　　　　　　　　　　　　　　　　　　（うち生活困窮者就労支援事業）</t>
    <rPh sb="0" eb="7">
      <t>セイカツコンキュウシャシュウロウ</t>
    </rPh>
    <rPh sb="7" eb="9">
      <t>ジュンビ</t>
    </rPh>
    <rPh sb="9" eb="11">
      <t>シエン</t>
    </rPh>
    <rPh sb="11" eb="13">
      <t>ジギョウ</t>
    </rPh>
    <rPh sb="13" eb="14">
      <t>ヒ</t>
    </rPh>
    <rPh sb="14" eb="15">
      <t>トウ</t>
    </rPh>
    <rPh sb="15" eb="18">
      <t>ホジョキン</t>
    </rPh>
    <rPh sb="40" eb="42">
      <t>セイカツ</t>
    </rPh>
    <rPh sb="42" eb="45">
      <t>コンキュウシャ</t>
    </rPh>
    <rPh sb="45" eb="47">
      <t>シュウロウ</t>
    </rPh>
    <rPh sb="47" eb="49">
      <t>シエン</t>
    </rPh>
    <rPh sb="49" eb="51">
      <t>ジギョウ</t>
    </rPh>
    <phoneticPr fontId="5"/>
  </si>
  <si>
    <t>生活困窮者就労準備支援事業費等補助金　　　　　　　　　　　　　　　　　　　　　　　　　　　　　　（うちひきこもり対策推進事業）</t>
    <rPh sb="0" eb="7">
      <t>セイカツコンキュウシャシュウロウ</t>
    </rPh>
    <rPh sb="7" eb="9">
      <t>ジュンビ</t>
    </rPh>
    <rPh sb="9" eb="11">
      <t>シエン</t>
    </rPh>
    <rPh sb="11" eb="13">
      <t>ジギョウ</t>
    </rPh>
    <rPh sb="13" eb="14">
      <t>ヒ</t>
    </rPh>
    <rPh sb="14" eb="15">
      <t>トウ</t>
    </rPh>
    <rPh sb="15" eb="18">
      <t>ホジョキン</t>
    </rPh>
    <rPh sb="56" eb="58">
      <t>タイサク</t>
    </rPh>
    <rPh sb="58" eb="60">
      <t>スイシン</t>
    </rPh>
    <rPh sb="60" eb="62">
      <t>ジギョウ</t>
    </rPh>
    <phoneticPr fontId="5"/>
  </si>
  <si>
    <t>大阪市</t>
    <rPh sb="0" eb="3">
      <t>オオサカシ</t>
    </rPh>
    <phoneticPr fontId="5"/>
  </si>
  <si>
    <t>横浜市</t>
    <rPh sb="0" eb="3">
      <t>ヨコハマシ</t>
    </rPh>
    <phoneticPr fontId="5"/>
  </si>
  <si>
    <t>大阪府</t>
    <rPh sb="0" eb="3">
      <t>オオサカフ</t>
    </rPh>
    <phoneticPr fontId="5"/>
  </si>
  <si>
    <t>名古屋市</t>
    <rPh sb="0" eb="4">
      <t>ナゴヤシ</t>
    </rPh>
    <phoneticPr fontId="5"/>
  </si>
  <si>
    <t>福岡県</t>
    <rPh sb="0" eb="3">
      <t>フクオカケン</t>
    </rPh>
    <phoneticPr fontId="5"/>
  </si>
  <si>
    <t>沖縄県</t>
    <rPh sb="0" eb="3">
      <t>オキナワケン</t>
    </rPh>
    <phoneticPr fontId="5"/>
  </si>
  <si>
    <t>川崎市</t>
    <rPh sb="0" eb="3">
      <t>カワサキシ</t>
    </rPh>
    <phoneticPr fontId="5"/>
  </si>
  <si>
    <t>神戸市</t>
    <rPh sb="0" eb="3">
      <t>コウベシ</t>
    </rPh>
    <phoneticPr fontId="5"/>
  </si>
  <si>
    <t>埼玉県</t>
    <rPh sb="0" eb="3">
      <t>サイタマケン</t>
    </rPh>
    <phoneticPr fontId="5"/>
  </si>
  <si>
    <t>北海道</t>
    <rPh sb="0" eb="3">
      <t>ホッカイドウ</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</si>
  <si>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</si>
  <si>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</si>
  <si>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</si>
  <si>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1,608/16,154</t>
    <phoneticPr fontId="5"/>
  </si>
  <si>
    <t>1,556/5,224</t>
  </si>
  <si>
    <t>精査中</t>
    <rPh sb="0" eb="3">
      <t>セイサチュウ</t>
    </rPh>
    <phoneticPr fontId="5"/>
  </si>
  <si>
    <t>株式会社エヌティティデータ関西</t>
    <rPh sb="0" eb="4">
      <t>カブシキガイシャ</t>
    </rPh>
    <rPh sb="13" eb="15">
      <t>カンサイ</t>
    </rPh>
    <phoneticPr fontId="5"/>
  </si>
  <si>
    <t>システム改修経費</t>
    <rPh sb="4" eb="6">
      <t>カイシュウ</t>
    </rPh>
    <rPh sb="6" eb="8">
      <t>ケイヒ</t>
    </rPh>
    <phoneticPr fontId="5"/>
  </si>
  <si>
    <t>-</t>
    <phoneticPr fontId="5"/>
  </si>
  <si>
    <t>-</t>
    <phoneticPr fontId="5"/>
  </si>
  <si>
    <t>-</t>
    <phoneticPr fontId="5"/>
  </si>
  <si>
    <t>-</t>
    <phoneticPr fontId="5"/>
  </si>
  <si>
    <t>-</t>
    <phoneticPr fontId="5"/>
  </si>
  <si>
    <t>-</t>
    <phoneticPr fontId="5"/>
  </si>
  <si>
    <t>-</t>
    <phoneticPr fontId="5"/>
  </si>
  <si>
    <t>-</t>
    <phoneticPr fontId="5"/>
  </si>
  <si>
    <t>報酬</t>
    <rPh sb="0" eb="2">
      <t>ホウシュウ</t>
    </rPh>
    <phoneticPr fontId="5"/>
  </si>
  <si>
    <t>委託料</t>
    <rPh sb="0" eb="3">
      <t>イタクリョウ</t>
    </rPh>
    <phoneticPr fontId="5"/>
  </si>
  <si>
    <t>役務費</t>
    <rPh sb="0" eb="2">
      <t>エキム</t>
    </rPh>
    <rPh sb="2" eb="3">
      <t>ヒ</t>
    </rPh>
    <phoneticPr fontId="5"/>
  </si>
  <si>
    <t>旅費</t>
    <rPh sb="0" eb="2">
      <t>リョヒ</t>
    </rPh>
    <phoneticPr fontId="5"/>
  </si>
  <si>
    <t>需用費</t>
    <rPh sb="0" eb="3">
      <t>ジュヨウヒ</t>
    </rPh>
    <phoneticPr fontId="5"/>
  </si>
  <si>
    <t>扶助費</t>
    <rPh sb="0" eb="3">
      <t>フジョヒ</t>
    </rPh>
    <phoneticPr fontId="1"/>
  </si>
  <si>
    <t>生活保護適正化等事業に係る報酬</t>
    <rPh sb="0" eb="2">
      <t>セイカツ</t>
    </rPh>
    <rPh sb="2" eb="4">
      <t>ホゴ</t>
    </rPh>
    <rPh sb="4" eb="7">
      <t>テキセイカ</t>
    </rPh>
    <rPh sb="7" eb="8">
      <t>ナド</t>
    </rPh>
    <rPh sb="8" eb="10">
      <t>ジギョウ</t>
    </rPh>
    <rPh sb="11" eb="12">
      <t>カカ</t>
    </rPh>
    <rPh sb="13" eb="15">
      <t>ホウシュウ</t>
    </rPh>
    <phoneticPr fontId="5"/>
  </si>
  <si>
    <t>生活保護適正化等事業に係る委託料</t>
    <rPh sb="0" eb="2">
      <t>セイカツ</t>
    </rPh>
    <rPh sb="2" eb="4">
      <t>ホゴ</t>
    </rPh>
    <rPh sb="4" eb="7">
      <t>テキセイカ</t>
    </rPh>
    <rPh sb="7" eb="8">
      <t>ナド</t>
    </rPh>
    <rPh sb="8" eb="10">
      <t>ジギョウ</t>
    </rPh>
    <rPh sb="11" eb="12">
      <t>カカ</t>
    </rPh>
    <rPh sb="13" eb="15">
      <t>イタク</t>
    </rPh>
    <rPh sb="15" eb="16">
      <t>リョウ</t>
    </rPh>
    <phoneticPr fontId="5"/>
  </si>
  <si>
    <t>生活保護適正化等事業に係る役務費</t>
    <rPh sb="0" eb="2">
      <t>セイカツ</t>
    </rPh>
    <rPh sb="2" eb="4">
      <t>ホゴ</t>
    </rPh>
    <rPh sb="4" eb="7">
      <t>テキセイカ</t>
    </rPh>
    <rPh sb="7" eb="8">
      <t>ナド</t>
    </rPh>
    <rPh sb="8" eb="10">
      <t>ジギョウ</t>
    </rPh>
    <rPh sb="11" eb="12">
      <t>カカ</t>
    </rPh>
    <rPh sb="13" eb="15">
      <t>エキム</t>
    </rPh>
    <rPh sb="15" eb="16">
      <t>ヒ</t>
    </rPh>
    <phoneticPr fontId="5"/>
  </si>
  <si>
    <t>生活保護適正化等事業に係る旅費</t>
    <rPh sb="0" eb="2">
      <t>セイカツ</t>
    </rPh>
    <rPh sb="2" eb="4">
      <t>ホゴ</t>
    </rPh>
    <rPh sb="4" eb="7">
      <t>テキセイカ</t>
    </rPh>
    <rPh sb="7" eb="8">
      <t>ナド</t>
    </rPh>
    <rPh sb="8" eb="10">
      <t>ジギョウ</t>
    </rPh>
    <rPh sb="11" eb="12">
      <t>カカ</t>
    </rPh>
    <rPh sb="13" eb="15">
      <t>リョヒ</t>
    </rPh>
    <phoneticPr fontId="5"/>
  </si>
  <si>
    <t>生活保護適正化等事業に係る需用費</t>
    <rPh sb="0" eb="2">
      <t>セイカツ</t>
    </rPh>
    <rPh sb="2" eb="4">
      <t>ホゴ</t>
    </rPh>
    <rPh sb="4" eb="7">
      <t>テキセイカ</t>
    </rPh>
    <rPh sb="7" eb="8">
      <t>ナド</t>
    </rPh>
    <rPh sb="8" eb="10">
      <t>ジギョウ</t>
    </rPh>
    <rPh sb="11" eb="12">
      <t>カカ</t>
    </rPh>
    <rPh sb="13" eb="16">
      <t>ジュヨウヒ</t>
    </rPh>
    <phoneticPr fontId="5"/>
  </si>
  <si>
    <t>生活保護適正化等事業に係る扶助費</t>
    <rPh sb="0" eb="2">
      <t>セイカツ</t>
    </rPh>
    <rPh sb="2" eb="4">
      <t>ホゴ</t>
    </rPh>
    <rPh sb="4" eb="7">
      <t>テキセイカ</t>
    </rPh>
    <rPh sb="7" eb="8">
      <t>ナド</t>
    </rPh>
    <rPh sb="8" eb="10">
      <t>ジギョウ</t>
    </rPh>
    <rPh sb="11" eb="12">
      <t>カカ</t>
    </rPh>
    <rPh sb="13" eb="16">
      <t>フジョヒ</t>
    </rPh>
    <phoneticPr fontId="5"/>
  </si>
  <si>
    <t>使用料及び賃借料</t>
    <phoneticPr fontId="1"/>
  </si>
  <si>
    <t>生活保護適正化等事業に係る使用料及び賃貸料</t>
    <rPh sb="0" eb="2">
      <t>セイカツ</t>
    </rPh>
    <rPh sb="2" eb="4">
      <t>ホゴ</t>
    </rPh>
    <rPh sb="4" eb="7">
      <t>テキセイカ</t>
    </rPh>
    <rPh sb="7" eb="8">
      <t>ナド</t>
    </rPh>
    <rPh sb="8" eb="10">
      <t>ジギョウ</t>
    </rPh>
    <rPh sb="11" eb="12">
      <t>カカ</t>
    </rPh>
    <rPh sb="13" eb="15">
      <t>シヨウ</t>
    </rPh>
    <rPh sb="15" eb="16">
      <t>リョウ</t>
    </rPh>
    <rPh sb="16" eb="17">
      <t>オヨ</t>
    </rPh>
    <rPh sb="18" eb="21">
      <t>チンタイリョウ</t>
    </rPh>
    <phoneticPr fontId="5"/>
  </si>
  <si>
    <t>委託料</t>
    <rPh sb="0" eb="2">
      <t>イタク</t>
    </rPh>
    <rPh sb="2" eb="3">
      <t>リョウ</t>
    </rPh>
    <phoneticPr fontId="5"/>
  </si>
  <si>
    <t>改修経費</t>
    <rPh sb="0" eb="2">
      <t>カイシュウ</t>
    </rPh>
    <rPh sb="2" eb="4">
      <t>ケイヒ</t>
    </rPh>
    <phoneticPr fontId="5"/>
  </si>
  <si>
    <t>点検業務</t>
    <rPh sb="0" eb="2">
      <t>テンケン</t>
    </rPh>
    <rPh sb="2" eb="4">
      <t>ギョウム</t>
    </rPh>
    <phoneticPr fontId="5"/>
  </si>
  <si>
    <t>システム改修経費（医療扶助適正化）</t>
    <rPh sb="13" eb="16">
      <t>テキセイカ</t>
    </rPh>
    <phoneticPr fontId="5"/>
  </si>
  <si>
    <t>公益財団法人大阪YWCA</t>
    <phoneticPr fontId="5"/>
  </si>
  <si>
    <t>通訳派遣事業</t>
    <rPh sb="0" eb="2">
      <t>ツウヤク</t>
    </rPh>
    <rPh sb="2" eb="4">
      <t>ハケン</t>
    </rPh>
    <rPh sb="4" eb="6">
      <t>ジギョウ</t>
    </rPh>
    <phoneticPr fontId="5"/>
  </si>
  <si>
    <t>日本語教室・パソコン教室の開催</t>
    <rPh sb="0" eb="5">
      <t>ニホンゴキョウシツ</t>
    </rPh>
    <rPh sb="10" eb="12">
      <t>キョウシツ</t>
    </rPh>
    <rPh sb="13" eb="15">
      <t>カイサイ</t>
    </rPh>
    <phoneticPr fontId="5"/>
  </si>
  <si>
    <t>一般社団法人大阪中国帰国者センター</t>
    <phoneticPr fontId="5"/>
  </si>
  <si>
    <t>東淀川区での日本語教室の開催</t>
    <rPh sb="0" eb="4">
      <t>ヒガシヨドガワク</t>
    </rPh>
    <rPh sb="6" eb="9">
      <t>ニホンゴ</t>
    </rPh>
    <rPh sb="9" eb="11">
      <t>キョウシツ</t>
    </rPh>
    <rPh sb="12" eb="14">
      <t>カイサイ</t>
    </rPh>
    <phoneticPr fontId="5"/>
  </si>
  <si>
    <t>封入作業</t>
    <rPh sb="0" eb="2">
      <t>フウニュウ</t>
    </rPh>
    <rPh sb="2" eb="4">
      <t>サギョウ</t>
    </rPh>
    <phoneticPr fontId="5"/>
  </si>
  <si>
    <t>分析業務</t>
    <rPh sb="0" eb="4">
      <t>ブンセキギョウム</t>
    </rPh>
    <phoneticPr fontId="5"/>
  </si>
  <si>
    <t>A.大阪市</t>
    <rPh sb="2" eb="5">
      <t>オオサカシ</t>
    </rPh>
    <phoneticPr fontId="5"/>
  </si>
  <si>
    <t>B.一般社団法社会的包摂サポートセンター</t>
    <phoneticPr fontId="5"/>
  </si>
  <si>
    <t>委託料</t>
  </si>
  <si>
    <t>専門回線等委託料　　　</t>
  </si>
  <si>
    <t>人件費　　</t>
  </si>
  <si>
    <t>コーディネーター・事務局員給料等</t>
  </si>
  <si>
    <t>役務費　</t>
  </si>
  <si>
    <t>通信運搬費、手数料等　　</t>
  </si>
  <si>
    <t>諸謝金</t>
  </si>
  <si>
    <t>電話相談員謝金等</t>
  </si>
  <si>
    <t>旅費　　</t>
  </si>
  <si>
    <t>職員旅費等　　　</t>
  </si>
  <si>
    <t>需用費　　</t>
  </si>
  <si>
    <t>消耗品費、印刷製本費等　　　</t>
  </si>
  <si>
    <t>使用料及び賃借料</t>
  </si>
  <si>
    <t>事務所賃借料等　　　　</t>
  </si>
  <si>
    <t>C.株式会社エヌティティデータ関西</t>
    <phoneticPr fontId="5"/>
  </si>
  <si>
    <t>D.一般社団法人北海道セーフティネット協議会</t>
    <phoneticPr fontId="5"/>
  </si>
  <si>
    <t>報償費</t>
  </si>
  <si>
    <t>相談員謝金等</t>
  </si>
  <si>
    <t>人件費</t>
  </si>
  <si>
    <t>職員給料等</t>
  </si>
  <si>
    <t>役務費</t>
  </si>
  <si>
    <t>通信運搬費、保険料等</t>
  </si>
  <si>
    <t>使用料</t>
  </si>
  <si>
    <t>賃借料</t>
  </si>
  <si>
    <t>税金</t>
  </si>
  <si>
    <t>消費税</t>
  </si>
  <si>
    <t>需用費</t>
  </si>
  <si>
    <t>消耗品費、印刷製本費等</t>
  </si>
  <si>
    <t>旅費</t>
  </si>
  <si>
    <t>職員旅費等</t>
  </si>
  <si>
    <t>一般社団法人社会的包摂サポートセンター</t>
  </si>
  <si>
    <t>電話相談</t>
  </si>
  <si>
    <t>随意契約
（公募）</t>
  </si>
  <si>
    <t>みずほ情報総研株式会社</t>
  </si>
  <si>
    <t>社会福祉事業の発展改善等に資する調査・研究事業</t>
  </si>
  <si>
    <t>エム・アール・アイリサーチアソシエイツ株式会社</t>
  </si>
  <si>
    <t>株式会社インターリスク総研</t>
  </si>
  <si>
    <t>三菱UFJリサーチ&amp;コンサルティング株式会社</t>
  </si>
  <si>
    <t>特定非営利活動法人地域ケア政策ネットワーク</t>
  </si>
  <si>
    <t>株式会社エヌ・ティ・ティ・データ経営研究所</t>
  </si>
  <si>
    <t>インテリジェンスバリューコーポレーション株式会社</t>
  </si>
  <si>
    <t>学校法人　梅村学園</t>
  </si>
  <si>
    <t>株式会社日本総合研究所</t>
  </si>
  <si>
    <t>一般社団法人
北海道セーフティネット協議会</t>
  </si>
  <si>
    <t>一般社団法人
多文化リソースセンターやまなし</t>
  </si>
  <si>
    <t>一般社団法人
よりそい支援かごしま</t>
  </si>
  <si>
    <t>NPO法人
全国女性シェルターネット</t>
  </si>
  <si>
    <t>専門電話相談</t>
  </si>
  <si>
    <t>一般社団法人
四国ソーシャルインクルージョンセンター</t>
  </si>
  <si>
    <t>一般社団法人
自殺対策全国民間ネットワーク</t>
  </si>
  <si>
    <t>一般社団法人
新潟県労働者福祉協議会</t>
  </si>
  <si>
    <t>NPO法人
京都暮らし応援ネットワーク</t>
  </si>
  <si>
    <t>NPO法人
さんかくナビ</t>
  </si>
  <si>
    <t>一般社団法人
ひと・くらしサポートネットちば</t>
  </si>
  <si>
    <t>調剤券一括発送</t>
    <rPh sb="0" eb="2">
      <t>チョウザイ</t>
    </rPh>
    <rPh sb="2" eb="3">
      <t>ケン</t>
    </rPh>
    <rPh sb="3" eb="5">
      <t>イッカツ</t>
    </rPh>
    <rPh sb="5" eb="7">
      <t>ハッソウ</t>
    </rPh>
    <phoneticPr fontId="5"/>
  </si>
  <si>
    <t>日本システム技術株式会社</t>
    <rPh sb="0" eb="2">
      <t>ニホン</t>
    </rPh>
    <rPh sb="6" eb="8">
      <t>ギジュツ</t>
    </rPh>
    <rPh sb="8" eb="12">
      <t>カブシキガイシャ</t>
    </rPh>
    <phoneticPr fontId="5"/>
  </si>
  <si>
    <t>公益財団法人大阪YWCA</t>
    <phoneticPr fontId="5"/>
  </si>
  <si>
    <t>中国残留邦人等に対する相談事業</t>
    <phoneticPr fontId="5"/>
  </si>
  <si>
    <t>-</t>
    <phoneticPr fontId="5"/>
  </si>
  <si>
    <t>-</t>
    <phoneticPr fontId="5"/>
  </si>
  <si>
    <t>日本システム技術株式会社</t>
    <phoneticPr fontId="5"/>
  </si>
  <si>
    <t>株式会社サンビジネス</t>
    <rPh sb="0" eb="4">
      <t>カブシキガイシャ</t>
    </rPh>
    <phoneticPr fontId="5"/>
  </si>
  <si>
    <t>富士通エフ・アイ・ピー株式会社</t>
    <rPh sb="0" eb="3">
      <t>フジツウ</t>
    </rPh>
    <rPh sb="11" eb="15">
      <t>カブシキガイシャ</t>
    </rPh>
    <phoneticPr fontId="5"/>
  </si>
  <si>
    <t>681-03</t>
    <phoneticPr fontId="5"/>
  </si>
  <si>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5"/>
  </si>
  <si>
    <t>生活困窮者就労準備支援事業費等補助金
（うち地域生活定着促進事業）</t>
    <phoneticPr fontId="5"/>
  </si>
  <si>
    <t>各事業に係る執行状況等を把握し、適切な事業点検を行うとともに、各事業の予算額等について必要な反映を行うこと。</t>
    <phoneticPr fontId="5"/>
  </si>
  <si>
    <t>生活困窮者就労準備支援事業費等補助金
（うち生活保護適正化等事業）</t>
    <phoneticPr fontId="5"/>
  </si>
  <si>
    <t>梶野友樹</t>
    <rPh sb="0" eb="2">
      <t>カジノ</t>
    </rPh>
    <rPh sb="2" eb="4">
      <t>トモキ</t>
    </rPh>
    <phoneticPr fontId="5"/>
  </si>
  <si>
    <t>自治体への調査等により、執行率が低い要因を分析し、必要な改善を図っていく。</t>
  </si>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</sst>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193074</xdr:colOff>
      <xdr:row>741</xdr:row>
      <xdr:rowOff>38615</xdr:rowOff>
    </xdr:from>
    <xdr:to>
      <xdr:col>41</xdr:col>
      <xdr:colOff>0</xdr:colOff>
      <xdr:row>743</xdr:row>
      <xdr:rowOff>25743</xdr:rowOff>
    </xdr:to>
    <xdr:sp macro="" textlink="">
      <xdr:nvSpPr>
        <xdr:cNvPr id="15" name="正方形/長方形 14"/>
        <xdr:cNvSpPr/>
      </xdr:nvSpPr>
      <xdr:spPr>
        <a:xfrm>
          <a:off x="3488209" y="67241351"/>
          <a:ext cx="4955575" cy="6821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14,049</a:t>
          </a:r>
          <a:r>
            <a:rPr kumimoji="1" lang="ja-JP" altLang="en-US" sz="1100">
              <a:solidFill>
                <a:schemeClr val="tx1"/>
              </a:solidFill>
            </a:rPr>
            <a:t>百万円</a:t>
          </a:r>
        </a:p>
      </xdr:txBody>
    </xdr:sp>
    <xdr:clientData/>
  </xdr:twoCellAnchor>
  <xdr:twoCellAnchor>
    <xdr:from>
      <xdr:col>19</xdr:col>
      <xdr:colOff>180203</xdr:colOff>
      <xdr:row>743</xdr:row>
      <xdr:rowOff>218817</xdr:rowOff>
    </xdr:from>
    <xdr:to>
      <xdr:col>39</xdr:col>
      <xdr:colOff>51486</xdr:colOff>
      <xdr:row>745</xdr:row>
      <xdr:rowOff>38615</xdr:rowOff>
    </xdr:to>
    <xdr:sp macro="" textlink="">
      <xdr:nvSpPr>
        <xdr:cNvPr id="16" name="大かっこ 15"/>
        <xdr:cNvSpPr/>
      </xdr:nvSpPr>
      <xdr:spPr>
        <a:xfrm>
          <a:off x="4093176" y="54588547"/>
          <a:ext cx="3990202" cy="514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29</xdr:col>
      <xdr:colOff>1</xdr:colOff>
      <xdr:row>744</xdr:row>
      <xdr:rowOff>270304</xdr:rowOff>
    </xdr:from>
    <xdr:to>
      <xdr:col>29</xdr:col>
      <xdr:colOff>2</xdr:colOff>
      <xdr:row>746</xdr:row>
      <xdr:rowOff>296048</xdr:rowOff>
    </xdr:to>
    <xdr:cxnSp macro="">
      <xdr:nvCxnSpPr>
        <xdr:cNvPr id="18" name="直線コネクタ 17"/>
        <xdr:cNvCxnSpPr/>
      </xdr:nvCxnSpPr>
      <xdr:spPr>
        <a:xfrm>
          <a:off x="5972433" y="54987568"/>
          <a:ext cx="1" cy="7208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38615</xdr:colOff>
      <xdr:row>746</xdr:row>
      <xdr:rowOff>283176</xdr:rowOff>
    </xdr:from>
    <xdr:to>
      <xdr:col>41</xdr:col>
      <xdr:colOff>25743</xdr:colOff>
      <xdr:row>746</xdr:row>
      <xdr:rowOff>283176</xdr:rowOff>
    </xdr:to>
    <xdr:cxnSp macro="">
      <xdr:nvCxnSpPr>
        <xdr:cNvPr id="27" name="直線コネクタ 26"/>
        <xdr:cNvCxnSpPr/>
      </xdr:nvCxnSpPr>
      <xdr:spPr>
        <a:xfrm>
          <a:off x="3539696" y="55695507"/>
          <a:ext cx="492983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12871</xdr:colOff>
      <xdr:row>746</xdr:row>
      <xdr:rowOff>270305</xdr:rowOff>
    </xdr:from>
    <xdr:to>
      <xdr:col>17</xdr:col>
      <xdr:colOff>25743</xdr:colOff>
      <xdr:row>749</xdr:row>
      <xdr:rowOff>0</xdr:rowOff>
    </xdr:to>
    <xdr:cxnSp macro="">
      <xdr:nvCxnSpPr>
        <xdr:cNvPr id="36" name="直線矢印コネクタ 35"/>
        <xdr:cNvCxnSpPr/>
      </xdr:nvCxnSpPr>
      <xdr:spPr>
        <a:xfrm>
          <a:off x="3513952" y="55682636"/>
          <a:ext cx="12872" cy="7722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12871</xdr:colOff>
      <xdr:row>746</xdr:row>
      <xdr:rowOff>283176</xdr:rowOff>
    </xdr:from>
    <xdr:to>
      <xdr:col>41</xdr:col>
      <xdr:colOff>25743</xdr:colOff>
      <xdr:row>748</xdr:row>
      <xdr:rowOff>334661</xdr:rowOff>
    </xdr:to>
    <xdr:cxnSp macro="">
      <xdr:nvCxnSpPr>
        <xdr:cNvPr id="39" name="直線矢印コネクタ 38"/>
        <xdr:cNvCxnSpPr/>
      </xdr:nvCxnSpPr>
      <xdr:spPr>
        <a:xfrm>
          <a:off x="8456655" y="55695507"/>
          <a:ext cx="12872" cy="7465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141588</xdr:colOff>
      <xdr:row>749</xdr:row>
      <xdr:rowOff>51488</xdr:rowOff>
    </xdr:from>
    <xdr:to>
      <xdr:col>19</xdr:col>
      <xdr:colOff>167332</xdr:colOff>
      <xdr:row>750</xdr:row>
      <xdr:rowOff>218818</xdr:rowOff>
    </xdr:to>
    <xdr:sp macro="" textlink="">
      <xdr:nvSpPr>
        <xdr:cNvPr id="40" name="大かっこ 39"/>
        <xdr:cNvSpPr/>
      </xdr:nvSpPr>
      <xdr:spPr>
        <a:xfrm>
          <a:off x="2818885" y="56506420"/>
          <a:ext cx="1261420" cy="5148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37</xdr:col>
      <xdr:colOff>102971</xdr:colOff>
      <xdr:row>748</xdr:row>
      <xdr:rowOff>308919</xdr:rowOff>
    </xdr:from>
    <xdr:to>
      <xdr:col>44</xdr:col>
      <xdr:colOff>193074</xdr:colOff>
      <xdr:row>750</xdr:row>
      <xdr:rowOff>128716</xdr:rowOff>
    </xdr:to>
    <xdr:sp macro="" textlink="">
      <xdr:nvSpPr>
        <xdr:cNvPr id="41" name="大かっこ 40"/>
        <xdr:cNvSpPr/>
      </xdr:nvSpPr>
      <xdr:spPr>
        <a:xfrm>
          <a:off x="7722971" y="56416318"/>
          <a:ext cx="1531725" cy="5148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補助金等交付</a:t>
          </a:r>
          <a:endParaRPr kumimoji="1" lang="en-US" altLang="ja-JP" sz="1100"/>
        </a:p>
      </xdr:txBody>
    </xdr:sp>
    <xdr:clientData/>
  </xdr:twoCellAnchor>
  <xdr:twoCellAnchor>
    <xdr:from>
      <xdr:col>8</xdr:col>
      <xdr:colOff>167330</xdr:colOff>
      <xdr:row>750</xdr:row>
      <xdr:rowOff>308919</xdr:rowOff>
    </xdr:from>
    <xdr:to>
      <xdr:col>25</xdr:col>
      <xdr:colOff>12871</xdr:colOff>
      <xdr:row>758</xdr:row>
      <xdr:rowOff>257434</xdr:rowOff>
    </xdr:to>
    <xdr:sp macro="" textlink="">
      <xdr:nvSpPr>
        <xdr:cNvPr id="42" name="正方形/長方形 41"/>
        <xdr:cNvSpPr/>
      </xdr:nvSpPr>
      <xdr:spPr>
        <a:xfrm>
          <a:off x="1814898" y="57111385"/>
          <a:ext cx="3346622" cy="3372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12,453</a:t>
          </a:r>
          <a:r>
            <a:rPr kumimoji="1" lang="ja-JP" altLang="en-US" sz="1100"/>
            <a:t>百万円（</a:t>
          </a:r>
          <a:r>
            <a:rPr kumimoji="1" lang="en-US" altLang="ja-JP" sz="1100"/>
            <a:t>781</a:t>
          </a:r>
          <a:r>
            <a:rPr kumimoji="1" lang="ja-JP" altLang="en-US" sz="1100"/>
            <a:t>）</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791</a:t>
          </a:r>
          <a:r>
            <a:rPr kumimoji="1" lang="ja-JP" altLang="en-US" sz="1100"/>
            <a:t>百万円</a:t>
          </a:r>
          <a:endParaRPr kumimoji="1" lang="en-US" altLang="ja-JP" sz="1100"/>
        </a:p>
        <a:p>
          <a:pPr algn="l"/>
          <a:r>
            <a:rPr kumimoji="1" lang="ja-JP" altLang="en-US" sz="1100"/>
            <a:t>　　横浜市　　　</a:t>
          </a:r>
          <a:r>
            <a:rPr kumimoji="1" lang="en-US" altLang="ja-JP" sz="1100"/>
            <a:t>534</a:t>
          </a:r>
          <a:r>
            <a:rPr kumimoji="1" lang="ja-JP" altLang="en-US" sz="1100"/>
            <a:t>百万円</a:t>
          </a:r>
          <a:endParaRPr kumimoji="1" lang="en-US" altLang="ja-JP" sz="1100"/>
        </a:p>
        <a:p>
          <a:pPr algn="l"/>
          <a:r>
            <a:rPr kumimoji="1" lang="ja-JP" altLang="en-US" sz="1100"/>
            <a:t>　　大阪府　　</a:t>
          </a:r>
          <a:r>
            <a:rPr kumimoji="1" lang="ja-JP" altLang="en-US" sz="1100" baseline="0"/>
            <a:t>   </a:t>
          </a:r>
          <a:r>
            <a:rPr kumimoji="1" lang="en-US" altLang="ja-JP" sz="1100" baseline="0"/>
            <a:t>462</a:t>
          </a:r>
          <a:r>
            <a:rPr kumimoji="1" lang="ja-JP" altLang="en-US" sz="1100"/>
            <a:t>百万円</a:t>
          </a:r>
          <a:endParaRPr kumimoji="1" lang="en-US" altLang="ja-JP" sz="1100"/>
        </a:p>
        <a:p>
          <a:pPr algn="l"/>
          <a:r>
            <a:rPr kumimoji="1" lang="en-US" altLang="ja-JP" sz="1100"/>
            <a:t>     </a:t>
          </a:r>
          <a:r>
            <a:rPr kumimoji="1" lang="ja-JP" altLang="en-US" sz="1100"/>
            <a:t>名古屋市     </a:t>
          </a:r>
          <a:r>
            <a:rPr kumimoji="1" lang="en-US" altLang="ja-JP" sz="1100"/>
            <a:t>387</a:t>
          </a:r>
          <a:r>
            <a:rPr kumimoji="1" lang="ja-JP" altLang="en-US" sz="1100"/>
            <a:t>百万円</a:t>
          </a:r>
          <a:endParaRPr kumimoji="1" lang="en-US" altLang="ja-JP" sz="1100"/>
        </a:p>
        <a:p>
          <a:pPr algn="l"/>
          <a:r>
            <a:rPr kumimoji="1" lang="ja-JP" altLang="en-US" sz="1100"/>
            <a:t>　　福岡県　　　</a:t>
          </a:r>
          <a:r>
            <a:rPr kumimoji="1" lang="en-US" altLang="ja-JP" sz="1100"/>
            <a:t>361</a:t>
          </a:r>
          <a:r>
            <a:rPr kumimoji="1" lang="ja-JP" altLang="en-US" sz="1100"/>
            <a:t>百万円</a:t>
          </a:r>
          <a:endParaRPr kumimoji="1" lang="en-US" altLang="ja-JP" sz="1100"/>
        </a:p>
        <a:p>
          <a:pPr algn="l"/>
          <a:r>
            <a:rPr kumimoji="1" lang="ja-JP" altLang="en-US" sz="1100"/>
            <a:t>　　沖縄県　　　</a:t>
          </a:r>
          <a:r>
            <a:rPr kumimoji="1" lang="en-US" altLang="ja-JP" sz="1100"/>
            <a:t>352</a:t>
          </a:r>
          <a:r>
            <a:rPr kumimoji="1" lang="ja-JP" altLang="en-US" sz="1100"/>
            <a:t>百万円</a:t>
          </a:r>
          <a:endParaRPr kumimoji="1" lang="en-US" altLang="ja-JP" sz="1100"/>
        </a:p>
        <a:p>
          <a:pPr algn="l"/>
          <a:r>
            <a:rPr kumimoji="1" lang="ja-JP" altLang="en-US" sz="1100"/>
            <a:t>　　川崎市　　　</a:t>
          </a:r>
          <a:r>
            <a:rPr kumimoji="1" lang="en-US" altLang="ja-JP" sz="1100"/>
            <a:t>338</a:t>
          </a:r>
          <a:r>
            <a:rPr kumimoji="1" lang="ja-JP" altLang="en-US" sz="1100"/>
            <a:t>百万円</a:t>
          </a:r>
          <a:endParaRPr kumimoji="1" lang="en-US" altLang="ja-JP" sz="1100"/>
        </a:p>
        <a:p>
          <a:pPr algn="l"/>
          <a:r>
            <a:rPr kumimoji="1" lang="ja-JP" altLang="en-US" sz="1100"/>
            <a:t>　　神戸市　　　</a:t>
          </a:r>
          <a:r>
            <a:rPr kumimoji="1" lang="en-US" altLang="ja-JP" sz="1100"/>
            <a:t>306</a:t>
          </a:r>
          <a:r>
            <a:rPr kumimoji="1" lang="ja-JP" altLang="en-US" sz="1100"/>
            <a:t>百万円</a:t>
          </a:r>
          <a:endParaRPr kumimoji="1" lang="en-US" altLang="ja-JP" sz="1100"/>
        </a:p>
        <a:p>
          <a:pPr algn="l"/>
          <a:r>
            <a:rPr kumimoji="1" lang="ja-JP" altLang="en-US" sz="1100"/>
            <a:t>　　埼玉県　　   </a:t>
          </a:r>
          <a:r>
            <a:rPr kumimoji="1" lang="en-US" altLang="ja-JP" sz="1100"/>
            <a:t>283</a:t>
          </a:r>
          <a:r>
            <a:rPr kumimoji="1" lang="ja-JP" altLang="en-US" sz="1100"/>
            <a:t>百万円</a:t>
          </a:r>
          <a:endParaRPr kumimoji="1" lang="en-US" altLang="ja-JP" sz="1100"/>
        </a:p>
        <a:p>
          <a:pPr algn="l"/>
          <a:r>
            <a:rPr kumimoji="1" lang="ja-JP" altLang="en-US" sz="1100"/>
            <a:t>　　北海道     　</a:t>
          </a:r>
          <a:r>
            <a:rPr kumimoji="1" lang="en-US" altLang="ja-JP" sz="1100"/>
            <a:t>249</a:t>
          </a:r>
          <a:r>
            <a:rPr kumimoji="1" lang="ja-JP" altLang="en-US" sz="1100"/>
            <a:t>百万円</a:t>
          </a:r>
          <a:endParaRPr kumimoji="1" lang="en-US" altLang="ja-JP" sz="1100"/>
        </a:p>
        <a:p>
          <a:pPr algn="l"/>
          <a:r>
            <a:rPr kumimoji="1" lang="ja-JP" altLang="en-US" sz="1100"/>
            <a:t>　　　</a:t>
          </a:r>
        </a:p>
      </xdr:txBody>
    </xdr:sp>
    <xdr:clientData/>
  </xdr:twoCellAnchor>
  <xdr:twoCellAnchor>
    <xdr:from>
      <xdr:col>32</xdr:col>
      <xdr:colOff>0</xdr:colOff>
      <xdr:row>750</xdr:row>
      <xdr:rowOff>167331</xdr:rowOff>
    </xdr:from>
    <xdr:to>
      <xdr:col>49</xdr:col>
      <xdr:colOff>0</xdr:colOff>
      <xdr:row>752</xdr:row>
      <xdr:rowOff>205945</xdr:rowOff>
    </xdr:to>
    <xdr:sp macro="" textlink="">
      <xdr:nvSpPr>
        <xdr:cNvPr id="43" name="正方形/長方形 42"/>
        <xdr:cNvSpPr/>
      </xdr:nvSpPr>
      <xdr:spPr>
        <a:xfrm>
          <a:off x="6590270" y="70497872"/>
          <a:ext cx="3501081" cy="73368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a:t>
          </a:r>
          <a:r>
            <a:rPr kumimoji="1" lang="en-US" altLang="ja-JP" sz="1100"/>
            <a:t>NPO</a:t>
          </a:r>
          <a:r>
            <a:rPr kumimoji="1" lang="ja-JP" altLang="en-US" sz="1100"/>
            <a:t>法人、社会福祉法人等　　　</a:t>
          </a:r>
          <a:r>
            <a:rPr kumimoji="1" lang="en-US" altLang="ja-JP" sz="1100"/>
            <a:t>34</a:t>
          </a:r>
          <a:r>
            <a:rPr kumimoji="1" lang="ja-JP" altLang="en-US" sz="1100"/>
            <a:t>法人　　</a:t>
          </a:r>
          <a:endParaRPr kumimoji="1" lang="en-US" altLang="ja-JP" sz="1100"/>
        </a:p>
        <a:p>
          <a:pPr algn="l"/>
          <a:r>
            <a:rPr kumimoji="1" lang="ja-JP" altLang="en-US" sz="1100"/>
            <a:t>　　　　　　　　　　　　　　　　　　</a:t>
          </a:r>
          <a:r>
            <a:rPr kumimoji="1" lang="en-US" altLang="ja-JP" sz="1100"/>
            <a:t>1,596</a:t>
          </a:r>
          <a:r>
            <a:rPr kumimoji="1" lang="ja-JP" altLang="en-US" sz="1100"/>
            <a:t>百万円</a:t>
          </a:r>
        </a:p>
      </xdr:txBody>
    </xdr:sp>
    <xdr:clientData/>
  </xdr:twoCellAnchor>
  <xdr:twoCellAnchor>
    <xdr:from>
      <xdr:col>30</xdr:col>
      <xdr:colOff>128717</xdr:colOff>
      <xdr:row>753</xdr:row>
      <xdr:rowOff>115844</xdr:rowOff>
    </xdr:from>
    <xdr:to>
      <xdr:col>49</xdr:col>
      <xdr:colOff>218818</xdr:colOff>
      <xdr:row>754</xdr:row>
      <xdr:rowOff>334663</xdr:rowOff>
    </xdr:to>
    <xdr:sp macro="" textlink="">
      <xdr:nvSpPr>
        <xdr:cNvPr id="44" name="大かっこ 43"/>
        <xdr:cNvSpPr/>
      </xdr:nvSpPr>
      <xdr:spPr>
        <a:xfrm>
          <a:off x="6307095" y="57960912"/>
          <a:ext cx="4003074" cy="5663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寄り添い型支援相談事業、調査・研究事業の実施</a:t>
          </a:r>
        </a:p>
      </xdr:txBody>
    </xdr:sp>
    <xdr:clientData/>
  </xdr:twoCellAnchor>
  <xdr:twoCellAnchor>
    <xdr:from>
      <xdr:col>16</xdr:col>
      <xdr:colOff>154460</xdr:colOff>
      <xdr:row>758</xdr:row>
      <xdr:rowOff>296047</xdr:rowOff>
    </xdr:from>
    <xdr:to>
      <xdr:col>22</xdr:col>
      <xdr:colOff>38615</xdr:colOff>
      <xdr:row>759</xdr:row>
      <xdr:rowOff>0</xdr:rowOff>
    </xdr:to>
    <xdr:sp macro="" textlink="">
      <xdr:nvSpPr>
        <xdr:cNvPr id="45" name="大かっこ 44"/>
        <xdr:cNvSpPr/>
      </xdr:nvSpPr>
      <xdr:spPr>
        <a:xfrm>
          <a:off x="3449595" y="60522365"/>
          <a:ext cx="1119831" cy="3732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16</xdr:col>
      <xdr:colOff>77229</xdr:colOff>
      <xdr:row>759</xdr:row>
      <xdr:rowOff>38616</xdr:rowOff>
    </xdr:from>
    <xdr:to>
      <xdr:col>16</xdr:col>
      <xdr:colOff>77229</xdr:colOff>
      <xdr:row>761</xdr:row>
      <xdr:rowOff>128717</xdr:rowOff>
    </xdr:to>
    <xdr:cxnSp macro="">
      <xdr:nvCxnSpPr>
        <xdr:cNvPr id="47" name="直線矢印コネクタ 46"/>
        <xdr:cNvCxnSpPr/>
      </xdr:nvCxnSpPr>
      <xdr:spPr>
        <a:xfrm>
          <a:off x="3372364" y="60934258"/>
          <a:ext cx="0" cy="6950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193074</xdr:colOff>
      <xdr:row>754</xdr:row>
      <xdr:rowOff>231689</xdr:rowOff>
    </xdr:from>
    <xdr:to>
      <xdr:col>41</xdr:col>
      <xdr:colOff>12871</xdr:colOff>
      <xdr:row>761</xdr:row>
      <xdr:rowOff>90102</xdr:rowOff>
    </xdr:to>
    <xdr:cxnSp macro="">
      <xdr:nvCxnSpPr>
        <xdr:cNvPr id="49" name="直線矢印コネクタ 48"/>
        <xdr:cNvCxnSpPr/>
      </xdr:nvCxnSpPr>
      <xdr:spPr>
        <a:xfrm>
          <a:off x="8430912" y="71952365"/>
          <a:ext cx="25743" cy="31664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115844</xdr:colOff>
      <xdr:row>761</xdr:row>
      <xdr:rowOff>141588</xdr:rowOff>
    </xdr:from>
    <xdr:to>
      <xdr:col>24</xdr:col>
      <xdr:colOff>64357</xdr:colOff>
      <xdr:row>762</xdr:row>
      <xdr:rowOff>115844</xdr:rowOff>
    </xdr:to>
    <xdr:sp macro="" textlink="">
      <xdr:nvSpPr>
        <xdr:cNvPr id="50" name="大かっこ 49"/>
        <xdr:cNvSpPr/>
      </xdr:nvSpPr>
      <xdr:spPr>
        <a:xfrm>
          <a:off x="2175303" y="61642196"/>
          <a:ext cx="2831757" cy="424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34</xdr:col>
      <xdr:colOff>141588</xdr:colOff>
      <xdr:row>761</xdr:row>
      <xdr:rowOff>128716</xdr:rowOff>
    </xdr:from>
    <xdr:to>
      <xdr:col>48</xdr:col>
      <xdr:colOff>180203</xdr:colOff>
      <xdr:row>762</xdr:row>
      <xdr:rowOff>141588</xdr:rowOff>
    </xdr:to>
    <xdr:sp macro="" textlink="">
      <xdr:nvSpPr>
        <xdr:cNvPr id="51" name="大かっこ 50"/>
        <xdr:cNvSpPr/>
      </xdr:nvSpPr>
      <xdr:spPr>
        <a:xfrm>
          <a:off x="7143750" y="61629324"/>
          <a:ext cx="2921858" cy="463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8</xdr:col>
      <xdr:colOff>0</xdr:colOff>
      <xdr:row>762</xdr:row>
      <xdr:rowOff>167331</xdr:rowOff>
    </xdr:from>
    <xdr:to>
      <xdr:col>24</xdr:col>
      <xdr:colOff>193074</xdr:colOff>
      <xdr:row>764</xdr:row>
      <xdr:rowOff>283175</xdr:rowOff>
    </xdr:to>
    <xdr:sp macro="" textlink="">
      <xdr:nvSpPr>
        <xdr:cNvPr id="52" name="正方形/長方形 51"/>
        <xdr:cNvSpPr/>
      </xdr:nvSpPr>
      <xdr:spPr>
        <a:xfrm>
          <a:off x="1647568" y="75646520"/>
          <a:ext cx="3488209" cy="81091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r>
            <a:rPr kumimoji="1" lang="en-US" altLang="ja-JP" sz="1100"/>
            <a:t>148</a:t>
          </a:r>
          <a:r>
            <a:rPr kumimoji="1" lang="ja-JP" altLang="en-US" sz="1100"/>
            <a:t>百万円</a:t>
          </a:r>
        </a:p>
      </xdr:txBody>
    </xdr:sp>
    <xdr:clientData/>
  </xdr:twoCellAnchor>
  <xdr:twoCellAnchor>
    <xdr:from>
      <xdr:col>33</xdr:col>
      <xdr:colOff>0</xdr:colOff>
      <xdr:row>762</xdr:row>
      <xdr:rowOff>205946</xdr:rowOff>
    </xdr:from>
    <xdr:to>
      <xdr:col>49</xdr:col>
      <xdr:colOff>231690</xdr:colOff>
      <xdr:row>764</xdr:row>
      <xdr:rowOff>283175</xdr:rowOff>
    </xdr:to>
    <xdr:sp macro="" textlink="">
      <xdr:nvSpPr>
        <xdr:cNvPr id="53" name="正方形/長方形 52"/>
        <xdr:cNvSpPr/>
      </xdr:nvSpPr>
      <xdr:spPr>
        <a:xfrm>
          <a:off x="6796216" y="62157061"/>
          <a:ext cx="3526825" cy="7722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D</a:t>
          </a:r>
          <a:r>
            <a:rPr kumimoji="1" lang="ja-JP" altLang="en-US" sz="1100"/>
            <a:t>　委託契約</a:t>
          </a:r>
          <a:endParaRPr kumimoji="1" lang="en-US" altLang="ja-JP" sz="1100"/>
        </a:p>
        <a:p>
          <a:pPr algn="l"/>
          <a:r>
            <a:rPr kumimoji="1" lang="ja-JP" altLang="en-US" sz="1100"/>
            <a:t>　＜寄り添い型支援相談事業の例＞　　</a:t>
          </a:r>
          <a:r>
            <a:rPr kumimoji="1" lang="en-US" altLang="ja-JP" sz="1100"/>
            <a:t>78</a:t>
          </a:r>
          <a:r>
            <a:rPr kumimoji="1" lang="ja-JP" altLang="en-US" sz="1100"/>
            <a:t>百万円</a:t>
          </a:r>
        </a:p>
      </xdr:txBody>
    </xdr:sp>
    <xdr:clientData/>
  </xdr:twoCellAnchor>
  <xdr:twoCellAnchor>
    <xdr:from>
      <xdr:col>14</xdr:col>
      <xdr:colOff>167331</xdr:colOff>
      <xdr:row>765</xdr:row>
      <xdr:rowOff>51486</xdr:rowOff>
    </xdr:from>
    <xdr:to>
      <xdr:col>21</xdr:col>
      <xdr:colOff>193074</xdr:colOff>
      <xdr:row>766</xdr:row>
      <xdr:rowOff>193075</xdr:rowOff>
    </xdr:to>
    <xdr:sp macro="" textlink="">
      <xdr:nvSpPr>
        <xdr:cNvPr id="54" name="大かっこ 53"/>
        <xdr:cNvSpPr/>
      </xdr:nvSpPr>
      <xdr:spPr>
        <a:xfrm>
          <a:off x="3050574" y="63006587"/>
          <a:ext cx="1467365" cy="4505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40</xdr:col>
      <xdr:colOff>102973</xdr:colOff>
      <xdr:row>765</xdr:row>
      <xdr:rowOff>25742</xdr:rowOff>
    </xdr:from>
    <xdr:to>
      <xdr:col>48</xdr:col>
      <xdr:colOff>64359</xdr:colOff>
      <xdr:row>766</xdr:row>
      <xdr:rowOff>115845</xdr:rowOff>
    </xdr:to>
    <xdr:sp macro="" textlink="">
      <xdr:nvSpPr>
        <xdr:cNvPr id="55" name="大かっこ 54"/>
        <xdr:cNvSpPr/>
      </xdr:nvSpPr>
      <xdr:spPr>
        <a:xfrm>
          <a:off x="8340811" y="62980843"/>
          <a:ext cx="1608953" cy="3990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38</xdr:col>
      <xdr:colOff>51486</xdr:colOff>
      <xdr:row>118</xdr:row>
      <xdr:rowOff>38614</xdr:rowOff>
    </xdr:from>
    <xdr:to>
      <xdr:col>41</xdr:col>
      <xdr:colOff>193073</xdr:colOff>
      <xdr:row>118</xdr:row>
      <xdr:rowOff>257433</xdr:rowOff>
    </xdr:to>
    <xdr:sp macro="" textlink="">
      <xdr:nvSpPr>
        <xdr:cNvPr id="21" name="正方形/長方形 20"/>
        <xdr:cNvSpPr/>
      </xdr:nvSpPr>
      <xdr:spPr>
        <a:xfrm>
          <a:off x="7877432" y="21804526"/>
          <a:ext cx="759425" cy="21881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19</xdr:col>
      <xdr:colOff>102970</xdr:colOff>
      <xdr:row>12</xdr:row>
      <xdr:rowOff>51487</xdr:rowOff>
    </xdr:from>
    <xdr:to>
      <xdr:col>23</xdr:col>
      <xdr:colOff>51485</xdr:colOff>
      <xdr:row>13</xdr:row>
      <xdr:rowOff>154458</xdr:rowOff>
    </xdr:to>
    <xdr:sp macro="" textlink="">
      <xdr:nvSpPr>
        <xdr:cNvPr id="8" name="正方形/長方形 7"/>
        <xdr:cNvSpPr/>
      </xdr:nvSpPr>
      <xdr:spPr>
        <a:xfrm>
          <a:off x="4015943" y="5946690"/>
          <a:ext cx="772299" cy="373275"/>
        </a:xfrm>
        <a:prstGeom prst="rect">
          <a:avLst/>
        </a:prstGeom>
        <a:solidFill>
          <a:schemeClr val="lt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の内数</a:t>
          </a:r>
          <a:endParaRPr kumimoji="1" lang="en-US" altLang="ja-JP" sz="1000"/>
        </a:p>
        <a:p>
          <a:pPr algn="l"/>
          <a:endParaRPr kumimoji="1" lang="ja-JP" altLang="en-US" sz="1100"/>
        </a:p>
      </xdr:txBody>
    </xdr:sp>
    <xdr:clientData/>
  </xdr:twoCellAnchor>
  <xdr:twoCellAnchor>
    <xdr:from>
      <xdr:col>26</xdr:col>
      <xdr:colOff>64358</xdr:colOff>
      <xdr:row>12</xdr:row>
      <xdr:rowOff>51486</xdr:rowOff>
    </xdr:from>
    <xdr:to>
      <xdr:col>29</xdr:col>
      <xdr:colOff>180203</xdr:colOff>
      <xdr:row>14</xdr:row>
      <xdr:rowOff>64357</xdr:rowOff>
    </xdr:to>
    <xdr:sp macro="" textlink="">
      <xdr:nvSpPr>
        <xdr:cNvPr id="57" name="正方形/長方形 56"/>
        <xdr:cNvSpPr/>
      </xdr:nvSpPr>
      <xdr:spPr>
        <a:xfrm>
          <a:off x="5418953" y="5946689"/>
          <a:ext cx="733682" cy="5534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77229</xdr:colOff>
      <xdr:row>12</xdr:row>
      <xdr:rowOff>51487</xdr:rowOff>
    </xdr:from>
    <xdr:to>
      <xdr:col>37</xdr:col>
      <xdr:colOff>25742</xdr:colOff>
      <xdr:row>13</xdr:row>
      <xdr:rowOff>231689</xdr:rowOff>
    </xdr:to>
    <xdr:sp macro="" textlink="">
      <xdr:nvSpPr>
        <xdr:cNvPr id="58" name="正方形/長方形 57"/>
        <xdr:cNvSpPr/>
      </xdr:nvSpPr>
      <xdr:spPr>
        <a:xfrm>
          <a:off x="6873445" y="5946690"/>
          <a:ext cx="772297" cy="450506"/>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90101</xdr:colOff>
      <xdr:row>12</xdr:row>
      <xdr:rowOff>51485</xdr:rowOff>
    </xdr:from>
    <xdr:to>
      <xdr:col>43</xdr:col>
      <xdr:colOff>180202</xdr:colOff>
      <xdr:row>13</xdr:row>
      <xdr:rowOff>244560</xdr:rowOff>
    </xdr:to>
    <xdr:sp macro="" textlink="">
      <xdr:nvSpPr>
        <xdr:cNvPr id="59" name="正方形/長方形 58"/>
        <xdr:cNvSpPr/>
      </xdr:nvSpPr>
      <xdr:spPr>
        <a:xfrm>
          <a:off x="8327939" y="5946688"/>
          <a:ext cx="707939" cy="4633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102972</xdr:colOff>
      <xdr:row>13</xdr:row>
      <xdr:rowOff>64357</xdr:rowOff>
    </xdr:from>
    <xdr:to>
      <xdr:col>22</xdr:col>
      <xdr:colOff>128715</xdr:colOff>
      <xdr:row>14</xdr:row>
      <xdr:rowOff>244560</xdr:rowOff>
    </xdr:to>
    <xdr:sp macro="" textlink="">
      <xdr:nvSpPr>
        <xdr:cNvPr id="60" name="正方形/長方形 59"/>
        <xdr:cNvSpPr/>
      </xdr:nvSpPr>
      <xdr:spPr>
        <a:xfrm>
          <a:off x="4015945" y="6229864"/>
          <a:ext cx="643581" cy="450507"/>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77229</xdr:colOff>
      <xdr:row>13</xdr:row>
      <xdr:rowOff>51486</xdr:rowOff>
    </xdr:from>
    <xdr:to>
      <xdr:col>29</xdr:col>
      <xdr:colOff>141587</xdr:colOff>
      <xdr:row>15</xdr:row>
      <xdr:rowOff>51486</xdr:rowOff>
    </xdr:to>
    <xdr:sp macro="" textlink="">
      <xdr:nvSpPr>
        <xdr:cNvPr id="61" name="正方形/長方形 60"/>
        <xdr:cNvSpPr/>
      </xdr:nvSpPr>
      <xdr:spPr>
        <a:xfrm>
          <a:off x="5431824" y="6216993"/>
          <a:ext cx="682195" cy="54060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90100</xdr:colOff>
      <xdr:row>13</xdr:row>
      <xdr:rowOff>51485</xdr:rowOff>
    </xdr:from>
    <xdr:to>
      <xdr:col>37</xdr:col>
      <xdr:colOff>12871</xdr:colOff>
      <xdr:row>14</xdr:row>
      <xdr:rowOff>167330</xdr:rowOff>
    </xdr:to>
    <xdr:sp macro="" textlink="">
      <xdr:nvSpPr>
        <xdr:cNvPr id="62" name="正方形/長方形 61"/>
        <xdr:cNvSpPr/>
      </xdr:nvSpPr>
      <xdr:spPr>
        <a:xfrm>
          <a:off x="6886316" y="6216992"/>
          <a:ext cx="746555" cy="38614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115843</xdr:colOff>
      <xdr:row>17</xdr:row>
      <xdr:rowOff>90101</xdr:rowOff>
    </xdr:from>
    <xdr:to>
      <xdr:col>22</xdr:col>
      <xdr:colOff>154458</xdr:colOff>
      <xdr:row>18</xdr:row>
      <xdr:rowOff>180202</xdr:rowOff>
    </xdr:to>
    <xdr:sp macro="" textlink="">
      <xdr:nvSpPr>
        <xdr:cNvPr id="64" name="正方形/長方形 63"/>
        <xdr:cNvSpPr/>
      </xdr:nvSpPr>
      <xdr:spPr>
        <a:xfrm>
          <a:off x="4028816" y="7375439"/>
          <a:ext cx="656453" cy="399020"/>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64357</xdr:colOff>
      <xdr:row>17</xdr:row>
      <xdr:rowOff>77229</xdr:rowOff>
    </xdr:from>
    <xdr:to>
      <xdr:col>30</xdr:col>
      <xdr:colOff>12871</xdr:colOff>
      <xdr:row>18</xdr:row>
      <xdr:rowOff>205945</xdr:rowOff>
    </xdr:to>
    <xdr:sp macro="" textlink="">
      <xdr:nvSpPr>
        <xdr:cNvPr id="65" name="正方形/長方形 64"/>
        <xdr:cNvSpPr/>
      </xdr:nvSpPr>
      <xdr:spPr>
        <a:xfrm>
          <a:off x="5418952" y="7362567"/>
          <a:ext cx="772297" cy="437635"/>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51485</xdr:colOff>
      <xdr:row>17</xdr:row>
      <xdr:rowOff>102972</xdr:rowOff>
    </xdr:from>
    <xdr:to>
      <xdr:col>36</xdr:col>
      <xdr:colOff>115844</xdr:colOff>
      <xdr:row>19</xdr:row>
      <xdr:rowOff>128715</xdr:rowOff>
    </xdr:to>
    <xdr:sp macro="" textlink="">
      <xdr:nvSpPr>
        <xdr:cNvPr id="67" name="正方形/長方形 66"/>
        <xdr:cNvSpPr/>
      </xdr:nvSpPr>
      <xdr:spPr>
        <a:xfrm>
          <a:off x="6847701" y="7388310"/>
          <a:ext cx="682197" cy="643581"/>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64357</xdr:colOff>
      <xdr:row>17</xdr:row>
      <xdr:rowOff>90101</xdr:rowOff>
    </xdr:from>
    <xdr:to>
      <xdr:col>43</xdr:col>
      <xdr:colOff>102972</xdr:colOff>
      <xdr:row>19</xdr:row>
      <xdr:rowOff>12871</xdr:rowOff>
    </xdr:to>
    <xdr:sp macro="" textlink="">
      <xdr:nvSpPr>
        <xdr:cNvPr id="68" name="正方形/長方形 67"/>
        <xdr:cNvSpPr/>
      </xdr:nvSpPr>
      <xdr:spPr>
        <a:xfrm>
          <a:off x="8302195" y="7375439"/>
          <a:ext cx="656453" cy="54060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77230</xdr:colOff>
      <xdr:row>22</xdr:row>
      <xdr:rowOff>90102</xdr:rowOff>
    </xdr:from>
    <xdr:to>
      <xdr:col>22</xdr:col>
      <xdr:colOff>115844</xdr:colOff>
      <xdr:row>28</xdr:row>
      <xdr:rowOff>25744</xdr:rowOff>
    </xdr:to>
    <xdr:sp macro="" textlink="">
      <xdr:nvSpPr>
        <xdr:cNvPr id="69" name="正方形/長方形 68"/>
        <xdr:cNvSpPr/>
      </xdr:nvSpPr>
      <xdr:spPr>
        <a:xfrm>
          <a:off x="3990203" y="8868548"/>
          <a:ext cx="656452" cy="399020"/>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77228</xdr:colOff>
      <xdr:row>28</xdr:row>
      <xdr:rowOff>77229</xdr:rowOff>
    </xdr:from>
    <xdr:to>
      <xdr:col>23</xdr:col>
      <xdr:colOff>115844</xdr:colOff>
      <xdr:row>29</xdr:row>
      <xdr:rowOff>115844</xdr:rowOff>
    </xdr:to>
    <xdr:sp macro="" textlink="">
      <xdr:nvSpPr>
        <xdr:cNvPr id="71" name="正方形/長方形 70"/>
        <xdr:cNvSpPr/>
      </xdr:nvSpPr>
      <xdr:spPr>
        <a:xfrm>
          <a:off x="3990201" y="9319053"/>
          <a:ext cx="862400" cy="360406"/>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51487</xdr:colOff>
      <xdr:row>19</xdr:row>
      <xdr:rowOff>64358</xdr:rowOff>
    </xdr:from>
    <xdr:to>
      <xdr:col>20</xdr:col>
      <xdr:colOff>0</xdr:colOff>
      <xdr:row>19</xdr:row>
      <xdr:rowOff>257432</xdr:rowOff>
    </xdr:to>
    <xdr:sp macro="" textlink="">
      <xdr:nvSpPr>
        <xdr:cNvPr id="19" name="正方形/長方形 18"/>
        <xdr:cNvSpPr/>
      </xdr:nvSpPr>
      <xdr:spPr>
        <a:xfrm>
          <a:off x="3552568" y="7967534"/>
          <a:ext cx="566351" cy="19307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a:t>
          </a:r>
        </a:p>
      </xdr:txBody>
    </xdr:sp>
    <xdr:clientData/>
  </xdr:twoCellAnchor>
  <xdr:twoCellAnchor>
    <xdr:from>
      <xdr:col>23</xdr:col>
      <xdr:colOff>167331</xdr:colOff>
      <xdr:row>19</xdr:row>
      <xdr:rowOff>25743</xdr:rowOff>
    </xdr:from>
    <xdr:to>
      <xdr:col>27</xdr:col>
      <xdr:colOff>51486</xdr:colOff>
      <xdr:row>19</xdr:row>
      <xdr:rowOff>296047</xdr:rowOff>
    </xdr:to>
    <xdr:sp macro="" textlink="">
      <xdr:nvSpPr>
        <xdr:cNvPr id="74" name="正方形/長方形 73"/>
        <xdr:cNvSpPr/>
      </xdr:nvSpPr>
      <xdr:spPr>
        <a:xfrm>
          <a:off x="4904088" y="7928919"/>
          <a:ext cx="707939" cy="27030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25743</xdr:colOff>
      <xdr:row>19</xdr:row>
      <xdr:rowOff>38615</xdr:rowOff>
    </xdr:from>
    <xdr:to>
      <xdr:col>33</xdr:col>
      <xdr:colOff>180202</xdr:colOff>
      <xdr:row>19</xdr:row>
      <xdr:rowOff>231689</xdr:rowOff>
    </xdr:to>
    <xdr:sp macro="" textlink="">
      <xdr:nvSpPr>
        <xdr:cNvPr id="75" name="正方形/長方形 74"/>
        <xdr:cNvSpPr/>
      </xdr:nvSpPr>
      <xdr:spPr>
        <a:xfrm>
          <a:off x="6410067" y="7941791"/>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17</xdr:col>
      <xdr:colOff>51486</xdr:colOff>
      <xdr:row>20</xdr:row>
      <xdr:rowOff>51487</xdr:rowOff>
    </xdr:from>
    <xdr:to>
      <xdr:col>19</xdr:col>
      <xdr:colOff>205945</xdr:colOff>
      <xdr:row>20</xdr:row>
      <xdr:rowOff>244561</xdr:rowOff>
    </xdr:to>
    <xdr:sp macro="" textlink="">
      <xdr:nvSpPr>
        <xdr:cNvPr id="76" name="正方形/長方形 75"/>
        <xdr:cNvSpPr/>
      </xdr:nvSpPr>
      <xdr:spPr>
        <a:xfrm>
          <a:off x="3552567" y="8263582"/>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25743</xdr:colOff>
      <xdr:row>20</xdr:row>
      <xdr:rowOff>38615</xdr:rowOff>
    </xdr:from>
    <xdr:to>
      <xdr:col>26</xdr:col>
      <xdr:colOff>180202</xdr:colOff>
      <xdr:row>20</xdr:row>
      <xdr:rowOff>231689</xdr:rowOff>
    </xdr:to>
    <xdr:sp macro="" textlink="">
      <xdr:nvSpPr>
        <xdr:cNvPr id="78" name="正方形/長方形 77"/>
        <xdr:cNvSpPr/>
      </xdr:nvSpPr>
      <xdr:spPr>
        <a:xfrm>
          <a:off x="4968446" y="8250710"/>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25743</xdr:colOff>
      <xdr:row>20</xdr:row>
      <xdr:rowOff>51486</xdr:rowOff>
    </xdr:from>
    <xdr:to>
      <xdr:col>33</xdr:col>
      <xdr:colOff>180202</xdr:colOff>
      <xdr:row>20</xdr:row>
      <xdr:rowOff>244560</xdr:rowOff>
    </xdr:to>
    <xdr:sp macro="" textlink="">
      <xdr:nvSpPr>
        <xdr:cNvPr id="79" name="正方形/長方形 78"/>
        <xdr:cNvSpPr/>
      </xdr:nvSpPr>
      <xdr:spPr>
        <a:xfrm>
          <a:off x="6410067" y="8263581"/>
          <a:ext cx="566351" cy="193074"/>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77230</xdr:colOff>
      <xdr:row>115</xdr:row>
      <xdr:rowOff>25743</xdr:rowOff>
    </xdr:from>
    <xdr:to>
      <xdr:col>41</xdr:col>
      <xdr:colOff>180203</xdr:colOff>
      <xdr:row>115</xdr:row>
      <xdr:rowOff>257432</xdr:rowOff>
    </xdr:to>
    <xdr:sp macro="" textlink="">
      <xdr:nvSpPr>
        <xdr:cNvPr id="48" name="正方形/長方形 47"/>
        <xdr:cNvSpPr/>
      </xdr:nvSpPr>
      <xdr:spPr>
        <a:xfrm>
          <a:off x="7903176" y="20298547"/>
          <a:ext cx="720811" cy="23168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90101</xdr:colOff>
      <xdr:row>38</xdr:row>
      <xdr:rowOff>25742</xdr:rowOff>
    </xdr:from>
    <xdr:to>
      <xdr:col>41</xdr:col>
      <xdr:colOff>193074</xdr:colOff>
      <xdr:row>38</xdr:row>
      <xdr:rowOff>270304</xdr:rowOff>
    </xdr:to>
    <xdr:sp macro="" textlink="">
      <xdr:nvSpPr>
        <xdr:cNvPr id="66" name="正方形/長方形 65"/>
        <xdr:cNvSpPr/>
      </xdr:nvSpPr>
      <xdr:spPr>
        <a:xfrm>
          <a:off x="7916047" y="13309256"/>
          <a:ext cx="720811" cy="24456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64358</xdr:colOff>
      <xdr:row>40</xdr:row>
      <xdr:rowOff>579223</xdr:rowOff>
    </xdr:from>
    <xdr:to>
      <xdr:col>41</xdr:col>
      <xdr:colOff>193073</xdr:colOff>
      <xdr:row>40</xdr:row>
      <xdr:rowOff>1016858</xdr:rowOff>
    </xdr:to>
    <xdr:sp macro="" textlink="">
      <xdr:nvSpPr>
        <xdr:cNvPr id="70" name="正方形/長方形 69"/>
        <xdr:cNvSpPr/>
      </xdr:nvSpPr>
      <xdr:spPr>
        <a:xfrm>
          <a:off x="7890304" y="14454831"/>
          <a:ext cx="746553" cy="43763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64358</xdr:colOff>
      <xdr:row>31</xdr:row>
      <xdr:rowOff>12871</xdr:rowOff>
    </xdr:from>
    <xdr:to>
      <xdr:col>41</xdr:col>
      <xdr:colOff>180202</xdr:colOff>
      <xdr:row>31</xdr:row>
      <xdr:rowOff>270305</xdr:rowOff>
    </xdr:to>
    <xdr:sp macro="" textlink="">
      <xdr:nvSpPr>
        <xdr:cNvPr id="72" name="正方形/長方形 71"/>
        <xdr:cNvSpPr/>
      </xdr:nvSpPr>
      <xdr:spPr>
        <a:xfrm>
          <a:off x="7890304" y="10065607"/>
          <a:ext cx="733682" cy="2574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102974</xdr:colOff>
      <xdr:row>33</xdr:row>
      <xdr:rowOff>617838</xdr:rowOff>
    </xdr:from>
    <xdr:to>
      <xdr:col>42</xdr:col>
      <xdr:colOff>0</xdr:colOff>
      <xdr:row>33</xdr:row>
      <xdr:rowOff>1068345</xdr:rowOff>
    </xdr:to>
    <xdr:sp macro="" textlink="">
      <xdr:nvSpPr>
        <xdr:cNvPr id="73" name="正方形/長方形 72"/>
        <xdr:cNvSpPr/>
      </xdr:nvSpPr>
      <xdr:spPr>
        <a:xfrm>
          <a:off x="7928920" y="11262669"/>
          <a:ext cx="720810" cy="45050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51487</xdr:colOff>
      <xdr:row>133</xdr:row>
      <xdr:rowOff>128716</xdr:rowOff>
    </xdr:from>
    <xdr:to>
      <xdr:col>41</xdr:col>
      <xdr:colOff>180203</xdr:colOff>
      <xdr:row>133</xdr:row>
      <xdr:rowOff>489122</xdr:rowOff>
    </xdr:to>
    <xdr:sp macro="" textlink="">
      <xdr:nvSpPr>
        <xdr:cNvPr id="77" name="正方形/長方形 76"/>
        <xdr:cNvSpPr/>
      </xdr:nvSpPr>
      <xdr:spPr>
        <a:xfrm>
          <a:off x="7877433" y="24584797"/>
          <a:ext cx="746554" cy="36040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33</xdr:col>
      <xdr:colOff>90100</xdr:colOff>
      <xdr:row>16</xdr:row>
      <xdr:rowOff>90100</xdr:rowOff>
    </xdr:from>
    <xdr:to>
      <xdr:col>37</xdr:col>
      <xdr:colOff>77229</xdr:colOff>
      <xdr:row>17</xdr:row>
      <xdr:rowOff>205946</xdr:rowOff>
    </xdr:to>
    <xdr:sp macro="" textlink="">
      <xdr:nvSpPr>
        <xdr:cNvPr id="83" name="正方形/長方形 82"/>
        <xdr:cNvSpPr/>
      </xdr:nvSpPr>
      <xdr:spPr>
        <a:xfrm>
          <a:off x="6886316" y="7066519"/>
          <a:ext cx="810913" cy="424765"/>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48</xdr:col>
      <xdr:colOff>64359</xdr:colOff>
      <xdr:row>12</xdr:row>
      <xdr:rowOff>38615</xdr:rowOff>
    </xdr:from>
    <xdr:to>
      <xdr:col>50</xdr:col>
      <xdr:colOff>64358</xdr:colOff>
      <xdr:row>13</xdr:row>
      <xdr:rowOff>231690</xdr:rowOff>
    </xdr:to>
    <xdr:sp macro="" textlink="">
      <xdr:nvSpPr>
        <xdr:cNvPr id="80" name="正方形/長方形 79"/>
        <xdr:cNvSpPr/>
      </xdr:nvSpPr>
      <xdr:spPr>
        <a:xfrm>
          <a:off x="9949764" y="5933818"/>
          <a:ext cx="707939" cy="4633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90101</xdr:colOff>
      <xdr:row>22</xdr:row>
      <xdr:rowOff>141588</xdr:rowOff>
    </xdr:from>
    <xdr:to>
      <xdr:col>29</xdr:col>
      <xdr:colOff>180203</xdr:colOff>
      <xdr:row>28</xdr:row>
      <xdr:rowOff>141588</xdr:rowOff>
    </xdr:to>
    <xdr:sp macro="" textlink="">
      <xdr:nvSpPr>
        <xdr:cNvPr id="82" name="正方形/長方形 81"/>
        <xdr:cNvSpPr/>
      </xdr:nvSpPr>
      <xdr:spPr>
        <a:xfrm>
          <a:off x="5444696" y="8920034"/>
          <a:ext cx="707939" cy="46337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48</xdr:col>
      <xdr:colOff>12873</xdr:colOff>
      <xdr:row>17</xdr:row>
      <xdr:rowOff>51487</xdr:rowOff>
    </xdr:from>
    <xdr:to>
      <xdr:col>50</xdr:col>
      <xdr:colOff>12872</xdr:colOff>
      <xdr:row>18</xdr:row>
      <xdr:rowOff>205947</xdr:rowOff>
    </xdr:to>
    <xdr:sp macro="" textlink="">
      <xdr:nvSpPr>
        <xdr:cNvPr id="63" name="正方形/長方形 62"/>
        <xdr:cNvSpPr/>
      </xdr:nvSpPr>
      <xdr:spPr>
        <a:xfrm>
          <a:off x="9898278" y="7336825"/>
          <a:ext cx="707939" cy="4633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90100</xdr:colOff>
      <xdr:row>28</xdr:row>
      <xdr:rowOff>38615</xdr:rowOff>
    </xdr:from>
    <xdr:to>
      <xdr:col>29</xdr:col>
      <xdr:colOff>180202</xdr:colOff>
      <xdr:row>29</xdr:row>
      <xdr:rowOff>64358</xdr:rowOff>
    </xdr:to>
    <xdr:sp macro="" textlink="">
      <xdr:nvSpPr>
        <xdr:cNvPr id="81" name="正方形/長方形 80"/>
        <xdr:cNvSpPr/>
      </xdr:nvSpPr>
      <xdr:spPr>
        <a:xfrm>
          <a:off x="5444695" y="9280439"/>
          <a:ext cx="707939" cy="347534"/>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102973</xdr:colOff>
      <xdr:row>15</xdr:row>
      <xdr:rowOff>25743</xdr:rowOff>
    </xdr:from>
    <xdr:to>
      <xdr:col>37</xdr:col>
      <xdr:colOff>25744</xdr:colOff>
      <xdr:row>16</xdr:row>
      <xdr:rowOff>141588</xdr:rowOff>
    </xdr:to>
    <xdr:sp macro="" textlink="">
      <xdr:nvSpPr>
        <xdr:cNvPr id="56" name="正方形/長方形 55"/>
        <xdr:cNvSpPr/>
      </xdr:nvSpPr>
      <xdr:spPr>
        <a:xfrm>
          <a:off x="6899189" y="6731858"/>
          <a:ext cx="746555" cy="38614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64358</xdr:colOff>
      <xdr:row>14</xdr:row>
      <xdr:rowOff>12871</xdr:rowOff>
    </xdr:from>
    <xdr:to>
      <xdr:col>43</xdr:col>
      <xdr:colOff>154459</xdr:colOff>
      <xdr:row>15</xdr:row>
      <xdr:rowOff>205946</xdr:rowOff>
    </xdr:to>
    <xdr:sp macro="" textlink="">
      <xdr:nvSpPr>
        <xdr:cNvPr id="84" name="正方形/長方形 83"/>
        <xdr:cNvSpPr/>
      </xdr:nvSpPr>
      <xdr:spPr>
        <a:xfrm>
          <a:off x="8302196" y="6448682"/>
          <a:ext cx="707939" cy="463379"/>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C16" sqref="BC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690</v>
      </c>
      <c r="AT2" s="940"/>
      <c r="AU2" s="940"/>
      <c r="AV2" s="52" t="str">
        <f>IF(AW2="", "", "-")</f>
        <v>-</v>
      </c>
      <c r="AW2" s="911">
        <v>3</v>
      </c>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11" t="s">
        <v>25</v>
      </c>
      <c r="B4" s="712"/>
      <c r="C4" s="712"/>
      <c r="D4" s="712"/>
      <c r="E4" s="712"/>
      <c r="F4" s="712"/>
      <c r="G4" s="689" t="s">
        <v>770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39" t="s">
        <v>180</v>
      </c>
      <c r="H5" s="840"/>
      <c r="I5" s="840"/>
      <c r="J5" s="840"/>
      <c r="K5" s="840"/>
      <c r="L5" s="840"/>
      <c r="M5" s="841" t="s">
        <v>66</v>
      </c>
      <c r="N5" s="842"/>
      <c r="O5" s="842"/>
      <c r="P5" s="842"/>
      <c r="Q5" s="842"/>
      <c r="R5" s="843"/>
      <c r="S5" s="844" t="s">
        <v>131</v>
      </c>
      <c r="T5" s="840"/>
      <c r="U5" s="840"/>
      <c r="V5" s="840"/>
      <c r="W5" s="840"/>
      <c r="X5" s="845"/>
      <c r="Y5" s="705" t="s">
        <v>3</v>
      </c>
      <c r="Z5" s="549"/>
      <c r="AA5" s="549"/>
      <c r="AB5" s="549"/>
      <c r="AC5" s="549"/>
      <c r="AD5" s="550"/>
      <c r="AE5" s="706" t="s">
        <v>568</v>
      </c>
      <c r="AF5" s="706"/>
      <c r="AG5" s="706"/>
      <c r="AH5" s="706"/>
      <c r="AI5" s="706"/>
      <c r="AJ5" s="706"/>
      <c r="AK5" s="706"/>
      <c r="AL5" s="706"/>
      <c r="AM5" s="706"/>
      <c r="AN5" s="706"/>
      <c r="AO5" s="706"/>
      <c r="AP5" s="707"/>
      <c r="AQ5" s="708" t="s">
        <v>771</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571</v>
      </c>
      <c r="H7" s="505"/>
      <c r="I7" s="505"/>
      <c r="J7" s="505"/>
      <c r="K7" s="505"/>
      <c r="L7" s="505"/>
      <c r="M7" s="505"/>
      <c r="N7" s="505"/>
      <c r="O7" s="505"/>
      <c r="P7" s="505"/>
      <c r="Q7" s="505"/>
      <c r="R7" s="505"/>
      <c r="S7" s="505"/>
      <c r="T7" s="505"/>
      <c r="U7" s="505"/>
      <c r="V7" s="505"/>
      <c r="W7" s="505"/>
      <c r="X7" s="506"/>
      <c r="Y7" s="922" t="s">
        <v>512</v>
      </c>
      <c r="Z7" s="449"/>
      <c r="AA7" s="449"/>
      <c r="AB7" s="449"/>
      <c r="AC7" s="449"/>
      <c r="AD7" s="923"/>
      <c r="AE7" s="912" t="s">
        <v>767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01" t="s">
        <v>378</v>
      </c>
      <c r="B8" s="502"/>
      <c r="C8" s="502"/>
      <c r="D8" s="502"/>
      <c r="E8" s="502"/>
      <c r="F8" s="503"/>
      <c r="G8" s="941" t="str">
        <f>入力規則等!A28</f>
        <v>自殺対策、男女共同参画</v>
      </c>
      <c r="H8" s="727"/>
      <c r="I8" s="727"/>
      <c r="J8" s="727"/>
      <c r="K8" s="727"/>
      <c r="L8" s="727"/>
      <c r="M8" s="727"/>
      <c r="N8" s="727"/>
      <c r="O8" s="727"/>
      <c r="P8" s="727"/>
      <c r="Q8" s="727"/>
      <c r="R8" s="727"/>
      <c r="S8" s="727"/>
      <c r="T8" s="727"/>
      <c r="U8" s="727"/>
      <c r="V8" s="727"/>
      <c r="W8" s="727"/>
      <c r="X8" s="942"/>
      <c r="Y8" s="846" t="s">
        <v>379</v>
      </c>
      <c r="Z8" s="847"/>
      <c r="AA8" s="847"/>
      <c r="AB8" s="847"/>
      <c r="AC8" s="847"/>
      <c r="AD8" s="84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7" t="s">
        <v>30</v>
      </c>
      <c r="B10" s="668"/>
      <c r="C10" s="668"/>
      <c r="D10" s="668"/>
      <c r="E10" s="668"/>
      <c r="F10" s="668"/>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3" t="s">
        <v>24</v>
      </c>
      <c r="B12" s="944"/>
      <c r="C12" s="944"/>
      <c r="D12" s="944"/>
      <c r="E12" s="944"/>
      <c r="F12" s="945"/>
      <c r="G12" s="763"/>
      <c r="H12" s="764"/>
      <c r="I12" s="764"/>
      <c r="J12" s="764"/>
      <c r="K12" s="764"/>
      <c r="L12" s="764"/>
      <c r="M12" s="764"/>
      <c r="N12" s="764"/>
      <c r="O12" s="764"/>
      <c r="P12" s="421" t="s">
        <v>531</v>
      </c>
      <c r="Q12" s="422"/>
      <c r="R12" s="422"/>
      <c r="S12" s="422"/>
      <c r="T12" s="422"/>
      <c r="U12" s="422"/>
      <c r="V12" s="423"/>
      <c r="W12" s="421" t="s">
        <v>528</v>
      </c>
      <c r="X12" s="422"/>
      <c r="Y12" s="422"/>
      <c r="Z12" s="422"/>
      <c r="AA12" s="422"/>
      <c r="AB12" s="422"/>
      <c r="AC12" s="423"/>
      <c r="AD12" s="421" t="s">
        <v>523</v>
      </c>
      <c r="AE12" s="422"/>
      <c r="AF12" s="422"/>
      <c r="AG12" s="422"/>
      <c r="AH12" s="422"/>
      <c r="AI12" s="422"/>
      <c r="AJ12" s="423"/>
      <c r="AK12" s="421" t="s">
        <v>516</v>
      </c>
      <c r="AL12" s="422"/>
      <c r="AM12" s="422"/>
      <c r="AN12" s="422"/>
      <c r="AO12" s="422"/>
      <c r="AP12" s="422"/>
      <c r="AQ12" s="423"/>
      <c r="AR12" s="421" t="s">
        <v>514</v>
      </c>
      <c r="AS12" s="422"/>
      <c r="AT12" s="422"/>
      <c r="AU12" s="422"/>
      <c r="AV12" s="422"/>
      <c r="AW12" s="422"/>
      <c r="AX12" s="729"/>
    </row>
    <row r="13" spans="1:50" ht="21" customHeight="1" x14ac:dyDescent="0.15">
      <c r="A13" s="620"/>
      <c r="B13" s="621"/>
      <c r="C13" s="621"/>
      <c r="D13" s="621"/>
      <c r="E13" s="621"/>
      <c r="F13" s="622"/>
      <c r="G13" s="730" t="s">
        <v>6</v>
      </c>
      <c r="H13" s="731"/>
      <c r="I13" s="767" t="s">
        <v>7</v>
      </c>
      <c r="J13" s="768"/>
      <c r="K13" s="768"/>
      <c r="L13" s="768"/>
      <c r="M13" s="768"/>
      <c r="N13" s="768"/>
      <c r="O13" s="769"/>
      <c r="P13" s="664">
        <v>29089</v>
      </c>
      <c r="Q13" s="665"/>
      <c r="R13" s="665"/>
      <c r="S13" s="665"/>
      <c r="T13" s="665"/>
      <c r="U13" s="665"/>
      <c r="V13" s="666"/>
      <c r="W13" s="664">
        <v>29275</v>
      </c>
      <c r="X13" s="665"/>
      <c r="Y13" s="665"/>
      <c r="Z13" s="665"/>
      <c r="AA13" s="665"/>
      <c r="AB13" s="665"/>
      <c r="AC13" s="666"/>
      <c r="AD13" s="664">
        <v>38524</v>
      </c>
      <c r="AE13" s="665"/>
      <c r="AF13" s="665"/>
      <c r="AG13" s="665"/>
      <c r="AH13" s="665"/>
      <c r="AI13" s="665"/>
      <c r="AJ13" s="666"/>
      <c r="AK13" s="664">
        <v>43628</v>
      </c>
      <c r="AL13" s="665"/>
      <c r="AM13" s="665"/>
      <c r="AN13" s="665"/>
      <c r="AO13" s="665"/>
      <c r="AP13" s="665"/>
      <c r="AQ13" s="666"/>
      <c r="AR13" s="919">
        <v>52981</v>
      </c>
      <c r="AS13" s="920"/>
      <c r="AT13" s="920"/>
      <c r="AU13" s="920"/>
      <c r="AV13" s="920"/>
      <c r="AW13" s="920"/>
      <c r="AX13" s="921"/>
    </row>
    <row r="14" spans="1:50" ht="21" customHeight="1" x14ac:dyDescent="0.15">
      <c r="A14" s="620"/>
      <c r="B14" s="621"/>
      <c r="C14" s="621"/>
      <c r="D14" s="621"/>
      <c r="E14" s="621"/>
      <c r="F14" s="622"/>
      <c r="G14" s="732"/>
      <c r="H14" s="733"/>
      <c r="I14" s="718" t="s">
        <v>8</v>
      </c>
      <c r="J14" s="765"/>
      <c r="K14" s="765"/>
      <c r="L14" s="765"/>
      <c r="M14" s="765"/>
      <c r="N14" s="765"/>
      <c r="O14" s="766"/>
      <c r="P14" s="664">
        <v>2123</v>
      </c>
      <c r="Q14" s="665"/>
      <c r="R14" s="665"/>
      <c r="S14" s="665"/>
      <c r="T14" s="665"/>
      <c r="U14" s="665"/>
      <c r="V14" s="666"/>
      <c r="W14" s="664">
        <v>1395</v>
      </c>
      <c r="X14" s="665"/>
      <c r="Y14" s="665"/>
      <c r="Z14" s="665"/>
      <c r="AA14" s="665"/>
      <c r="AB14" s="665"/>
      <c r="AC14" s="666"/>
      <c r="AD14" s="664">
        <v>1598</v>
      </c>
      <c r="AE14" s="665"/>
      <c r="AF14" s="665"/>
      <c r="AG14" s="665"/>
      <c r="AH14" s="665"/>
      <c r="AI14" s="665"/>
      <c r="AJ14" s="666"/>
      <c r="AK14" s="664" t="s">
        <v>570</v>
      </c>
      <c r="AL14" s="665"/>
      <c r="AM14" s="665"/>
      <c r="AN14" s="665"/>
      <c r="AO14" s="665"/>
      <c r="AP14" s="665"/>
      <c r="AQ14" s="666"/>
      <c r="AR14" s="791"/>
      <c r="AS14" s="791"/>
      <c r="AT14" s="791"/>
      <c r="AU14" s="791"/>
      <c r="AV14" s="791"/>
      <c r="AW14" s="791"/>
      <c r="AX14" s="792"/>
    </row>
    <row r="15" spans="1:50" ht="21" customHeight="1" x14ac:dyDescent="0.15">
      <c r="A15" s="620"/>
      <c r="B15" s="621"/>
      <c r="C15" s="621"/>
      <c r="D15" s="621"/>
      <c r="E15" s="621"/>
      <c r="F15" s="622"/>
      <c r="G15" s="732"/>
      <c r="H15" s="733"/>
      <c r="I15" s="718" t="s">
        <v>51</v>
      </c>
      <c r="J15" s="719"/>
      <c r="K15" s="719"/>
      <c r="L15" s="719"/>
      <c r="M15" s="719"/>
      <c r="N15" s="719"/>
      <c r="O15" s="720"/>
      <c r="P15" s="664">
        <v>11062</v>
      </c>
      <c r="Q15" s="665"/>
      <c r="R15" s="665"/>
      <c r="S15" s="665"/>
      <c r="T15" s="665"/>
      <c r="U15" s="665"/>
      <c r="V15" s="666"/>
      <c r="W15" s="664" t="s">
        <v>570</v>
      </c>
      <c r="X15" s="665"/>
      <c r="Y15" s="665"/>
      <c r="Z15" s="665"/>
      <c r="AA15" s="665"/>
      <c r="AB15" s="665"/>
      <c r="AC15" s="666"/>
      <c r="AD15" s="664" t="s">
        <v>570</v>
      </c>
      <c r="AE15" s="665"/>
      <c r="AF15" s="665"/>
      <c r="AG15" s="665"/>
      <c r="AH15" s="665"/>
      <c r="AI15" s="665"/>
      <c r="AJ15" s="666"/>
      <c r="AK15" s="664">
        <v>1152</v>
      </c>
      <c r="AL15" s="665"/>
      <c r="AM15" s="665"/>
      <c r="AN15" s="665"/>
      <c r="AO15" s="665"/>
      <c r="AP15" s="665"/>
      <c r="AQ15" s="666"/>
      <c r="AR15" s="664"/>
      <c r="AS15" s="665"/>
      <c r="AT15" s="665"/>
      <c r="AU15" s="665"/>
      <c r="AV15" s="665"/>
      <c r="AW15" s="665"/>
      <c r="AX15" s="809"/>
    </row>
    <row r="16" spans="1:50" ht="21" customHeight="1" x14ac:dyDescent="0.15">
      <c r="A16" s="620"/>
      <c r="B16" s="621"/>
      <c r="C16" s="621"/>
      <c r="D16" s="621"/>
      <c r="E16" s="621"/>
      <c r="F16" s="622"/>
      <c r="G16" s="732"/>
      <c r="H16" s="733"/>
      <c r="I16" s="718" t="s">
        <v>52</v>
      </c>
      <c r="J16" s="719"/>
      <c r="K16" s="719"/>
      <c r="L16" s="719"/>
      <c r="M16" s="719"/>
      <c r="N16" s="719"/>
      <c r="O16" s="720"/>
      <c r="P16" s="664" t="s">
        <v>571</v>
      </c>
      <c r="Q16" s="665"/>
      <c r="R16" s="665"/>
      <c r="S16" s="665"/>
      <c r="T16" s="665"/>
      <c r="U16" s="665"/>
      <c r="V16" s="666"/>
      <c r="W16" s="664" t="s">
        <v>570</v>
      </c>
      <c r="X16" s="665"/>
      <c r="Y16" s="665"/>
      <c r="Z16" s="665"/>
      <c r="AA16" s="665"/>
      <c r="AB16" s="665"/>
      <c r="AC16" s="666"/>
      <c r="AD16" s="664">
        <v>-1152</v>
      </c>
      <c r="AE16" s="665"/>
      <c r="AF16" s="665"/>
      <c r="AG16" s="665"/>
      <c r="AH16" s="665"/>
      <c r="AI16" s="665"/>
      <c r="AJ16" s="666"/>
      <c r="AK16" s="664" t="s">
        <v>570</v>
      </c>
      <c r="AL16" s="665"/>
      <c r="AM16" s="665"/>
      <c r="AN16" s="665"/>
      <c r="AO16" s="665"/>
      <c r="AP16" s="665"/>
      <c r="AQ16" s="666"/>
      <c r="AR16" s="760"/>
      <c r="AS16" s="761"/>
      <c r="AT16" s="761"/>
      <c r="AU16" s="761"/>
      <c r="AV16" s="761"/>
      <c r="AW16" s="761"/>
      <c r="AX16" s="762"/>
    </row>
    <row r="17" spans="1:50" ht="24.75" customHeight="1" x14ac:dyDescent="0.15">
      <c r="A17" s="620"/>
      <c r="B17" s="621"/>
      <c r="C17" s="621"/>
      <c r="D17" s="621"/>
      <c r="E17" s="621"/>
      <c r="F17" s="622"/>
      <c r="G17" s="732"/>
      <c r="H17" s="733"/>
      <c r="I17" s="718" t="s">
        <v>50</v>
      </c>
      <c r="J17" s="765"/>
      <c r="K17" s="765"/>
      <c r="L17" s="765"/>
      <c r="M17" s="765"/>
      <c r="N17" s="765"/>
      <c r="O17" s="766"/>
      <c r="P17" s="664" t="s">
        <v>571</v>
      </c>
      <c r="Q17" s="665"/>
      <c r="R17" s="665"/>
      <c r="S17" s="665"/>
      <c r="T17" s="665"/>
      <c r="U17" s="665"/>
      <c r="V17" s="666"/>
      <c r="W17" s="664" t="s">
        <v>570</v>
      </c>
      <c r="X17" s="665"/>
      <c r="Y17" s="665"/>
      <c r="Z17" s="665"/>
      <c r="AA17" s="665"/>
      <c r="AB17" s="665"/>
      <c r="AC17" s="666"/>
      <c r="AD17" s="664">
        <v>365</v>
      </c>
      <c r="AE17" s="665"/>
      <c r="AF17" s="665"/>
      <c r="AG17" s="665"/>
      <c r="AH17" s="665"/>
      <c r="AI17" s="665"/>
      <c r="AJ17" s="666"/>
      <c r="AK17" s="664" t="s">
        <v>570</v>
      </c>
      <c r="AL17" s="665"/>
      <c r="AM17" s="665"/>
      <c r="AN17" s="665"/>
      <c r="AO17" s="665"/>
      <c r="AP17" s="665"/>
      <c r="AQ17" s="666"/>
      <c r="AR17" s="917"/>
      <c r="AS17" s="917"/>
      <c r="AT17" s="917"/>
      <c r="AU17" s="917"/>
      <c r="AV17" s="917"/>
      <c r="AW17" s="917"/>
      <c r="AX17" s="918"/>
    </row>
    <row r="18" spans="1:50" ht="24.75" customHeight="1" x14ac:dyDescent="0.15">
      <c r="A18" s="620"/>
      <c r="B18" s="621"/>
      <c r="C18" s="621"/>
      <c r="D18" s="621"/>
      <c r="E18" s="621"/>
      <c r="F18" s="622"/>
      <c r="G18" s="734"/>
      <c r="H18" s="735"/>
      <c r="I18" s="723" t="s">
        <v>20</v>
      </c>
      <c r="J18" s="724"/>
      <c r="K18" s="724"/>
      <c r="L18" s="724"/>
      <c r="M18" s="724"/>
      <c r="N18" s="724"/>
      <c r="O18" s="725"/>
      <c r="P18" s="878">
        <f>SUM(P13:V17)</f>
        <v>42274</v>
      </c>
      <c r="Q18" s="879"/>
      <c r="R18" s="879"/>
      <c r="S18" s="879"/>
      <c r="T18" s="879"/>
      <c r="U18" s="879"/>
      <c r="V18" s="880"/>
      <c r="W18" s="878">
        <f>SUM(W13:AC17)</f>
        <v>30670</v>
      </c>
      <c r="X18" s="879"/>
      <c r="Y18" s="879"/>
      <c r="Z18" s="879"/>
      <c r="AA18" s="879"/>
      <c r="AB18" s="879"/>
      <c r="AC18" s="880"/>
      <c r="AD18" s="878">
        <f>SUM(AD13:AJ17)</f>
        <v>39335</v>
      </c>
      <c r="AE18" s="879"/>
      <c r="AF18" s="879"/>
      <c r="AG18" s="879"/>
      <c r="AH18" s="879"/>
      <c r="AI18" s="879"/>
      <c r="AJ18" s="880"/>
      <c r="AK18" s="878">
        <f>SUM(AK13:AQ17)</f>
        <v>44780</v>
      </c>
      <c r="AL18" s="879"/>
      <c r="AM18" s="879"/>
      <c r="AN18" s="879"/>
      <c r="AO18" s="879"/>
      <c r="AP18" s="879"/>
      <c r="AQ18" s="880"/>
      <c r="AR18" s="878">
        <f>SUM(AR13:AX17)</f>
        <v>52981</v>
      </c>
      <c r="AS18" s="879"/>
      <c r="AT18" s="879"/>
      <c r="AU18" s="879"/>
      <c r="AV18" s="879"/>
      <c r="AW18" s="879"/>
      <c r="AX18" s="881"/>
    </row>
    <row r="19" spans="1:50" ht="24.75" customHeight="1" x14ac:dyDescent="0.15">
      <c r="A19" s="620"/>
      <c r="B19" s="621"/>
      <c r="C19" s="621"/>
      <c r="D19" s="621"/>
      <c r="E19" s="621"/>
      <c r="F19" s="622"/>
      <c r="G19" s="876" t="s">
        <v>9</v>
      </c>
      <c r="H19" s="877"/>
      <c r="I19" s="877"/>
      <c r="J19" s="877"/>
      <c r="K19" s="877"/>
      <c r="L19" s="877"/>
      <c r="M19" s="877"/>
      <c r="N19" s="877"/>
      <c r="O19" s="877"/>
      <c r="P19" s="664">
        <v>25050</v>
      </c>
      <c r="Q19" s="665"/>
      <c r="R19" s="665"/>
      <c r="S19" s="665"/>
      <c r="T19" s="665"/>
      <c r="U19" s="665"/>
      <c r="V19" s="666"/>
      <c r="W19" s="664">
        <v>15050</v>
      </c>
      <c r="X19" s="665"/>
      <c r="Y19" s="665"/>
      <c r="Z19" s="665"/>
      <c r="AA19" s="665"/>
      <c r="AB19" s="665"/>
      <c r="AC19" s="666"/>
      <c r="AD19" s="664">
        <v>14049</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76" t="s">
        <v>10</v>
      </c>
      <c r="H20" s="877"/>
      <c r="I20" s="877"/>
      <c r="J20" s="877"/>
      <c r="K20" s="877"/>
      <c r="L20" s="877"/>
      <c r="M20" s="877"/>
      <c r="N20" s="877"/>
      <c r="O20" s="877"/>
      <c r="P20" s="318">
        <f>IF(P18=0, "-", SUM(P19)/P18)</f>
        <v>0.59256280456072286</v>
      </c>
      <c r="Q20" s="318"/>
      <c r="R20" s="318"/>
      <c r="S20" s="318"/>
      <c r="T20" s="318"/>
      <c r="U20" s="318"/>
      <c r="V20" s="318"/>
      <c r="W20" s="318">
        <f t="shared" ref="W20" si="0">IF(W18=0, "-", SUM(W19)/W18)</f>
        <v>0.4907075317900228</v>
      </c>
      <c r="X20" s="318"/>
      <c r="Y20" s="318"/>
      <c r="Z20" s="318"/>
      <c r="AA20" s="318"/>
      <c r="AB20" s="318"/>
      <c r="AC20" s="318"/>
      <c r="AD20" s="318">
        <f t="shared" ref="AD20" si="1">IF(AD18=0, "-", SUM(AD19)/AD18)</f>
        <v>0.35716283208338628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0.80257593233371782</v>
      </c>
      <c r="Q21" s="318"/>
      <c r="R21" s="318"/>
      <c r="S21" s="318"/>
      <c r="T21" s="318"/>
      <c r="U21" s="318"/>
      <c r="V21" s="318"/>
      <c r="W21" s="318">
        <f t="shared" ref="W21" si="2">IF(W19=0, "-", SUM(W19)/SUM(W13,W14))</f>
        <v>0.4907075317900228</v>
      </c>
      <c r="X21" s="318"/>
      <c r="Y21" s="318"/>
      <c r="Z21" s="318"/>
      <c r="AA21" s="318"/>
      <c r="AB21" s="318"/>
      <c r="AC21" s="318"/>
      <c r="AD21" s="318">
        <f t="shared" ref="AD21" si="3">IF(AD19=0, "-", SUM(AD19)/SUM(AD13,AD14))</f>
        <v>0.35015702108568864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6.75" customHeight="1" x14ac:dyDescent="0.15">
      <c r="A23" s="967"/>
      <c r="B23" s="968"/>
      <c r="C23" s="968"/>
      <c r="D23" s="968"/>
      <c r="E23" s="968"/>
      <c r="F23" s="969"/>
      <c r="G23" s="952" t="s">
        <v>574</v>
      </c>
      <c r="H23" s="953"/>
      <c r="I23" s="953"/>
      <c r="J23" s="953"/>
      <c r="K23" s="953"/>
      <c r="L23" s="953"/>
      <c r="M23" s="953"/>
      <c r="N23" s="953"/>
      <c r="O23" s="954"/>
      <c r="P23" s="919">
        <v>43628</v>
      </c>
      <c r="Q23" s="920"/>
      <c r="R23" s="920"/>
      <c r="S23" s="920"/>
      <c r="T23" s="920"/>
      <c r="U23" s="920"/>
      <c r="V23" s="937"/>
      <c r="W23" s="919">
        <v>52981</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4"/>
      <c r="Q24" s="665"/>
      <c r="R24" s="665"/>
      <c r="S24" s="665"/>
      <c r="T24" s="665"/>
      <c r="U24" s="665"/>
      <c r="V24" s="666"/>
      <c r="W24" s="664"/>
      <c r="X24" s="665"/>
      <c r="Y24" s="665"/>
      <c r="Z24" s="665"/>
      <c r="AA24" s="665"/>
      <c r="AB24" s="665"/>
      <c r="AC24" s="66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4"/>
      <c r="Q25" s="665"/>
      <c r="R25" s="665"/>
      <c r="S25" s="665"/>
      <c r="T25" s="665"/>
      <c r="U25" s="665"/>
      <c r="V25" s="666"/>
      <c r="W25" s="664"/>
      <c r="X25" s="665"/>
      <c r="Y25" s="665"/>
      <c r="Z25" s="665"/>
      <c r="AA25" s="665"/>
      <c r="AB25" s="665"/>
      <c r="AC25" s="66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4"/>
      <c r="Q26" s="665"/>
      <c r="R26" s="665"/>
      <c r="S26" s="665"/>
      <c r="T26" s="665"/>
      <c r="U26" s="665"/>
      <c r="V26" s="666"/>
      <c r="W26" s="664"/>
      <c r="X26" s="665"/>
      <c r="Y26" s="665"/>
      <c r="Z26" s="665"/>
      <c r="AA26" s="665"/>
      <c r="AB26" s="665"/>
      <c r="AC26" s="66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4"/>
      <c r="Q27" s="665"/>
      <c r="R27" s="665"/>
      <c r="S27" s="665"/>
      <c r="T27" s="665"/>
      <c r="U27" s="665"/>
      <c r="V27" s="666"/>
      <c r="W27" s="664"/>
      <c r="X27" s="665"/>
      <c r="Y27" s="665"/>
      <c r="Z27" s="665"/>
      <c r="AA27" s="665"/>
      <c r="AB27" s="665"/>
      <c r="AC27" s="66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3.7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64">
        <f>AK13</f>
        <v>43628</v>
      </c>
      <c r="Q29" s="665"/>
      <c r="R29" s="665"/>
      <c r="S29" s="665"/>
      <c r="T29" s="665"/>
      <c r="U29" s="665"/>
      <c r="V29" s="666"/>
      <c r="W29" s="933">
        <f>AR13</f>
        <v>52981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70" t="s">
        <v>354</v>
      </c>
      <c r="AR30" s="771"/>
      <c r="AS30" s="771"/>
      <c r="AT30" s="772"/>
      <c r="AU30" s="777" t="s">
        <v>253</v>
      </c>
      <c r="AV30" s="777"/>
      <c r="AW30" s="777"/>
      <c r="AX30" s="916"/>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578</v>
      </c>
      <c r="AR31" s="200"/>
      <c r="AS31" s="133" t="s">
        <v>355</v>
      </c>
      <c r="AT31" s="134"/>
      <c r="AU31" s="199">
        <v>31</v>
      </c>
      <c r="AV31" s="199"/>
      <c r="AW31" s="404" t="s">
        <v>300</v>
      </c>
      <c r="AX31" s="405"/>
    </row>
    <row r="32" spans="1:50" ht="23.25" customHeight="1" x14ac:dyDescent="0.15">
      <c r="A32" s="409"/>
      <c r="B32" s="407"/>
      <c r="C32" s="407"/>
      <c r="D32" s="407"/>
      <c r="E32" s="407"/>
      <c r="F32" s="408"/>
      <c r="G32" s="570" t="s">
        <v>575</v>
      </c>
      <c r="H32" s="571"/>
      <c r="I32" s="571"/>
      <c r="J32" s="571"/>
      <c r="K32" s="571"/>
      <c r="L32" s="571"/>
      <c r="M32" s="571"/>
      <c r="N32" s="571"/>
      <c r="O32" s="572"/>
      <c r="P32" s="105" t="s">
        <v>576</v>
      </c>
      <c r="Q32" s="105"/>
      <c r="R32" s="105"/>
      <c r="S32" s="105"/>
      <c r="T32" s="105"/>
      <c r="U32" s="105"/>
      <c r="V32" s="105"/>
      <c r="W32" s="105"/>
      <c r="X32" s="106"/>
      <c r="Y32" s="477" t="s">
        <v>12</v>
      </c>
      <c r="Z32" s="537"/>
      <c r="AA32" s="538"/>
      <c r="AB32" s="467" t="s">
        <v>577</v>
      </c>
      <c r="AC32" s="467"/>
      <c r="AD32" s="467"/>
      <c r="AE32" s="218">
        <v>10.3</v>
      </c>
      <c r="AF32" s="219"/>
      <c r="AG32" s="219"/>
      <c r="AH32" s="219"/>
      <c r="AI32" s="218">
        <v>10</v>
      </c>
      <c r="AJ32" s="219"/>
      <c r="AK32" s="219"/>
      <c r="AL32" s="219"/>
      <c r="AM32" s="218"/>
      <c r="AN32" s="219"/>
      <c r="AO32" s="219"/>
      <c r="AP32" s="219"/>
      <c r="AQ32" s="343" t="s">
        <v>579</v>
      </c>
      <c r="AR32" s="207"/>
      <c r="AS32" s="207"/>
      <c r="AT32" s="344"/>
      <c r="AU32" s="219" t="s">
        <v>581</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577</v>
      </c>
      <c r="AC33" s="529"/>
      <c r="AD33" s="529"/>
      <c r="AE33" s="218">
        <v>1</v>
      </c>
      <c r="AF33" s="219"/>
      <c r="AG33" s="219"/>
      <c r="AH33" s="219"/>
      <c r="AI33" s="218">
        <v>1</v>
      </c>
      <c r="AJ33" s="219"/>
      <c r="AK33" s="219"/>
      <c r="AL33" s="219"/>
      <c r="AM33" s="218">
        <v>1</v>
      </c>
      <c r="AN33" s="219"/>
      <c r="AO33" s="219"/>
      <c r="AP33" s="219"/>
      <c r="AQ33" s="343" t="s">
        <v>571</v>
      </c>
      <c r="AR33" s="207"/>
      <c r="AS33" s="207"/>
      <c r="AT33" s="344"/>
      <c r="AU33" s="219"/>
      <c r="AV33" s="219"/>
      <c r="AW33" s="219"/>
      <c r="AX33" s="221"/>
    </row>
    <row r="34" spans="1:50" ht="122.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1030</v>
      </c>
      <c r="AF34" s="219"/>
      <c r="AG34" s="219"/>
      <c r="AH34" s="219"/>
      <c r="AI34" s="218">
        <v>1000</v>
      </c>
      <c r="AJ34" s="219"/>
      <c r="AK34" s="219"/>
      <c r="AL34" s="219"/>
      <c r="AM34" s="218"/>
      <c r="AN34" s="219"/>
      <c r="AO34" s="219"/>
      <c r="AP34" s="219"/>
      <c r="AQ34" s="343" t="s">
        <v>580</v>
      </c>
      <c r="AR34" s="207"/>
      <c r="AS34" s="207"/>
      <c r="AT34" s="344"/>
      <c r="AU34" s="219" t="s">
        <v>571</v>
      </c>
      <c r="AV34" s="219"/>
      <c r="AW34" s="219"/>
      <c r="AX34" s="221"/>
    </row>
    <row r="35" spans="1:50" ht="23.25" customHeight="1" x14ac:dyDescent="0.15">
      <c r="A35" s="226" t="s">
        <v>502</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471</v>
      </c>
      <c r="B37" s="774"/>
      <c r="C37" s="774"/>
      <c r="D37" s="774"/>
      <c r="E37" s="774"/>
      <c r="F37" s="775"/>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7" t="s">
        <v>253</v>
      </c>
      <c r="AV37" s="417"/>
      <c r="AW37" s="417"/>
      <c r="AX37" s="91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t="s">
        <v>585</v>
      </c>
      <c r="AR38" s="200"/>
      <c r="AS38" s="133" t="s">
        <v>355</v>
      </c>
      <c r="AT38" s="134"/>
      <c r="AU38" s="199">
        <v>31</v>
      </c>
      <c r="AV38" s="199"/>
      <c r="AW38" s="404" t="s">
        <v>300</v>
      </c>
      <c r="AX38" s="405"/>
    </row>
    <row r="39" spans="1:50" ht="23.25" customHeight="1" x14ac:dyDescent="0.15">
      <c r="A39" s="409"/>
      <c r="B39" s="407"/>
      <c r="C39" s="407"/>
      <c r="D39" s="407"/>
      <c r="E39" s="407"/>
      <c r="F39" s="408"/>
      <c r="G39" s="570" t="s">
        <v>583</v>
      </c>
      <c r="H39" s="571"/>
      <c r="I39" s="571"/>
      <c r="J39" s="571"/>
      <c r="K39" s="571"/>
      <c r="L39" s="571"/>
      <c r="M39" s="571"/>
      <c r="N39" s="571"/>
      <c r="O39" s="572"/>
      <c r="P39" s="105" t="s">
        <v>584</v>
      </c>
      <c r="Q39" s="105"/>
      <c r="R39" s="105"/>
      <c r="S39" s="105"/>
      <c r="T39" s="105"/>
      <c r="U39" s="105"/>
      <c r="V39" s="105"/>
      <c r="W39" s="105"/>
      <c r="X39" s="106"/>
      <c r="Y39" s="477" t="s">
        <v>12</v>
      </c>
      <c r="Z39" s="537"/>
      <c r="AA39" s="538"/>
      <c r="AB39" s="467" t="s">
        <v>577</v>
      </c>
      <c r="AC39" s="467"/>
      <c r="AD39" s="467"/>
      <c r="AE39" s="218">
        <v>3.6</v>
      </c>
      <c r="AF39" s="219"/>
      <c r="AG39" s="219"/>
      <c r="AH39" s="219"/>
      <c r="AI39" s="218">
        <v>3.4</v>
      </c>
      <c r="AJ39" s="219"/>
      <c r="AK39" s="219"/>
      <c r="AL39" s="219"/>
      <c r="AM39" s="218"/>
      <c r="AN39" s="219"/>
      <c r="AO39" s="219"/>
      <c r="AP39" s="219"/>
      <c r="AQ39" s="343" t="s">
        <v>571</v>
      </c>
      <c r="AR39" s="207"/>
      <c r="AS39" s="207"/>
      <c r="AT39" s="344"/>
      <c r="AU39" s="219" t="s">
        <v>586</v>
      </c>
      <c r="AV39" s="219"/>
      <c r="AW39" s="219"/>
      <c r="AX39" s="221"/>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t="s">
        <v>577</v>
      </c>
      <c r="AC40" s="529"/>
      <c r="AD40" s="529"/>
      <c r="AE40" s="218">
        <v>1</v>
      </c>
      <c r="AF40" s="219"/>
      <c r="AG40" s="219"/>
      <c r="AH40" s="219"/>
      <c r="AI40" s="218">
        <v>1</v>
      </c>
      <c r="AJ40" s="219"/>
      <c r="AK40" s="219"/>
      <c r="AL40" s="219"/>
      <c r="AM40" s="218">
        <v>1</v>
      </c>
      <c r="AN40" s="219"/>
      <c r="AO40" s="219"/>
      <c r="AP40" s="219"/>
      <c r="AQ40" s="343" t="s">
        <v>586</v>
      </c>
      <c r="AR40" s="207"/>
      <c r="AS40" s="207"/>
      <c r="AT40" s="344"/>
      <c r="AU40" s="219">
        <v>1</v>
      </c>
      <c r="AV40" s="219"/>
      <c r="AW40" s="219"/>
      <c r="AX40" s="221"/>
    </row>
    <row r="41" spans="1:50" ht="115.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v>361</v>
      </c>
      <c r="AF41" s="219"/>
      <c r="AG41" s="219"/>
      <c r="AH41" s="219"/>
      <c r="AI41" s="218">
        <v>335</v>
      </c>
      <c r="AJ41" s="219"/>
      <c r="AK41" s="219"/>
      <c r="AL41" s="219"/>
      <c r="AM41" s="218"/>
      <c r="AN41" s="219"/>
      <c r="AO41" s="219"/>
      <c r="AP41" s="219"/>
      <c r="AQ41" s="343" t="s">
        <v>571</v>
      </c>
      <c r="AR41" s="207"/>
      <c r="AS41" s="207"/>
      <c r="AT41" s="344"/>
      <c r="AU41" s="219" t="s">
        <v>585</v>
      </c>
      <c r="AV41" s="219"/>
      <c r="AW41" s="219"/>
      <c r="AX41" s="221"/>
    </row>
    <row r="42" spans="1:50" ht="23.25" customHeight="1" x14ac:dyDescent="0.15">
      <c r="A42" s="226" t="s">
        <v>502</v>
      </c>
      <c r="B42" s="227"/>
      <c r="C42" s="227"/>
      <c r="D42" s="227"/>
      <c r="E42" s="227"/>
      <c r="F42" s="228"/>
      <c r="G42" s="232" t="s">
        <v>621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471</v>
      </c>
      <c r="B44" s="774"/>
      <c r="C44" s="774"/>
      <c r="D44" s="774"/>
      <c r="E44" s="774"/>
      <c r="F44" s="775"/>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7" t="s">
        <v>253</v>
      </c>
      <c r="AV44" s="417"/>
      <c r="AW44" s="417"/>
      <c r="AX44" s="91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t="s">
        <v>571</v>
      </c>
      <c r="AR45" s="200"/>
      <c r="AS45" s="133" t="s">
        <v>355</v>
      </c>
      <c r="AT45" s="134"/>
      <c r="AU45" s="199">
        <v>31</v>
      </c>
      <c r="AV45" s="199"/>
      <c r="AW45" s="404" t="s">
        <v>300</v>
      </c>
      <c r="AX45" s="405"/>
    </row>
    <row r="46" spans="1:50" ht="23.25" customHeight="1" x14ac:dyDescent="0.15">
      <c r="A46" s="409"/>
      <c r="B46" s="407"/>
      <c r="C46" s="407"/>
      <c r="D46" s="407"/>
      <c r="E46" s="407"/>
      <c r="F46" s="408"/>
      <c r="G46" s="570" t="s">
        <v>587</v>
      </c>
      <c r="H46" s="571"/>
      <c r="I46" s="571"/>
      <c r="J46" s="571"/>
      <c r="K46" s="571"/>
      <c r="L46" s="571"/>
      <c r="M46" s="571"/>
      <c r="N46" s="571"/>
      <c r="O46" s="572"/>
      <c r="P46" s="125" t="s">
        <v>588</v>
      </c>
      <c r="Q46" s="105"/>
      <c r="R46" s="105"/>
      <c r="S46" s="105"/>
      <c r="T46" s="105"/>
      <c r="U46" s="105"/>
      <c r="V46" s="105"/>
      <c r="W46" s="105"/>
      <c r="X46" s="106"/>
      <c r="Y46" s="477" t="s">
        <v>12</v>
      </c>
      <c r="Z46" s="537"/>
      <c r="AA46" s="538"/>
      <c r="AB46" s="640" t="s">
        <v>301</v>
      </c>
      <c r="AC46" s="640"/>
      <c r="AD46" s="640"/>
      <c r="AE46" s="218">
        <v>69.3</v>
      </c>
      <c r="AF46" s="219"/>
      <c r="AG46" s="219"/>
      <c r="AH46" s="219"/>
      <c r="AI46" s="218">
        <v>73.3</v>
      </c>
      <c r="AJ46" s="219"/>
      <c r="AK46" s="219"/>
      <c r="AL46" s="219"/>
      <c r="AM46" s="218">
        <v>77.599999999999994</v>
      </c>
      <c r="AN46" s="219"/>
      <c r="AO46" s="219"/>
      <c r="AP46" s="219"/>
      <c r="AQ46" s="343" t="s">
        <v>589</v>
      </c>
      <c r="AR46" s="207"/>
      <c r="AS46" s="207"/>
      <c r="AT46" s="344"/>
      <c r="AU46" s="219" t="s">
        <v>571</v>
      </c>
      <c r="AV46" s="219"/>
      <c r="AW46" s="219"/>
      <c r="AX46" s="221"/>
    </row>
    <row r="47" spans="1:50" ht="23.25" customHeight="1" x14ac:dyDescent="0.15">
      <c r="A47" s="410"/>
      <c r="B47" s="411"/>
      <c r="C47" s="411"/>
      <c r="D47" s="411"/>
      <c r="E47" s="411"/>
      <c r="F47" s="412"/>
      <c r="G47" s="573"/>
      <c r="H47" s="574"/>
      <c r="I47" s="574"/>
      <c r="J47" s="574"/>
      <c r="K47" s="574"/>
      <c r="L47" s="574"/>
      <c r="M47" s="574"/>
      <c r="N47" s="574"/>
      <c r="O47" s="575"/>
      <c r="P47" s="167"/>
      <c r="Q47" s="108"/>
      <c r="R47" s="108"/>
      <c r="S47" s="108"/>
      <c r="T47" s="108"/>
      <c r="U47" s="108"/>
      <c r="V47" s="108"/>
      <c r="W47" s="108"/>
      <c r="X47" s="109"/>
      <c r="Y47" s="421" t="s">
        <v>54</v>
      </c>
      <c r="Z47" s="422"/>
      <c r="AA47" s="423"/>
      <c r="AB47" s="640" t="s">
        <v>301</v>
      </c>
      <c r="AC47" s="640"/>
      <c r="AD47" s="640"/>
      <c r="AE47" s="218">
        <v>63.8</v>
      </c>
      <c r="AF47" s="219"/>
      <c r="AG47" s="219"/>
      <c r="AH47" s="219"/>
      <c r="AI47" s="218">
        <v>69.3</v>
      </c>
      <c r="AJ47" s="219"/>
      <c r="AK47" s="219"/>
      <c r="AL47" s="219"/>
      <c r="AM47" s="218">
        <v>73.3</v>
      </c>
      <c r="AN47" s="219"/>
      <c r="AO47" s="219"/>
      <c r="AP47" s="219"/>
      <c r="AQ47" s="343" t="s">
        <v>571</v>
      </c>
      <c r="AR47" s="207"/>
      <c r="AS47" s="207"/>
      <c r="AT47" s="344"/>
      <c r="AU47" s="219"/>
      <c r="AV47" s="219"/>
      <c r="AW47" s="219"/>
      <c r="AX47" s="221"/>
    </row>
    <row r="48" spans="1:50" ht="30" customHeight="1" x14ac:dyDescent="0.15">
      <c r="A48" s="413"/>
      <c r="B48" s="414"/>
      <c r="C48" s="414"/>
      <c r="D48" s="414"/>
      <c r="E48" s="414"/>
      <c r="F48" s="415"/>
      <c r="G48" s="576"/>
      <c r="H48" s="577"/>
      <c r="I48" s="577"/>
      <c r="J48" s="577"/>
      <c r="K48" s="577"/>
      <c r="L48" s="577"/>
      <c r="M48" s="577"/>
      <c r="N48" s="577"/>
      <c r="O48" s="578"/>
      <c r="P48" s="127"/>
      <c r="Q48" s="111"/>
      <c r="R48" s="111"/>
      <c r="S48" s="111"/>
      <c r="T48" s="111"/>
      <c r="U48" s="111"/>
      <c r="V48" s="111"/>
      <c r="W48" s="111"/>
      <c r="X48" s="112"/>
      <c r="Y48" s="421" t="s">
        <v>13</v>
      </c>
      <c r="Z48" s="422"/>
      <c r="AA48" s="423"/>
      <c r="AB48" s="562" t="s">
        <v>301</v>
      </c>
      <c r="AC48" s="562"/>
      <c r="AD48" s="562"/>
      <c r="AE48" s="218">
        <v>108.6</v>
      </c>
      <c r="AF48" s="219"/>
      <c r="AG48" s="219"/>
      <c r="AH48" s="219"/>
      <c r="AI48" s="218">
        <v>104.2</v>
      </c>
      <c r="AJ48" s="219"/>
      <c r="AK48" s="219"/>
      <c r="AL48" s="219"/>
      <c r="AM48" s="218">
        <v>105.9</v>
      </c>
      <c r="AN48" s="219"/>
      <c r="AO48" s="219"/>
      <c r="AP48" s="219"/>
      <c r="AQ48" s="343" t="s">
        <v>571</v>
      </c>
      <c r="AR48" s="207"/>
      <c r="AS48" s="207"/>
      <c r="AT48" s="344"/>
      <c r="AU48" s="219" t="s">
        <v>571</v>
      </c>
      <c r="AV48" s="219"/>
      <c r="AW48" s="219"/>
      <c r="AX48" s="221"/>
    </row>
    <row r="49" spans="1:50" ht="23.25" customHeight="1" x14ac:dyDescent="0.15">
      <c r="A49" s="226" t="s">
        <v>502</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472</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467</v>
      </c>
      <c r="X65" s="494"/>
      <c r="Y65" s="497"/>
      <c r="Z65" s="497"/>
      <c r="AA65" s="498"/>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477</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472</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0"/>
      <c r="AF77" s="891"/>
      <c r="AG77" s="891"/>
      <c r="AH77" s="891"/>
      <c r="AI77" s="890"/>
      <c r="AJ77" s="891"/>
      <c r="AK77" s="891"/>
      <c r="AL77" s="891"/>
      <c r="AM77" s="890"/>
      <c r="AN77" s="891"/>
      <c r="AO77" s="891"/>
      <c r="AP77" s="891"/>
      <c r="AQ77" s="343"/>
      <c r="AR77" s="207"/>
      <c r="AS77" s="207"/>
      <c r="AT77" s="344"/>
      <c r="AU77" s="219"/>
      <c r="AV77" s="219"/>
      <c r="AW77" s="219"/>
      <c r="AX77" s="221"/>
    </row>
    <row r="78" spans="1:50" ht="69.75" hidden="1" customHeight="1" x14ac:dyDescent="0.15">
      <c r="A78" s="335" t="s">
        <v>505</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47"/>
    </row>
    <row r="80" spans="1:50" ht="18.75" hidden="1" customHeight="1" x14ac:dyDescent="0.15">
      <c r="A80" s="864" t="s">
        <v>266</v>
      </c>
      <c r="B80" s="530" t="s">
        <v>463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5"/>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5"/>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8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5"/>
    </row>
    <row r="83" spans="1:60" ht="22.5" hidden="1" customHeight="1" x14ac:dyDescent="0.15">
      <c r="A83" s="865"/>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8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7"/>
    </row>
    <row r="84" spans="1:60" ht="19.5" hidden="1" customHeight="1" x14ac:dyDescent="0.15">
      <c r="A84" s="865"/>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8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89"/>
    </row>
    <row r="85" spans="1:60" ht="18.75" hidden="1" customHeight="1" x14ac:dyDescent="0.15">
      <c r="A85" s="86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532</v>
      </c>
      <c r="AF85" s="245"/>
      <c r="AG85" s="245"/>
      <c r="AH85" s="246"/>
      <c r="AI85" s="244" t="s">
        <v>529</v>
      </c>
      <c r="AJ85" s="245"/>
      <c r="AK85" s="245"/>
      <c r="AL85" s="246"/>
      <c r="AM85" s="250" t="s">
        <v>524</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65"/>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65"/>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65"/>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65"/>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6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532</v>
      </c>
      <c r="AF90" s="245"/>
      <c r="AG90" s="245"/>
      <c r="AH90" s="246"/>
      <c r="AI90" s="244" t="s">
        <v>529</v>
      </c>
      <c r="AJ90" s="245"/>
      <c r="AK90" s="245"/>
      <c r="AL90" s="246"/>
      <c r="AM90" s="250" t="s">
        <v>524</v>
      </c>
      <c r="AN90" s="250"/>
      <c r="AO90" s="250"/>
      <c r="AP90" s="244"/>
      <c r="AQ90" s="159" t="s">
        <v>354</v>
      </c>
      <c r="AR90" s="130"/>
      <c r="AS90" s="130"/>
      <c r="AT90" s="131"/>
      <c r="AU90" s="539" t="s">
        <v>253</v>
      </c>
      <c r="AV90" s="539"/>
      <c r="AW90" s="539"/>
      <c r="AX90" s="540"/>
    </row>
    <row r="91" spans="1:60" ht="18.75" hidden="1" customHeight="1" x14ac:dyDescent="0.15">
      <c r="A91" s="865"/>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65"/>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65"/>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65"/>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6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532</v>
      </c>
      <c r="AF95" s="245"/>
      <c r="AG95" s="245"/>
      <c r="AH95" s="246"/>
      <c r="AI95" s="244" t="s">
        <v>529</v>
      </c>
      <c r="AJ95" s="245"/>
      <c r="AK95" s="245"/>
      <c r="AL95" s="246"/>
      <c r="AM95" s="250" t="s">
        <v>524</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65"/>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65"/>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65"/>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66"/>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895" t="s">
        <v>13</v>
      </c>
      <c r="Z99" s="896"/>
      <c r="AA99" s="897"/>
      <c r="AB99" s="892" t="s">
        <v>14</v>
      </c>
      <c r="AC99" s="893"/>
      <c r="AD99" s="89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4"/>
      <c r="Z100" s="855"/>
      <c r="AA100" s="856"/>
      <c r="AB100" s="487" t="s">
        <v>11</v>
      </c>
      <c r="AC100" s="487"/>
      <c r="AD100" s="487"/>
      <c r="AE100" s="545" t="s">
        <v>532</v>
      </c>
      <c r="AF100" s="546"/>
      <c r="AG100" s="546"/>
      <c r="AH100" s="547"/>
      <c r="AI100" s="545" t="s">
        <v>529</v>
      </c>
      <c r="AJ100" s="546"/>
      <c r="AK100" s="546"/>
      <c r="AL100" s="547"/>
      <c r="AM100" s="545" t="s">
        <v>525</v>
      </c>
      <c r="AN100" s="546"/>
      <c r="AO100" s="546"/>
      <c r="AP100" s="547"/>
      <c r="AQ100" s="320" t="s">
        <v>518</v>
      </c>
      <c r="AR100" s="321"/>
      <c r="AS100" s="321"/>
      <c r="AT100" s="322"/>
      <c r="AU100" s="320" t="s">
        <v>515</v>
      </c>
      <c r="AV100" s="321"/>
      <c r="AW100" s="321"/>
      <c r="AX100" s="323"/>
    </row>
    <row r="101" spans="1:60" ht="23.25" customHeight="1" x14ac:dyDescent="0.15">
      <c r="A101" s="428"/>
      <c r="B101" s="429"/>
      <c r="C101" s="429"/>
      <c r="D101" s="429"/>
      <c r="E101" s="429"/>
      <c r="F101" s="430"/>
      <c r="G101" s="105" t="s">
        <v>590</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592</v>
      </c>
      <c r="AC101" s="467"/>
      <c r="AD101" s="467"/>
      <c r="AE101" s="218">
        <v>813</v>
      </c>
      <c r="AF101" s="219"/>
      <c r="AG101" s="219"/>
      <c r="AH101" s="220"/>
      <c r="AI101" s="218">
        <v>820</v>
      </c>
      <c r="AJ101" s="219"/>
      <c r="AK101" s="219"/>
      <c r="AL101" s="220"/>
      <c r="AM101" s="218">
        <v>827</v>
      </c>
      <c r="AN101" s="219"/>
      <c r="AO101" s="219"/>
      <c r="AP101" s="220"/>
      <c r="AQ101" s="218" t="s">
        <v>594</v>
      </c>
      <c r="AR101" s="219"/>
      <c r="AS101" s="219"/>
      <c r="AT101" s="220"/>
      <c r="AU101" s="218" t="s">
        <v>596</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593</v>
      </c>
      <c r="AC102" s="467"/>
      <c r="AD102" s="467"/>
      <c r="AE102" s="424" t="s">
        <v>570</v>
      </c>
      <c r="AF102" s="424"/>
      <c r="AG102" s="424"/>
      <c r="AH102" s="424"/>
      <c r="AI102" s="424" t="s">
        <v>570</v>
      </c>
      <c r="AJ102" s="424"/>
      <c r="AK102" s="424"/>
      <c r="AL102" s="424"/>
      <c r="AM102" s="424" t="s">
        <v>595</v>
      </c>
      <c r="AN102" s="424"/>
      <c r="AO102" s="424"/>
      <c r="AP102" s="424"/>
      <c r="AQ102" s="273" t="s">
        <v>595</v>
      </c>
      <c r="AR102" s="274"/>
      <c r="AS102" s="274"/>
      <c r="AT102" s="319"/>
      <c r="AU102" s="273" t="s">
        <v>596</v>
      </c>
      <c r="AV102" s="274"/>
      <c r="AW102" s="274"/>
      <c r="AX102" s="319"/>
    </row>
    <row r="103" spans="1:60" ht="31.5" customHeight="1" x14ac:dyDescent="0.15">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532</v>
      </c>
      <c r="AF103" s="422"/>
      <c r="AG103" s="422"/>
      <c r="AH103" s="423"/>
      <c r="AI103" s="421" t="s">
        <v>529</v>
      </c>
      <c r="AJ103" s="422"/>
      <c r="AK103" s="422"/>
      <c r="AL103" s="423"/>
      <c r="AM103" s="421" t="s">
        <v>525</v>
      </c>
      <c r="AN103" s="422"/>
      <c r="AO103" s="422"/>
      <c r="AP103" s="423"/>
      <c r="AQ103" s="284" t="s">
        <v>518</v>
      </c>
      <c r="AR103" s="285"/>
      <c r="AS103" s="285"/>
      <c r="AT103" s="324"/>
      <c r="AU103" s="284" t="s">
        <v>515</v>
      </c>
      <c r="AV103" s="285"/>
      <c r="AW103" s="285"/>
      <c r="AX103" s="286"/>
    </row>
    <row r="104" spans="1:60" ht="23.25" customHeight="1" x14ac:dyDescent="0.15">
      <c r="A104" s="428"/>
      <c r="B104" s="429"/>
      <c r="C104" s="429"/>
      <c r="D104" s="429"/>
      <c r="E104" s="429"/>
      <c r="F104" s="430"/>
      <c r="G104" s="105" t="s">
        <v>591</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592</v>
      </c>
      <c r="AC104" s="552"/>
      <c r="AD104" s="553"/>
      <c r="AE104" s="218">
        <v>307</v>
      </c>
      <c r="AF104" s="219"/>
      <c r="AG104" s="219"/>
      <c r="AH104" s="220"/>
      <c r="AI104" s="218">
        <v>326</v>
      </c>
      <c r="AJ104" s="219"/>
      <c r="AK104" s="219"/>
      <c r="AL104" s="220"/>
      <c r="AM104" s="218">
        <v>319</v>
      </c>
      <c r="AN104" s="219"/>
      <c r="AO104" s="219"/>
      <c r="AP104" s="220"/>
      <c r="AQ104" s="218" t="s">
        <v>571</v>
      </c>
      <c r="AR104" s="219"/>
      <c r="AS104" s="219"/>
      <c r="AT104" s="220"/>
      <c r="AU104" s="218" t="s">
        <v>597</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593</v>
      </c>
      <c r="AC105" s="475"/>
      <c r="AD105" s="476"/>
      <c r="AE105" s="424" t="s">
        <v>570</v>
      </c>
      <c r="AF105" s="424"/>
      <c r="AG105" s="424"/>
      <c r="AH105" s="424"/>
      <c r="AI105" s="424" t="s">
        <v>570</v>
      </c>
      <c r="AJ105" s="424"/>
      <c r="AK105" s="424"/>
      <c r="AL105" s="424"/>
      <c r="AM105" s="424" t="s">
        <v>585</v>
      </c>
      <c r="AN105" s="424"/>
      <c r="AO105" s="424"/>
      <c r="AP105" s="424"/>
      <c r="AQ105" s="218" t="s">
        <v>585</v>
      </c>
      <c r="AR105" s="219"/>
      <c r="AS105" s="219"/>
      <c r="AT105" s="220"/>
      <c r="AU105" s="273" t="s">
        <v>571</v>
      </c>
      <c r="AV105" s="274"/>
      <c r="AW105" s="274"/>
      <c r="AX105" s="319"/>
    </row>
    <row r="106" spans="1:60" ht="31.5" hidden="1" customHeight="1" x14ac:dyDescent="0.15">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532</v>
      </c>
      <c r="AF106" s="422"/>
      <c r="AG106" s="422"/>
      <c r="AH106" s="423"/>
      <c r="AI106" s="421" t="s">
        <v>529</v>
      </c>
      <c r="AJ106" s="422"/>
      <c r="AK106" s="422"/>
      <c r="AL106" s="423"/>
      <c r="AM106" s="421" t="s">
        <v>524</v>
      </c>
      <c r="AN106" s="422"/>
      <c r="AO106" s="422"/>
      <c r="AP106" s="423"/>
      <c r="AQ106" s="284" t="s">
        <v>518</v>
      </c>
      <c r="AR106" s="285"/>
      <c r="AS106" s="285"/>
      <c r="AT106" s="324"/>
      <c r="AU106" s="284" t="s">
        <v>515</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532</v>
      </c>
      <c r="AF109" s="422"/>
      <c r="AG109" s="422"/>
      <c r="AH109" s="423"/>
      <c r="AI109" s="421" t="s">
        <v>529</v>
      </c>
      <c r="AJ109" s="422"/>
      <c r="AK109" s="422"/>
      <c r="AL109" s="423"/>
      <c r="AM109" s="421" t="s">
        <v>525</v>
      </c>
      <c r="AN109" s="422"/>
      <c r="AO109" s="422"/>
      <c r="AP109" s="423"/>
      <c r="AQ109" s="284" t="s">
        <v>518</v>
      </c>
      <c r="AR109" s="285"/>
      <c r="AS109" s="285"/>
      <c r="AT109" s="324"/>
      <c r="AU109" s="284" t="s">
        <v>515</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532</v>
      </c>
      <c r="AF112" s="422"/>
      <c r="AG112" s="422"/>
      <c r="AH112" s="423"/>
      <c r="AI112" s="421" t="s">
        <v>529</v>
      </c>
      <c r="AJ112" s="422"/>
      <c r="AK112" s="422"/>
      <c r="AL112" s="423"/>
      <c r="AM112" s="421" t="s">
        <v>524</v>
      </c>
      <c r="AN112" s="422"/>
      <c r="AO112" s="422"/>
      <c r="AP112" s="423"/>
      <c r="AQ112" s="284" t="s">
        <v>518</v>
      </c>
      <c r="AR112" s="285"/>
      <c r="AS112" s="285"/>
      <c r="AT112" s="324"/>
      <c r="AU112" s="284" t="s">
        <v>515</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532</v>
      </c>
      <c r="AF115" s="422"/>
      <c r="AG115" s="422"/>
      <c r="AH115" s="423"/>
      <c r="AI115" s="421" t="s">
        <v>529</v>
      </c>
      <c r="AJ115" s="422"/>
      <c r="AK115" s="422"/>
      <c r="AL115" s="423"/>
      <c r="AM115" s="421" t="s">
        <v>524</v>
      </c>
      <c r="AN115" s="422"/>
      <c r="AO115" s="422"/>
      <c r="AP115" s="423"/>
      <c r="AQ115" s="597" t="s">
        <v>519</v>
      </c>
      <c r="AR115" s="598"/>
      <c r="AS115" s="598"/>
      <c r="AT115" s="598"/>
      <c r="AU115" s="598"/>
      <c r="AV115" s="598"/>
      <c r="AW115" s="598"/>
      <c r="AX115" s="599"/>
    </row>
    <row r="116" spans="1:50" ht="23.25" customHeight="1" x14ac:dyDescent="0.15">
      <c r="A116" s="445"/>
      <c r="B116" s="446"/>
      <c r="C116" s="446"/>
      <c r="D116" s="446"/>
      <c r="E116" s="446"/>
      <c r="F116" s="447"/>
      <c r="G116" s="399" t="s">
        <v>598</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600</v>
      </c>
      <c r="AC116" s="469"/>
      <c r="AD116" s="470"/>
      <c r="AE116" s="424">
        <v>0.1</v>
      </c>
      <c r="AF116" s="424"/>
      <c r="AG116" s="424"/>
      <c r="AH116" s="424"/>
      <c r="AI116" s="424">
        <v>0.1</v>
      </c>
      <c r="AJ116" s="424"/>
      <c r="AK116" s="424"/>
      <c r="AL116" s="424"/>
      <c r="AM116" s="424"/>
      <c r="AN116" s="424"/>
      <c r="AO116" s="424"/>
      <c r="AP116" s="424"/>
      <c r="AQ116" s="218" t="s">
        <v>578</v>
      </c>
      <c r="AR116" s="219"/>
      <c r="AS116" s="219"/>
      <c r="AT116" s="219"/>
      <c r="AU116" s="219"/>
      <c r="AV116" s="219"/>
      <c r="AW116" s="219"/>
      <c r="AX116" s="221"/>
    </row>
    <row r="117" spans="1:50" ht="70.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601</v>
      </c>
      <c r="AC117" s="479"/>
      <c r="AD117" s="480"/>
      <c r="AE117" s="557" t="s">
        <v>602</v>
      </c>
      <c r="AF117" s="557"/>
      <c r="AG117" s="557"/>
      <c r="AH117" s="557"/>
      <c r="AI117" s="557" t="s">
        <v>663</v>
      </c>
      <c r="AJ117" s="557"/>
      <c r="AK117" s="557"/>
      <c r="AL117" s="557"/>
      <c r="AM117" s="557" t="s">
        <v>665</v>
      </c>
      <c r="AN117" s="557"/>
      <c r="AO117" s="557"/>
      <c r="AP117" s="557"/>
      <c r="AQ117" s="557" t="s">
        <v>585</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532</v>
      </c>
      <c r="AF118" s="422"/>
      <c r="AG118" s="422"/>
      <c r="AH118" s="423"/>
      <c r="AI118" s="421" t="s">
        <v>529</v>
      </c>
      <c r="AJ118" s="422"/>
      <c r="AK118" s="422"/>
      <c r="AL118" s="423"/>
      <c r="AM118" s="421" t="s">
        <v>524</v>
      </c>
      <c r="AN118" s="422"/>
      <c r="AO118" s="422"/>
      <c r="AP118" s="423"/>
      <c r="AQ118" s="597" t="s">
        <v>519</v>
      </c>
      <c r="AR118" s="598"/>
      <c r="AS118" s="598"/>
      <c r="AT118" s="598"/>
      <c r="AU118" s="598"/>
      <c r="AV118" s="598"/>
      <c r="AW118" s="598"/>
      <c r="AX118" s="599"/>
    </row>
    <row r="119" spans="1:50" ht="23.25" customHeight="1" x14ac:dyDescent="0.15">
      <c r="A119" s="445"/>
      <c r="B119" s="446"/>
      <c r="C119" s="446"/>
      <c r="D119" s="446"/>
      <c r="E119" s="446"/>
      <c r="F119" s="447"/>
      <c r="G119" s="399" t="s">
        <v>599</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600</v>
      </c>
      <c r="AC119" s="469"/>
      <c r="AD119" s="470"/>
      <c r="AE119" s="424">
        <v>0.3</v>
      </c>
      <c r="AF119" s="424"/>
      <c r="AG119" s="424"/>
      <c r="AH119" s="424"/>
      <c r="AI119" s="424">
        <v>0.3</v>
      </c>
      <c r="AJ119" s="424"/>
      <c r="AK119" s="424"/>
      <c r="AL119" s="424"/>
      <c r="AM119" s="424"/>
      <c r="AN119" s="424"/>
      <c r="AO119" s="424"/>
      <c r="AP119" s="424"/>
      <c r="AQ119" s="424" t="s">
        <v>585</v>
      </c>
      <c r="AR119" s="424"/>
      <c r="AS119" s="424"/>
      <c r="AT119" s="424"/>
      <c r="AU119" s="424"/>
      <c r="AV119" s="424"/>
      <c r="AW119" s="424"/>
      <c r="AX119" s="556"/>
    </row>
    <row r="120" spans="1:50" ht="60.75" customHeight="1" thickBo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601</v>
      </c>
      <c r="AC120" s="479"/>
      <c r="AD120" s="480"/>
      <c r="AE120" s="557" t="s">
        <v>603</v>
      </c>
      <c r="AF120" s="557"/>
      <c r="AG120" s="557"/>
      <c r="AH120" s="557"/>
      <c r="AI120" s="557" t="s">
        <v>664</v>
      </c>
      <c r="AJ120" s="557"/>
      <c r="AK120" s="557"/>
      <c r="AL120" s="557"/>
      <c r="AM120" s="557" t="s">
        <v>665</v>
      </c>
      <c r="AN120" s="557"/>
      <c r="AO120" s="557"/>
      <c r="AP120" s="557"/>
      <c r="AQ120" s="557" t="s">
        <v>585</v>
      </c>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532</v>
      </c>
      <c r="AF121" s="422"/>
      <c r="AG121" s="422"/>
      <c r="AH121" s="423"/>
      <c r="AI121" s="421" t="s">
        <v>529</v>
      </c>
      <c r="AJ121" s="422"/>
      <c r="AK121" s="422"/>
      <c r="AL121" s="423"/>
      <c r="AM121" s="421" t="s">
        <v>524</v>
      </c>
      <c r="AN121" s="422"/>
      <c r="AO121" s="422"/>
      <c r="AP121" s="423"/>
      <c r="AQ121" s="597" t="s">
        <v>519</v>
      </c>
      <c r="AR121" s="598"/>
      <c r="AS121" s="598"/>
      <c r="AT121" s="598"/>
      <c r="AU121" s="598"/>
      <c r="AV121" s="598"/>
      <c r="AW121" s="598"/>
      <c r="AX121" s="599"/>
    </row>
    <row r="122" spans="1:50" ht="23.25" hidden="1" customHeight="1" x14ac:dyDescent="0.15">
      <c r="A122" s="445"/>
      <c r="B122" s="446"/>
      <c r="C122" s="446"/>
      <c r="D122" s="446"/>
      <c r="E122" s="446"/>
      <c r="F122" s="447"/>
      <c r="G122" s="399" t="s">
        <v>481</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thickBo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482</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533</v>
      </c>
      <c r="AF124" s="422"/>
      <c r="AG124" s="422"/>
      <c r="AH124" s="423"/>
      <c r="AI124" s="421" t="s">
        <v>529</v>
      </c>
      <c r="AJ124" s="422"/>
      <c r="AK124" s="422"/>
      <c r="AL124" s="423"/>
      <c r="AM124" s="421" t="s">
        <v>524</v>
      </c>
      <c r="AN124" s="422"/>
      <c r="AO124" s="422"/>
      <c r="AP124" s="423"/>
      <c r="AQ124" s="597" t="s">
        <v>519</v>
      </c>
      <c r="AR124" s="598"/>
      <c r="AS124" s="598"/>
      <c r="AT124" s="598"/>
      <c r="AU124" s="598"/>
      <c r="AV124" s="598"/>
      <c r="AW124" s="598"/>
      <c r="AX124" s="599"/>
    </row>
    <row r="125" spans="1:50" ht="23.25" hidden="1" customHeight="1" x14ac:dyDescent="0.15">
      <c r="A125" s="445"/>
      <c r="B125" s="446"/>
      <c r="C125" s="446"/>
      <c r="D125" s="446"/>
      <c r="E125" s="446"/>
      <c r="F125" s="447"/>
      <c r="G125" s="399" t="s">
        <v>481</v>
      </c>
      <c r="H125" s="399"/>
      <c r="I125" s="399"/>
      <c r="J125" s="399"/>
      <c r="K125" s="399"/>
      <c r="L125" s="399"/>
      <c r="M125" s="399"/>
      <c r="N125" s="399"/>
      <c r="O125" s="399"/>
      <c r="P125" s="399"/>
      <c r="Q125" s="399"/>
      <c r="R125" s="399"/>
      <c r="S125" s="399"/>
      <c r="T125" s="399"/>
      <c r="U125" s="399"/>
      <c r="V125" s="399"/>
      <c r="W125" s="399"/>
      <c r="X125" s="929"/>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0"/>
      <c r="Y126" s="477" t="s">
        <v>49</v>
      </c>
      <c r="Z126" s="452"/>
      <c r="AA126" s="453"/>
      <c r="AB126" s="478" t="s">
        <v>480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21" t="s">
        <v>532</v>
      </c>
      <c r="AF127" s="422"/>
      <c r="AG127" s="422"/>
      <c r="AH127" s="423"/>
      <c r="AI127" s="421" t="s">
        <v>529</v>
      </c>
      <c r="AJ127" s="422"/>
      <c r="AK127" s="422"/>
      <c r="AL127" s="423"/>
      <c r="AM127" s="421" t="s">
        <v>524</v>
      </c>
      <c r="AN127" s="422"/>
      <c r="AO127" s="422"/>
      <c r="AP127" s="423"/>
      <c r="AQ127" s="597" t="s">
        <v>519</v>
      </c>
      <c r="AR127" s="598"/>
      <c r="AS127" s="598"/>
      <c r="AT127" s="598"/>
      <c r="AU127" s="598"/>
      <c r="AV127" s="598"/>
      <c r="AW127" s="598"/>
      <c r="AX127" s="599"/>
    </row>
    <row r="128" spans="1:50" ht="23.25" hidden="1" customHeight="1" x14ac:dyDescent="0.15">
      <c r="A128" s="445"/>
      <c r="B128" s="446"/>
      <c r="C128" s="446"/>
      <c r="D128" s="446"/>
      <c r="E128" s="446"/>
      <c r="F128" s="447"/>
      <c r="G128" s="399" t="s">
        <v>481</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562</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493</v>
      </c>
      <c r="AC134" s="205"/>
      <c r="AD134" s="205"/>
      <c r="AE134" s="206">
        <v>99.9</v>
      </c>
      <c r="AF134" s="207"/>
      <c r="AG134" s="207"/>
      <c r="AH134" s="207"/>
      <c r="AI134" s="206">
        <v>99.9</v>
      </c>
      <c r="AJ134" s="207"/>
      <c r="AK134" s="207"/>
      <c r="AL134" s="207"/>
      <c r="AM134" s="206"/>
      <c r="AN134" s="207"/>
      <c r="AO134" s="207"/>
      <c r="AP134" s="207"/>
      <c r="AQ134" s="206" t="s">
        <v>607</v>
      </c>
      <c r="AR134" s="207"/>
      <c r="AS134" s="207"/>
      <c r="AT134" s="207"/>
      <c r="AU134" s="206" t="s">
        <v>609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493</v>
      </c>
      <c r="AC135" s="213"/>
      <c r="AD135" s="213"/>
      <c r="AE135" s="206">
        <v>100</v>
      </c>
      <c r="AF135" s="207"/>
      <c r="AG135" s="207"/>
      <c r="AH135" s="207"/>
      <c r="AI135" s="206">
        <v>100</v>
      </c>
      <c r="AJ135" s="207"/>
      <c r="AK135" s="207"/>
      <c r="AL135" s="207"/>
      <c r="AM135" s="206">
        <v>100</v>
      </c>
      <c r="AN135" s="207"/>
      <c r="AO135" s="207"/>
      <c r="AP135" s="207"/>
      <c r="AQ135" s="206" t="s">
        <v>608</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608</v>
      </c>
      <c r="R154" s="105"/>
      <c r="S154" s="105"/>
      <c r="T154" s="105"/>
      <c r="U154" s="105"/>
      <c r="V154" s="105"/>
      <c r="W154" s="105"/>
      <c r="X154" s="105"/>
      <c r="Y154" s="105"/>
      <c r="Z154" s="105"/>
      <c r="AA154" s="293"/>
      <c r="AB154" s="141" t="s">
        <v>607</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570</v>
      </c>
      <c r="K430" s="901"/>
      <c r="L430" s="901"/>
      <c r="M430" s="901"/>
      <c r="N430" s="901"/>
      <c r="O430" s="901"/>
      <c r="P430" s="901"/>
      <c r="Q430" s="901"/>
      <c r="R430" s="901"/>
      <c r="S430" s="901"/>
      <c r="T430" s="90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3"/>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623</v>
      </c>
      <c r="AF432" s="200"/>
      <c r="AG432" s="133" t="s">
        <v>355</v>
      </c>
      <c r="AH432" s="134"/>
      <c r="AI432" s="156"/>
      <c r="AJ432" s="156"/>
      <c r="AK432" s="156"/>
      <c r="AL432" s="154"/>
      <c r="AM432" s="156"/>
      <c r="AN432" s="156"/>
      <c r="AO432" s="156"/>
      <c r="AP432" s="154"/>
      <c r="AQ432" s="596" t="s">
        <v>626</v>
      </c>
      <c r="AR432" s="200"/>
      <c r="AS432" s="133" t="s">
        <v>355</v>
      </c>
      <c r="AT432" s="134"/>
      <c r="AU432" s="200" t="s">
        <v>625</v>
      </c>
      <c r="AV432" s="200"/>
      <c r="AW432" s="133" t="s">
        <v>300</v>
      </c>
      <c r="AX432" s="195"/>
    </row>
    <row r="433" spans="1:50" ht="23.25" customHeight="1" x14ac:dyDescent="0.15">
      <c r="A433" s="189"/>
      <c r="B433" s="186"/>
      <c r="C433" s="180"/>
      <c r="D433" s="186"/>
      <c r="E433" s="345"/>
      <c r="F433" s="346"/>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622</v>
      </c>
      <c r="AC433" s="213"/>
      <c r="AD433" s="213"/>
      <c r="AE433" s="343" t="s">
        <v>622</v>
      </c>
      <c r="AF433" s="207"/>
      <c r="AG433" s="207"/>
      <c r="AH433" s="207"/>
      <c r="AI433" s="343" t="s">
        <v>624</v>
      </c>
      <c r="AJ433" s="207"/>
      <c r="AK433" s="207"/>
      <c r="AL433" s="344"/>
      <c r="AM433" s="343" t="s">
        <v>624</v>
      </c>
      <c r="AN433" s="207"/>
      <c r="AO433" s="207"/>
      <c r="AP433" s="344"/>
      <c r="AQ433" s="343" t="s">
        <v>622</v>
      </c>
      <c r="AR433" s="207"/>
      <c r="AS433" s="207"/>
      <c r="AT433" s="344"/>
      <c r="AU433" s="207" t="s">
        <v>622</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3" t="s">
        <v>623</v>
      </c>
      <c r="AF434" s="207"/>
      <c r="AG434" s="207"/>
      <c r="AH434" s="344"/>
      <c r="AI434" s="343" t="s">
        <v>625</v>
      </c>
      <c r="AJ434" s="207"/>
      <c r="AK434" s="207"/>
      <c r="AL434" s="344"/>
      <c r="AM434" s="343" t="s">
        <v>625</v>
      </c>
      <c r="AN434" s="207"/>
      <c r="AO434" s="207"/>
      <c r="AP434" s="344"/>
      <c r="AQ434" s="343" t="s">
        <v>626</v>
      </c>
      <c r="AR434" s="207"/>
      <c r="AS434" s="207"/>
      <c r="AT434" s="344"/>
      <c r="AU434" s="207" t="s">
        <v>623</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3" t="s">
        <v>622</v>
      </c>
      <c r="AF435" s="207"/>
      <c r="AG435" s="207"/>
      <c r="AH435" s="344"/>
      <c r="AI435" s="343" t="s">
        <v>626</v>
      </c>
      <c r="AJ435" s="207"/>
      <c r="AK435" s="207"/>
      <c r="AL435" s="207"/>
      <c r="AM435" s="343" t="s">
        <v>626</v>
      </c>
      <c r="AN435" s="207"/>
      <c r="AO435" s="207"/>
      <c r="AP435" s="207"/>
      <c r="AQ435" s="343" t="s">
        <v>626</v>
      </c>
      <c r="AR435" s="207"/>
      <c r="AS435" s="207"/>
      <c r="AT435" s="344"/>
      <c r="AU435" s="207" t="s">
        <v>627</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622</v>
      </c>
      <c r="AF457" s="200"/>
      <c r="AG457" s="133" t="s">
        <v>355</v>
      </c>
      <c r="AH457" s="134"/>
      <c r="AI457" s="156"/>
      <c r="AJ457" s="156"/>
      <c r="AK457" s="156"/>
      <c r="AL457" s="154"/>
      <c r="AM457" s="156"/>
      <c r="AN457" s="156"/>
      <c r="AO457" s="156"/>
      <c r="AP457" s="154"/>
      <c r="AQ457" s="596" t="s">
        <v>630</v>
      </c>
      <c r="AR457" s="200"/>
      <c r="AS457" s="133" t="s">
        <v>355</v>
      </c>
      <c r="AT457" s="134"/>
      <c r="AU457" s="200" t="s">
        <v>632</v>
      </c>
      <c r="AV457" s="200"/>
      <c r="AW457" s="133" t="s">
        <v>300</v>
      </c>
      <c r="AX457" s="195"/>
    </row>
    <row r="458" spans="1:50" ht="23.25" customHeight="1" x14ac:dyDescent="0.15">
      <c r="A458" s="189"/>
      <c r="B458" s="186"/>
      <c r="C458" s="180"/>
      <c r="D458" s="186"/>
      <c r="E458" s="345"/>
      <c r="F458" s="346"/>
      <c r="G458" s="104" t="s">
        <v>622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3" t="s">
        <v>628</v>
      </c>
      <c r="AF458" s="207"/>
      <c r="AG458" s="207"/>
      <c r="AH458" s="207"/>
      <c r="AI458" s="343" t="s">
        <v>625</v>
      </c>
      <c r="AJ458" s="207"/>
      <c r="AK458" s="207"/>
      <c r="AL458" s="207"/>
      <c r="AM458" s="343" t="s">
        <v>622</v>
      </c>
      <c r="AN458" s="207"/>
      <c r="AO458" s="207"/>
      <c r="AP458" s="344"/>
      <c r="AQ458" s="343" t="s">
        <v>631</v>
      </c>
      <c r="AR458" s="207"/>
      <c r="AS458" s="207"/>
      <c r="AT458" s="344"/>
      <c r="AU458" s="207" t="s">
        <v>622</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3" t="s">
        <v>628</v>
      </c>
      <c r="AF459" s="207"/>
      <c r="AG459" s="207"/>
      <c r="AH459" s="344"/>
      <c r="AI459" s="343" t="s">
        <v>622</v>
      </c>
      <c r="AJ459" s="207"/>
      <c r="AK459" s="207"/>
      <c r="AL459" s="207"/>
      <c r="AM459" s="343" t="s">
        <v>629</v>
      </c>
      <c r="AN459" s="207"/>
      <c r="AO459" s="207"/>
      <c r="AP459" s="344"/>
      <c r="AQ459" s="343" t="s">
        <v>631</v>
      </c>
      <c r="AR459" s="207"/>
      <c r="AS459" s="207"/>
      <c r="AT459" s="344"/>
      <c r="AU459" s="207" t="s">
        <v>633</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3" t="s">
        <v>622</v>
      </c>
      <c r="AF460" s="207"/>
      <c r="AG460" s="207"/>
      <c r="AH460" s="344"/>
      <c r="AI460" s="343" t="s">
        <v>622</v>
      </c>
      <c r="AJ460" s="207"/>
      <c r="AK460" s="207"/>
      <c r="AL460" s="207"/>
      <c r="AM460" s="343" t="s">
        <v>622</v>
      </c>
      <c r="AN460" s="207"/>
      <c r="AO460" s="207"/>
      <c r="AP460" s="344"/>
      <c r="AQ460" s="343" t="s">
        <v>622</v>
      </c>
      <c r="AR460" s="207"/>
      <c r="AS460" s="207"/>
      <c r="AT460" s="344"/>
      <c r="AU460" s="207" t="s">
        <v>633</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3"/>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3"/>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3"/>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3"/>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84.75" customHeight="1" x14ac:dyDescent="0.15">
      <c r="A702" s="870" t="s">
        <v>259</v>
      </c>
      <c r="B702" s="87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8" t="s">
        <v>569</v>
      </c>
      <c r="AE702" s="349"/>
      <c r="AF702" s="349"/>
      <c r="AG702" s="391" t="s">
        <v>634</v>
      </c>
      <c r="AH702" s="392"/>
      <c r="AI702" s="392"/>
      <c r="AJ702" s="392"/>
      <c r="AK702" s="392"/>
      <c r="AL702" s="392"/>
      <c r="AM702" s="392"/>
      <c r="AN702" s="392"/>
      <c r="AO702" s="392"/>
      <c r="AP702" s="392"/>
      <c r="AQ702" s="392"/>
      <c r="AR702" s="392"/>
      <c r="AS702" s="392"/>
      <c r="AT702" s="392"/>
      <c r="AU702" s="392"/>
      <c r="AV702" s="392"/>
      <c r="AW702" s="392"/>
      <c r="AX702" s="393"/>
    </row>
    <row r="703" spans="1:50" ht="8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8" t="s">
        <v>569</v>
      </c>
      <c r="AE703" s="329"/>
      <c r="AF703" s="329"/>
      <c r="AG703" s="340" t="s">
        <v>635</v>
      </c>
      <c r="AH703" s="341"/>
      <c r="AI703" s="341"/>
      <c r="AJ703" s="341"/>
      <c r="AK703" s="341"/>
      <c r="AL703" s="341"/>
      <c r="AM703" s="341"/>
      <c r="AN703" s="341"/>
      <c r="AO703" s="341"/>
      <c r="AP703" s="341"/>
      <c r="AQ703" s="341"/>
      <c r="AR703" s="341"/>
      <c r="AS703" s="341"/>
      <c r="AT703" s="341"/>
      <c r="AU703" s="341"/>
      <c r="AV703" s="341"/>
      <c r="AW703" s="341"/>
      <c r="AX703" s="342"/>
    </row>
    <row r="704" spans="1:50" ht="7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569</v>
      </c>
      <c r="AE704" s="786"/>
      <c r="AF704" s="786"/>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21" t="s">
        <v>637</v>
      </c>
      <c r="AE705" s="722"/>
      <c r="AF705" s="722"/>
      <c r="AG705" s="125" t="s">
        <v>639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7"/>
      <c r="D706" s="798"/>
      <c r="E706" s="739" t="s">
        <v>503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638</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799"/>
      <c r="D707" s="800"/>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637</v>
      </c>
      <c r="AE708" s="611"/>
      <c r="AF708" s="611"/>
      <c r="AG708" s="101" t="s">
        <v>622</v>
      </c>
      <c r="AH708" s="102"/>
      <c r="AI708" s="102"/>
      <c r="AJ708" s="102"/>
      <c r="AK708" s="102"/>
      <c r="AL708" s="102"/>
      <c r="AM708" s="102"/>
      <c r="AN708" s="102"/>
      <c r="AO708" s="102"/>
      <c r="AP708" s="102"/>
      <c r="AQ708" s="102"/>
      <c r="AR708" s="102"/>
      <c r="AS708" s="102"/>
      <c r="AT708" s="102"/>
      <c r="AU708" s="102"/>
      <c r="AV708" s="102"/>
      <c r="AW708" s="102"/>
      <c r="AX708" s="103"/>
    </row>
    <row r="709" spans="1:50" ht="62.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569</v>
      </c>
      <c r="AE709" s="329"/>
      <c r="AF709" s="329"/>
      <c r="AG709" s="101" t="s">
        <v>640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637</v>
      </c>
      <c r="AE710" s="329"/>
      <c r="AF710" s="329"/>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58.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569</v>
      </c>
      <c r="AE711" s="329"/>
      <c r="AF711" s="329"/>
      <c r="AG711" s="101" t="s">
        <v>641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5" t="s">
        <v>637</v>
      </c>
      <c r="AE712" s="786"/>
      <c r="AF712" s="786"/>
      <c r="AG712" s="101" t="s">
        <v>622</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9"/>
      <c r="B713" s="651"/>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637</v>
      </c>
      <c r="AE713" s="329"/>
      <c r="AF713" s="670"/>
      <c r="AG713" s="101" t="s">
        <v>622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0" t="s">
        <v>637</v>
      </c>
      <c r="AE714" s="811"/>
      <c r="AF714" s="812"/>
      <c r="AG714" s="101" t="s">
        <v>622</v>
      </c>
      <c r="AH714" s="102"/>
      <c r="AI714" s="102"/>
      <c r="AJ714" s="102"/>
      <c r="AK714" s="102"/>
      <c r="AL714" s="102"/>
      <c r="AM714" s="102"/>
      <c r="AN714" s="102"/>
      <c r="AO714" s="102"/>
      <c r="AP714" s="102"/>
      <c r="AQ714" s="102"/>
      <c r="AR714" s="102"/>
      <c r="AS714" s="102"/>
      <c r="AT714" s="102"/>
      <c r="AU714" s="102"/>
      <c r="AV714" s="102"/>
      <c r="AW714" s="102"/>
      <c r="AX714" s="103"/>
    </row>
    <row r="715" spans="1:50" ht="83.25" customHeight="1" x14ac:dyDescent="0.15">
      <c r="A715" s="647"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569</v>
      </c>
      <c r="AE715" s="611"/>
      <c r="AF715" s="663"/>
      <c r="AG715" s="101" t="s">
        <v>642</v>
      </c>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9"/>
      <c r="B716" s="651"/>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637</v>
      </c>
      <c r="AE716" s="633"/>
      <c r="AF716" s="633"/>
      <c r="AG716" s="340"/>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637</v>
      </c>
      <c r="AE717" s="329"/>
      <c r="AF717" s="329"/>
      <c r="AG717" s="340"/>
      <c r="AH717" s="341"/>
      <c r="AI717" s="341"/>
      <c r="AJ717" s="341"/>
      <c r="AK717" s="341"/>
      <c r="AL717" s="341"/>
      <c r="AM717" s="341"/>
      <c r="AN717" s="341"/>
      <c r="AO717" s="341"/>
      <c r="AP717" s="341"/>
      <c r="AQ717" s="341"/>
      <c r="AR717" s="341"/>
      <c r="AS717" s="341"/>
      <c r="AT717" s="341"/>
      <c r="AU717" s="341"/>
      <c r="AV717" s="341"/>
      <c r="AW717" s="341"/>
      <c r="AX717" s="342"/>
    </row>
    <row r="718" spans="1:50" ht="54"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569</v>
      </c>
      <c r="AE718" s="329"/>
      <c r="AF718" s="329"/>
      <c r="AG718" s="127" t="s">
        <v>643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566</v>
      </c>
      <c r="D721" s="297"/>
      <c r="E721" s="297"/>
      <c r="F721" s="298"/>
      <c r="G721" s="287"/>
      <c r="H721" s="288"/>
      <c r="I721" s="83" t="str">
        <f>IF(OR(G721="　", G721=""), "", "-")</f>
        <v/>
      </c>
      <c r="J721" s="291">
        <v>690</v>
      </c>
      <c r="K721" s="291"/>
      <c r="L721" s="83" t="str">
        <f>IF(M721="","","-")</f>
        <v/>
      </c>
      <c r="M721" s="84"/>
      <c r="N721" s="304" t="s">
        <v>647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7" customHeight="1" x14ac:dyDescent="0.15">
      <c r="A722" s="781"/>
      <c r="B722" s="782"/>
      <c r="C722" s="296" t="s">
        <v>566</v>
      </c>
      <c r="D722" s="297"/>
      <c r="E722" s="297"/>
      <c r="F722" s="298"/>
      <c r="G722" s="287"/>
      <c r="H722" s="288"/>
      <c r="I722" s="83" t="str">
        <f t="shared" ref="I722:I725" si="4">IF(OR(G722="　", G722=""), "", "-")</f>
        <v/>
      </c>
      <c r="J722" s="291">
        <v>690</v>
      </c>
      <c r="K722" s="291"/>
      <c r="L722" s="83" t="str">
        <f t="shared" ref="L722:L725" si="5">IF(M722="","","-")</f>
        <v>-</v>
      </c>
      <c r="M722" s="84">
        <v>1</v>
      </c>
      <c r="N722" s="304" t="s">
        <v>648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8.5" customHeight="1" x14ac:dyDescent="0.15">
      <c r="A723" s="781"/>
      <c r="B723" s="782"/>
      <c r="C723" s="296" t="s">
        <v>566</v>
      </c>
      <c r="D723" s="297"/>
      <c r="E723" s="297"/>
      <c r="F723" s="298"/>
      <c r="G723" s="287"/>
      <c r="H723" s="288"/>
      <c r="I723" s="83" t="str">
        <f t="shared" si="4"/>
        <v/>
      </c>
      <c r="J723" s="291">
        <v>690</v>
      </c>
      <c r="K723" s="291"/>
      <c r="L723" s="83" t="str">
        <f t="shared" si="5"/>
        <v>-</v>
      </c>
      <c r="M723" s="84">
        <v>2</v>
      </c>
      <c r="N723" s="304" t="s">
        <v>649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3.75" customHeight="1" x14ac:dyDescent="0.15">
      <c r="A724" s="781"/>
      <c r="B724" s="782"/>
      <c r="C724" s="296" t="s">
        <v>566</v>
      </c>
      <c r="D724" s="297"/>
      <c r="E724" s="297"/>
      <c r="F724" s="298"/>
      <c r="G724" s="287"/>
      <c r="H724" s="288"/>
      <c r="I724" s="83" t="str">
        <f t="shared" si="4"/>
        <v/>
      </c>
      <c r="J724" s="291">
        <v>690</v>
      </c>
      <c r="K724" s="291"/>
      <c r="L724" s="83" t="str">
        <f t="shared" si="5"/>
        <v>-</v>
      </c>
      <c r="M724" s="84">
        <v>4</v>
      </c>
      <c r="N724" s="304" t="s">
        <v>768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6.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5"/>
      <c r="C726" s="815" t="s">
        <v>53</v>
      </c>
      <c r="D726" s="837"/>
      <c r="E726" s="837"/>
      <c r="F726" s="838"/>
      <c r="G726" s="583" t="s">
        <v>645</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6"/>
      <c r="B727" s="807"/>
      <c r="C727" s="751" t="s">
        <v>57</v>
      </c>
      <c r="D727" s="752"/>
      <c r="E727" s="752"/>
      <c r="F727" s="753"/>
      <c r="G727" s="581" t="s">
        <v>646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1" t="s">
        <v>620</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2" t="s">
        <v>256</v>
      </c>
      <c r="B731" s="803"/>
      <c r="C731" s="803"/>
      <c r="D731" s="803"/>
      <c r="E731" s="804"/>
      <c r="F731" s="736" t="s">
        <v>769</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0" t="s">
        <v>773</v>
      </c>
      <c r="B733" s="681"/>
      <c r="C733" s="681"/>
      <c r="D733" s="681"/>
      <c r="E733" s="682"/>
      <c r="F733" s="644" t="s">
        <v>772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7" t="s">
        <v>474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1" t="s">
        <v>546</v>
      </c>
      <c r="B737" s="210"/>
      <c r="C737" s="210"/>
      <c r="D737" s="211"/>
      <c r="E737" s="990" t="s">
        <v>613</v>
      </c>
      <c r="F737" s="990"/>
      <c r="G737" s="990"/>
      <c r="H737" s="990"/>
      <c r="I737" s="990"/>
      <c r="J737" s="990"/>
      <c r="K737" s="990"/>
      <c r="L737" s="990"/>
      <c r="M737" s="990"/>
      <c r="N737" s="368" t="s">
        <v>539</v>
      </c>
      <c r="O737" s="368"/>
      <c r="P737" s="368"/>
      <c r="Q737" s="368"/>
      <c r="R737" s="990" t="s">
        <v>614</v>
      </c>
      <c r="S737" s="990"/>
      <c r="T737" s="990"/>
      <c r="U737" s="990"/>
      <c r="V737" s="990"/>
      <c r="W737" s="990"/>
      <c r="X737" s="990"/>
      <c r="Y737" s="990"/>
      <c r="Z737" s="990"/>
      <c r="AA737" s="368" t="s">
        <v>538</v>
      </c>
      <c r="AB737" s="368"/>
      <c r="AC737" s="368"/>
      <c r="AD737" s="368"/>
      <c r="AE737" s="990" t="s">
        <v>615</v>
      </c>
      <c r="AF737" s="990"/>
      <c r="AG737" s="990"/>
      <c r="AH737" s="990"/>
      <c r="AI737" s="990"/>
      <c r="AJ737" s="990"/>
      <c r="AK737" s="990"/>
      <c r="AL737" s="990"/>
      <c r="AM737" s="990"/>
      <c r="AN737" s="368" t="s">
        <v>537</v>
      </c>
      <c r="AO737" s="368"/>
      <c r="AP737" s="368"/>
      <c r="AQ737" s="368"/>
      <c r="AR737" s="982" t="s">
        <v>616</v>
      </c>
      <c r="AS737" s="983"/>
      <c r="AT737" s="983"/>
      <c r="AU737" s="983"/>
      <c r="AV737" s="983"/>
      <c r="AW737" s="983"/>
      <c r="AX737" s="984"/>
      <c r="AY737" s="89"/>
      <c r="AZ737" s="89"/>
    </row>
    <row r="738" spans="1:52" ht="24.75" customHeight="1" x14ac:dyDescent="0.15">
      <c r="A738" s="991" t="s">
        <v>536</v>
      </c>
      <c r="B738" s="210"/>
      <c r="C738" s="210"/>
      <c r="D738" s="211"/>
      <c r="E738" s="990" t="s">
        <v>617</v>
      </c>
      <c r="F738" s="990"/>
      <c r="G738" s="990"/>
      <c r="H738" s="990"/>
      <c r="I738" s="990"/>
      <c r="J738" s="990"/>
      <c r="K738" s="990"/>
      <c r="L738" s="990"/>
      <c r="M738" s="990"/>
      <c r="N738" s="368" t="s">
        <v>535</v>
      </c>
      <c r="O738" s="368"/>
      <c r="P738" s="368"/>
      <c r="Q738" s="368"/>
      <c r="R738" s="990" t="s">
        <v>618</v>
      </c>
      <c r="S738" s="990"/>
      <c r="T738" s="990"/>
      <c r="U738" s="990"/>
      <c r="V738" s="990"/>
      <c r="W738" s="990"/>
      <c r="X738" s="990"/>
      <c r="Y738" s="990"/>
      <c r="Z738" s="990"/>
      <c r="AA738" s="368" t="s">
        <v>534</v>
      </c>
      <c r="AB738" s="368"/>
      <c r="AC738" s="368"/>
      <c r="AD738" s="368"/>
      <c r="AE738" s="990" t="s">
        <v>619</v>
      </c>
      <c r="AF738" s="990"/>
      <c r="AG738" s="990"/>
      <c r="AH738" s="990"/>
      <c r="AI738" s="990"/>
      <c r="AJ738" s="990"/>
      <c r="AK738" s="990"/>
      <c r="AL738" s="990"/>
      <c r="AM738" s="990"/>
      <c r="AN738" s="368" t="s">
        <v>530</v>
      </c>
      <c r="AO738" s="368"/>
      <c r="AP738" s="368"/>
      <c r="AQ738" s="368"/>
      <c r="AR738" s="982" t="s">
        <v>766</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679</v>
      </c>
      <c r="M739" s="986"/>
      <c r="N739" s="94" t="str">
        <f>IF(O739="", "", "-")</f>
        <v>-</v>
      </c>
      <c r="O739" s="95">
        <v>3</v>
      </c>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20" t="s">
        <v>506</v>
      </c>
      <c r="B740" s="621"/>
      <c r="C740" s="621"/>
      <c r="D740" s="621"/>
      <c r="E740" s="621"/>
      <c r="F740" s="62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508</v>
      </c>
      <c r="B779" s="635"/>
      <c r="C779" s="635"/>
      <c r="D779" s="635"/>
      <c r="E779" s="635"/>
      <c r="F779" s="636"/>
      <c r="G779" s="601" t="s">
        <v>701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702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6"/>
    </row>
    <row r="780" spans="1:50" ht="24.75" customHeight="1" x14ac:dyDescent="0.15">
      <c r="A780" s="637"/>
      <c r="B780" s="638"/>
      <c r="C780" s="638"/>
      <c r="D780" s="638"/>
      <c r="E780" s="638"/>
      <c r="F780" s="639"/>
      <c r="G780" s="815"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1"/>
      <c r="AC780" s="815"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7"/>
      <c r="B781" s="638"/>
      <c r="C781" s="638"/>
      <c r="D781" s="638"/>
      <c r="E781" s="638"/>
      <c r="F781" s="639"/>
      <c r="G781" s="677" t="s">
        <v>676</v>
      </c>
      <c r="H781" s="678"/>
      <c r="I781" s="678"/>
      <c r="J781" s="678"/>
      <c r="K781" s="679"/>
      <c r="L781" s="671" t="s">
        <v>682</v>
      </c>
      <c r="M781" s="672"/>
      <c r="N781" s="672"/>
      <c r="O781" s="672"/>
      <c r="P781" s="672"/>
      <c r="Q781" s="672"/>
      <c r="R781" s="672"/>
      <c r="S781" s="672"/>
      <c r="T781" s="672"/>
      <c r="U781" s="672"/>
      <c r="V781" s="672"/>
      <c r="W781" s="672"/>
      <c r="X781" s="673"/>
      <c r="Y781" s="394">
        <v>400</v>
      </c>
      <c r="Z781" s="395"/>
      <c r="AA781" s="395"/>
      <c r="AB781" s="808"/>
      <c r="AC781" s="677" t="s">
        <v>703</v>
      </c>
      <c r="AD781" s="678"/>
      <c r="AE781" s="678"/>
      <c r="AF781" s="678"/>
      <c r="AG781" s="679"/>
      <c r="AH781" s="671" t="s">
        <v>704</v>
      </c>
      <c r="AI781" s="672"/>
      <c r="AJ781" s="672"/>
      <c r="AK781" s="672"/>
      <c r="AL781" s="672"/>
      <c r="AM781" s="672"/>
      <c r="AN781" s="672"/>
      <c r="AO781" s="672"/>
      <c r="AP781" s="672"/>
      <c r="AQ781" s="672"/>
      <c r="AR781" s="672"/>
      <c r="AS781" s="672"/>
      <c r="AT781" s="673"/>
      <c r="AU781" s="394">
        <v>518</v>
      </c>
      <c r="AV781" s="395"/>
      <c r="AW781" s="395"/>
      <c r="AX781" s="396"/>
    </row>
    <row r="782" spans="1:50" ht="24.75" customHeight="1" x14ac:dyDescent="0.15">
      <c r="A782" s="637"/>
      <c r="B782" s="638"/>
      <c r="C782" s="638"/>
      <c r="D782" s="638"/>
      <c r="E782" s="638"/>
      <c r="F782" s="639"/>
      <c r="G782" s="612" t="s">
        <v>677</v>
      </c>
      <c r="H782" s="613"/>
      <c r="I782" s="613"/>
      <c r="J782" s="613"/>
      <c r="K782" s="614"/>
      <c r="L782" s="604" t="s">
        <v>683</v>
      </c>
      <c r="M782" s="605"/>
      <c r="N782" s="605"/>
      <c r="O782" s="605"/>
      <c r="P782" s="605"/>
      <c r="Q782" s="605"/>
      <c r="R782" s="605"/>
      <c r="S782" s="605"/>
      <c r="T782" s="605"/>
      <c r="U782" s="605"/>
      <c r="V782" s="605"/>
      <c r="W782" s="605"/>
      <c r="X782" s="606"/>
      <c r="Y782" s="607">
        <v>298</v>
      </c>
      <c r="Z782" s="608"/>
      <c r="AA782" s="608"/>
      <c r="AB782" s="618"/>
      <c r="AC782" s="612" t="s">
        <v>705</v>
      </c>
      <c r="AD782" s="613"/>
      <c r="AE782" s="613"/>
      <c r="AF782" s="613"/>
      <c r="AG782" s="614"/>
      <c r="AH782" s="604" t="s">
        <v>706</v>
      </c>
      <c r="AI782" s="605"/>
      <c r="AJ782" s="605"/>
      <c r="AK782" s="605"/>
      <c r="AL782" s="605"/>
      <c r="AM782" s="605"/>
      <c r="AN782" s="605"/>
      <c r="AO782" s="605"/>
      <c r="AP782" s="605"/>
      <c r="AQ782" s="605"/>
      <c r="AR782" s="605"/>
      <c r="AS782" s="605"/>
      <c r="AT782" s="606"/>
      <c r="AU782" s="607">
        <v>110</v>
      </c>
      <c r="AV782" s="608"/>
      <c r="AW782" s="608"/>
      <c r="AX782" s="609"/>
    </row>
    <row r="783" spans="1:50" ht="24.75" customHeight="1" x14ac:dyDescent="0.15">
      <c r="A783" s="637"/>
      <c r="B783" s="638"/>
      <c r="C783" s="638"/>
      <c r="D783" s="638"/>
      <c r="E783" s="638"/>
      <c r="F783" s="639"/>
      <c r="G783" s="612" t="s">
        <v>678</v>
      </c>
      <c r="H783" s="613"/>
      <c r="I783" s="613"/>
      <c r="J783" s="613"/>
      <c r="K783" s="614"/>
      <c r="L783" s="604" t="s">
        <v>684</v>
      </c>
      <c r="M783" s="605"/>
      <c r="N783" s="605"/>
      <c r="O783" s="605"/>
      <c r="P783" s="605"/>
      <c r="Q783" s="605"/>
      <c r="R783" s="605"/>
      <c r="S783" s="605"/>
      <c r="T783" s="605"/>
      <c r="U783" s="605"/>
      <c r="V783" s="605"/>
      <c r="W783" s="605"/>
      <c r="X783" s="606"/>
      <c r="Y783" s="607">
        <v>45</v>
      </c>
      <c r="Z783" s="608"/>
      <c r="AA783" s="608"/>
      <c r="AB783" s="618"/>
      <c r="AC783" s="612" t="s">
        <v>707</v>
      </c>
      <c r="AD783" s="613"/>
      <c r="AE783" s="613"/>
      <c r="AF783" s="613"/>
      <c r="AG783" s="614"/>
      <c r="AH783" s="604" t="s">
        <v>708</v>
      </c>
      <c r="AI783" s="605"/>
      <c r="AJ783" s="605"/>
      <c r="AK783" s="605"/>
      <c r="AL783" s="605"/>
      <c r="AM783" s="605"/>
      <c r="AN783" s="605"/>
      <c r="AO783" s="605"/>
      <c r="AP783" s="605"/>
      <c r="AQ783" s="605"/>
      <c r="AR783" s="605"/>
      <c r="AS783" s="605"/>
      <c r="AT783" s="606"/>
      <c r="AU783" s="607">
        <v>63</v>
      </c>
      <c r="AV783" s="608"/>
      <c r="AW783" s="608"/>
      <c r="AX783" s="609"/>
    </row>
    <row r="784" spans="1:50" ht="24.75" customHeight="1" x14ac:dyDescent="0.15">
      <c r="A784" s="637"/>
      <c r="B784" s="638"/>
      <c r="C784" s="638"/>
      <c r="D784" s="638"/>
      <c r="E784" s="638"/>
      <c r="F784" s="639"/>
      <c r="G784" s="612" t="s">
        <v>679</v>
      </c>
      <c r="H784" s="613"/>
      <c r="I784" s="613"/>
      <c r="J784" s="613"/>
      <c r="K784" s="614"/>
      <c r="L784" s="604" t="s">
        <v>685</v>
      </c>
      <c r="M784" s="605"/>
      <c r="N784" s="605"/>
      <c r="O784" s="605"/>
      <c r="P784" s="605"/>
      <c r="Q784" s="605"/>
      <c r="R784" s="605"/>
      <c r="S784" s="605"/>
      <c r="T784" s="605"/>
      <c r="U784" s="605"/>
      <c r="V784" s="605"/>
      <c r="W784" s="605"/>
      <c r="X784" s="606"/>
      <c r="Y784" s="607">
        <v>26</v>
      </c>
      <c r="Z784" s="608"/>
      <c r="AA784" s="608"/>
      <c r="AB784" s="618"/>
      <c r="AC784" s="612" t="s">
        <v>709</v>
      </c>
      <c r="AD784" s="613"/>
      <c r="AE784" s="613"/>
      <c r="AF784" s="613"/>
      <c r="AG784" s="614"/>
      <c r="AH784" s="604" t="s">
        <v>710</v>
      </c>
      <c r="AI784" s="605"/>
      <c r="AJ784" s="605"/>
      <c r="AK784" s="605"/>
      <c r="AL784" s="605"/>
      <c r="AM784" s="605"/>
      <c r="AN784" s="605"/>
      <c r="AO784" s="605"/>
      <c r="AP784" s="605"/>
      <c r="AQ784" s="605"/>
      <c r="AR784" s="605"/>
      <c r="AS784" s="605"/>
      <c r="AT784" s="606"/>
      <c r="AU784" s="607">
        <v>33</v>
      </c>
      <c r="AV784" s="608"/>
      <c r="AW784" s="608"/>
      <c r="AX784" s="609"/>
    </row>
    <row r="785" spans="1:50" ht="24.75" customHeight="1" x14ac:dyDescent="0.15">
      <c r="A785" s="637"/>
      <c r="B785" s="638"/>
      <c r="C785" s="638"/>
      <c r="D785" s="638"/>
      <c r="E785" s="638"/>
      <c r="F785" s="639"/>
      <c r="G785" s="612" t="s">
        <v>680</v>
      </c>
      <c r="H785" s="613"/>
      <c r="I785" s="613"/>
      <c r="J785" s="613"/>
      <c r="K785" s="614"/>
      <c r="L785" s="604" t="s">
        <v>686</v>
      </c>
      <c r="M785" s="605"/>
      <c r="N785" s="605"/>
      <c r="O785" s="605"/>
      <c r="P785" s="605"/>
      <c r="Q785" s="605"/>
      <c r="R785" s="605"/>
      <c r="S785" s="605"/>
      <c r="T785" s="605"/>
      <c r="U785" s="605"/>
      <c r="V785" s="605"/>
      <c r="W785" s="605"/>
      <c r="X785" s="606"/>
      <c r="Y785" s="607">
        <v>16</v>
      </c>
      <c r="Z785" s="608"/>
      <c r="AA785" s="608"/>
      <c r="AB785" s="618"/>
      <c r="AC785" s="612" t="s">
        <v>711</v>
      </c>
      <c r="AD785" s="613"/>
      <c r="AE785" s="613"/>
      <c r="AF785" s="613"/>
      <c r="AG785" s="614"/>
      <c r="AH785" s="604" t="s">
        <v>712</v>
      </c>
      <c r="AI785" s="605"/>
      <c r="AJ785" s="605"/>
      <c r="AK785" s="605"/>
      <c r="AL785" s="605"/>
      <c r="AM785" s="605"/>
      <c r="AN785" s="605"/>
      <c r="AO785" s="605"/>
      <c r="AP785" s="605"/>
      <c r="AQ785" s="605"/>
      <c r="AR785" s="605"/>
      <c r="AS785" s="605"/>
      <c r="AT785" s="606"/>
      <c r="AU785" s="607">
        <v>10</v>
      </c>
      <c r="AV785" s="608"/>
      <c r="AW785" s="608"/>
      <c r="AX785" s="609"/>
    </row>
    <row r="786" spans="1:50" ht="24.75" customHeight="1" x14ac:dyDescent="0.15">
      <c r="A786" s="637"/>
      <c r="B786" s="638"/>
      <c r="C786" s="638"/>
      <c r="D786" s="638"/>
      <c r="E786" s="638"/>
      <c r="F786" s="639"/>
      <c r="G786" s="612" t="s">
        <v>681</v>
      </c>
      <c r="H786" s="613"/>
      <c r="I786" s="613"/>
      <c r="J786" s="613"/>
      <c r="K786" s="614"/>
      <c r="L786" s="604" t="s">
        <v>687</v>
      </c>
      <c r="M786" s="605"/>
      <c r="N786" s="605"/>
      <c r="O786" s="605"/>
      <c r="P786" s="605"/>
      <c r="Q786" s="605"/>
      <c r="R786" s="605"/>
      <c r="S786" s="605"/>
      <c r="T786" s="605"/>
      <c r="U786" s="605"/>
      <c r="V786" s="605"/>
      <c r="W786" s="605"/>
      <c r="X786" s="606"/>
      <c r="Y786" s="607">
        <v>3</v>
      </c>
      <c r="Z786" s="608"/>
      <c r="AA786" s="608"/>
      <c r="AB786" s="618"/>
      <c r="AC786" s="612" t="s">
        <v>713</v>
      </c>
      <c r="AD786" s="613"/>
      <c r="AE786" s="613"/>
      <c r="AF786" s="613"/>
      <c r="AG786" s="614"/>
      <c r="AH786" s="604" t="s">
        <v>714</v>
      </c>
      <c r="AI786" s="605"/>
      <c r="AJ786" s="605"/>
      <c r="AK786" s="605"/>
      <c r="AL786" s="605"/>
      <c r="AM786" s="605"/>
      <c r="AN786" s="605"/>
      <c r="AO786" s="605"/>
      <c r="AP786" s="605"/>
      <c r="AQ786" s="605"/>
      <c r="AR786" s="605"/>
      <c r="AS786" s="605"/>
      <c r="AT786" s="606"/>
      <c r="AU786" s="607">
        <v>10</v>
      </c>
      <c r="AV786" s="608"/>
      <c r="AW786" s="608"/>
      <c r="AX786" s="609"/>
    </row>
    <row r="787" spans="1:50" ht="29.25" customHeight="1" x14ac:dyDescent="0.15">
      <c r="A787" s="637"/>
      <c r="B787" s="638"/>
      <c r="C787" s="638"/>
      <c r="D787" s="638"/>
      <c r="E787" s="638"/>
      <c r="F787" s="639"/>
      <c r="G787" s="612" t="s">
        <v>688</v>
      </c>
      <c r="H787" s="613"/>
      <c r="I787" s="613"/>
      <c r="J787" s="613"/>
      <c r="K787" s="614"/>
      <c r="L787" s="604" t="s">
        <v>689</v>
      </c>
      <c r="M787" s="605"/>
      <c r="N787" s="605"/>
      <c r="O787" s="605"/>
      <c r="P787" s="605"/>
      <c r="Q787" s="605"/>
      <c r="R787" s="605"/>
      <c r="S787" s="605"/>
      <c r="T787" s="605"/>
      <c r="U787" s="605"/>
      <c r="V787" s="605"/>
      <c r="W787" s="605"/>
      <c r="X787" s="606"/>
      <c r="Y787" s="607">
        <v>3</v>
      </c>
      <c r="Z787" s="608"/>
      <c r="AA787" s="608"/>
      <c r="AB787" s="618"/>
      <c r="AC787" s="612" t="s">
        <v>715</v>
      </c>
      <c r="AD787" s="613"/>
      <c r="AE787" s="613"/>
      <c r="AF787" s="613"/>
      <c r="AG787" s="614"/>
      <c r="AH787" s="604" t="s">
        <v>716</v>
      </c>
      <c r="AI787" s="605"/>
      <c r="AJ787" s="605"/>
      <c r="AK787" s="605"/>
      <c r="AL787" s="605"/>
      <c r="AM787" s="605"/>
      <c r="AN787" s="605"/>
      <c r="AO787" s="605"/>
      <c r="AP787" s="605"/>
      <c r="AQ787" s="605"/>
      <c r="AR787" s="605"/>
      <c r="AS787" s="605"/>
      <c r="AT787" s="606"/>
      <c r="AU787" s="607">
        <v>6</v>
      </c>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26" t="s">
        <v>20</v>
      </c>
      <c r="H791" s="827"/>
      <c r="I791" s="827"/>
      <c r="J791" s="827"/>
      <c r="K791" s="827"/>
      <c r="L791" s="828"/>
      <c r="M791" s="829"/>
      <c r="N791" s="829"/>
      <c r="O791" s="829"/>
      <c r="P791" s="829"/>
      <c r="Q791" s="829"/>
      <c r="R791" s="829"/>
      <c r="S791" s="829"/>
      <c r="T791" s="829"/>
      <c r="U791" s="829"/>
      <c r="V791" s="829"/>
      <c r="W791" s="829"/>
      <c r="X791" s="830"/>
      <c r="Y791" s="831">
        <f>SUM(Y781:AB790)</f>
        <v>791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750</v>
      </c>
      <c r="AV791" s="832"/>
      <c r="AW791" s="832"/>
      <c r="AX791" s="834"/>
    </row>
    <row r="792" spans="1:50" ht="24.75" customHeight="1" x14ac:dyDescent="0.15">
      <c r="A792" s="637"/>
      <c r="B792" s="638"/>
      <c r="C792" s="638"/>
      <c r="D792" s="638"/>
      <c r="E792" s="638"/>
      <c r="F792" s="639"/>
      <c r="G792" s="601" t="s">
        <v>717</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718</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6"/>
    </row>
    <row r="793" spans="1:50" ht="24.75" customHeight="1" x14ac:dyDescent="0.15">
      <c r="A793" s="637"/>
      <c r="B793" s="638"/>
      <c r="C793" s="638"/>
      <c r="D793" s="638"/>
      <c r="E793" s="638"/>
      <c r="F793" s="639"/>
      <c r="G793" s="815"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1"/>
      <c r="AC793" s="815"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7"/>
      <c r="B794" s="638"/>
      <c r="C794" s="638"/>
      <c r="D794" s="638"/>
      <c r="E794" s="638"/>
      <c r="F794" s="639"/>
      <c r="G794" s="677" t="s">
        <v>690</v>
      </c>
      <c r="H794" s="678"/>
      <c r="I794" s="678"/>
      <c r="J794" s="678"/>
      <c r="K794" s="679"/>
      <c r="L794" s="671" t="s">
        <v>691</v>
      </c>
      <c r="M794" s="672"/>
      <c r="N794" s="672"/>
      <c r="O794" s="672"/>
      <c r="P794" s="672"/>
      <c r="Q794" s="672"/>
      <c r="R794" s="672"/>
      <c r="S794" s="672"/>
      <c r="T794" s="672"/>
      <c r="U794" s="672"/>
      <c r="V794" s="672"/>
      <c r="W794" s="672"/>
      <c r="X794" s="673"/>
      <c r="Y794" s="394">
        <v>148</v>
      </c>
      <c r="Z794" s="395"/>
      <c r="AA794" s="395"/>
      <c r="AB794" s="808"/>
      <c r="AC794" s="677" t="s">
        <v>719</v>
      </c>
      <c r="AD794" s="678"/>
      <c r="AE794" s="678"/>
      <c r="AF794" s="678"/>
      <c r="AG794" s="679"/>
      <c r="AH794" s="671" t="s">
        <v>720</v>
      </c>
      <c r="AI794" s="672"/>
      <c r="AJ794" s="672"/>
      <c r="AK794" s="672"/>
      <c r="AL794" s="672"/>
      <c r="AM794" s="672"/>
      <c r="AN794" s="672"/>
      <c r="AO794" s="672"/>
      <c r="AP794" s="672"/>
      <c r="AQ794" s="672"/>
      <c r="AR794" s="672"/>
      <c r="AS794" s="672"/>
      <c r="AT794" s="673"/>
      <c r="AU794" s="394">
        <v>28</v>
      </c>
      <c r="AV794" s="395"/>
      <c r="AW794" s="395"/>
      <c r="AX794" s="396"/>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t="s">
        <v>721</v>
      </c>
      <c r="AD795" s="613"/>
      <c r="AE795" s="613"/>
      <c r="AF795" s="613"/>
      <c r="AG795" s="614"/>
      <c r="AH795" s="604" t="s">
        <v>722</v>
      </c>
      <c r="AI795" s="605"/>
      <c r="AJ795" s="605"/>
      <c r="AK795" s="605"/>
      <c r="AL795" s="605"/>
      <c r="AM795" s="605"/>
      <c r="AN795" s="605"/>
      <c r="AO795" s="605"/>
      <c r="AP795" s="605"/>
      <c r="AQ795" s="605"/>
      <c r="AR795" s="605"/>
      <c r="AS795" s="605"/>
      <c r="AT795" s="606"/>
      <c r="AU795" s="607">
        <v>25</v>
      </c>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t="s">
        <v>723</v>
      </c>
      <c r="AD796" s="613"/>
      <c r="AE796" s="613"/>
      <c r="AF796" s="613"/>
      <c r="AG796" s="614"/>
      <c r="AH796" s="604" t="s">
        <v>724</v>
      </c>
      <c r="AI796" s="605"/>
      <c r="AJ796" s="605"/>
      <c r="AK796" s="605"/>
      <c r="AL796" s="605"/>
      <c r="AM796" s="605"/>
      <c r="AN796" s="605"/>
      <c r="AO796" s="605"/>
      <c r="AP796" s="605"/>
      <c r="AQ796" s="605"/>
      <c r="AR796" s="605"/>
      <c r="AS796" s="605"/>
      <c r="AT796" s="606"/>
      <c r="AU796" s="607">
        <v>7</v>
      </c>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t="s">
        <v>725</v>
      </c>
      <c r="AD797" s="613"/>
      <c r="AE797" s="613"/>
      <c r="AF797" s="613"/>
      <c r="AG797" s="614"/>
      <c r="AH797" s="604" t="s">
        <v>726</v>
      </c>
      <c r="AI797" s="605"/>
      <c r="AJ797" s="605"/>
      <c r="AK797" s="605"/>
      <c r="AL797" s="605"/>
      <c r="AM797" s="605"/>
      <c r="AN797" s="605"/>
      <c r="AO797" s="605"/>
      <c r="AP797" s="605"/>
      <c r="AQ797" s="605"/>
      <c r="AR797" s="605"/>
      <c r="AS797" s="605"/>
      <c r="AT797" s="606"/>
      <c r="AU797" s="607">
        <v>5</v>
      </c>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t="s">
        <v>727</v>
      </c>
      <c r="AD798" s="613"/>
      <c r="AE798" s="613"/>
      <c r="AF798" s="613"/>
      <c r="AG798" s="614"/>
      <c r="AH798" s="604" t="s">
        <v>728</v>
      </c>
      <c r="AI798" s="605"/>
      <c r="AJ798" s="605"/>
      <c r="AK798" s="605"/>
      <c r="AL798" s="605"/>
      <c r="AM798" s="605"/>
      <c r="AN798" s="605"/>
      <c r="AO798" s="605"/>
      <c r="AP798" s="605"/>
      <c r="AQ798" s="605"/>
      <c r="AR798" s="605"/>
      <c r="AS798" s="605"/>
      <c r="AT798" s="606"/>
      <c r="AU798" s="607">
        <v>4</v>
      </c>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t="s">
        <v>729</v>
      </c>
      <c r="AD799" s="613"/>
      <c r="AE799" s="613"/>
      <c r="AF799" s="613"/>
      <c r="AG799" s="614"/>
      <c r="AH799" s="604" t="s">
        <v>730</v>
      </c>
      <c r="AI799" s="605"/>
      <c r="AJ799" s="605"/>
      <c r="AK799" s="605"/>
      <c r="AL799" s="605"/>
      <c r="AM799" s="605"/>
      <c r="AN799" s="605"/>
      <c r="AO799" s="605"/>
      <c r="AP799" s="605"/>
      <c r="AQ799" s="605"/>
      <c r="AR799" s="605"/>
      <c r="AS799" s="605"/>
      <c r="AT799" s="606"/>
      <c r="AU799" s="607">
        <v>3</v>
      </c>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t="s">
        <v>731</v>
      </c>
      <c r="AD800" s="613"/>
      <c r="AE800" s="613"/>
      <c r="AF800" s="613"/>
      <c r="AG800" s="614"/>
      <c r="AH800" s="604" t="s">
        <v>732</v>
      </c>
      <c r="AI800" s="605"/>
      <c r="AJ800" s="605"/>
      <c r="AK800" s="605"/>
      <c r="AL800" s="605"/>
      <c r="AM800" s="605"/>
      <c r="AN800" s="605"/>
      <c r="AO800" s="605"/>
      <c r="AP800" s="605"/>
      <c r="AQ800" s="605"/>
      <c r="AR800" s="605"/>
      <c r="AS800" s="605"/>
      <c r="AT800" s="606"/>
      <c r="AU800" s="607">
        <v>1</v>
      </c>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26" t="s">
        <v>20</v>
      </c>
      <c r="H804" s="827"/>
      <c r="I804" s="827"/>
      <c r="J804" s="827"/>
      <c r="K804" s="827"/>
      <c r="L804" s="828"/>
      <c r="M804" s="829"/>
      <c r="N804" s="829"/>
      <c r="O804" s="829"/>
      <c r="P804" s="829"/>
      <c r="Q804" s="829"/>
      <c r="R804" s="829"/>
      <c r="S804" s="829"/>
      <c r="T804" s="829"/>
      <c r="U804" s="829"/>
      <c r="V804" s="829"/>
      <c r="W804" s="829"/>
      <c r="X804" s="830"/>
      <c r="Y804" s="831">
        <f>SUM(Y794:AB803)</f>
        <v>148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73</v>
      </c>
      <c r="AV804" s="832"/>
      <c r="AW804" s="832"/>
      <c r="AX804" s="834"/>
    </row>
    <row r="805" spans="1:50" ht="24.75" hidden="1" customHeight="1" x14ac:dyDescent="0.15">
      <c r="A805" s="637"/>
      <c r="B805" s="638"/>
      <c r="C805" s="638"/>
      <c r="D805" s="638"/>
      <c r="E805" s="638"/>
      <c r="F805" s="639"/>
      <c r="G805" s="601" t="s">
        <v>440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6"/>
    </row>
    <row r="806" spans="1:50" ht="24.75" hidden="1" customHeight="1" x14ac:dyDescent="0.15">
      <c r="A806" s="637"/>
      <c r="B806" s="638"/>
      <c r="C806" s="638"/>
      <c r="D806" s="638"/>
      <c r="E806" s="638"/>
      <c r="F806" s="639"/>
      <c r="G806" s="815"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1"/>
      <c r="AC806" s="815"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394"/>
      <c r="Z807" s="395"/>
      <c r="AA807" s="395"/>
      <c r="AB807" s="808"/>
      <c r="AC807" s="677"/>
      <c r="AD807" s="678"/>
      <c r="AE807" s="678"/>
      <c r="AF807" s="678"/>
      <c r="AG807" s="679"/>
      <c r="AH807" s="671"/>
      <c r="AI807" s="672"/>
      <c r="AJ807" s="672"/>
      <c r="AK807" s="672"/>
      <c r="AL807" s="672"/>
      <c r="AM807" s="672"/>
      <c r="AN807" s="672"/>
      <c r="AO807" s="672"/>
      <c r="AP807" s="672"/>
      <c r="AQ807" s="672"/>
      <c r="AR807" s="672"/>
      <c r="AS807" s="672"/>
      <c r="AT807" s="673"/>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6"/>
    </row>
    <row r="819" spans="1:50" ht="24.75" hidden="1" customHeight="1" x14ac:dyDescent="0.15">
      <c r="A819" s="637"/>
      <c r="B819" s="638"/>
      <c r="C819" s="638"/>
      <c r="D819" s="638"/>
      <c r="E819" s="638"/>
      <c r="F819" s="639"/>
      <c r="G819" s="815"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1"/>
      <c r="AC819" s="815"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08"/>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460</v>
      </c>
      <c r="AD836" s="149"/>
      <c r="AE836" s="149"/>
      <c r="AF836" s="149"/>
      <c r="AG836" s="149"/>
      <c r="AH836" s="370" t="s">
        <v>489</v>
      </c>
      <c r="AI836" s="367"/>
      <c r="AJ836" s="367"/>
      <c r="AK836" s="367"/>
      <c r="AL836" s="367" t="s">
        <v>21</v>
      </c>
      <c r="AM836" s="367"/>
      <c r="AN836" s="367"/>
      <c r="AO836" s="372"/>
      <c r="AP836" s="373" t="s">
        <v>420</v>
      </c>
      <c r="AQ836" s="373"/>
      <c r="AR836" s="373"/>
      <c r="AS836" s="373"/>
      <c r="AT836" s="373"/>
      <c r="AU836" s="373"/>
      <c r="AV836" s="373"/>
      <c r="AW836" s="373"/>
      <c r="AX836" s="373"/>
    </row>
    <row r="837" spans="1:50" ht="42.6" customHeight="1" x14ac:dyDescent="0.15">
      <c r="A837" s="382">
        <v>1</v>
      </c>
      <c r="B837" s="382">
        <v>1</v>
      </c>
      <c r="C837" s="364" t="s">
        <v>650</v>
      </c>
      <c r="D837" s="350"/>
      <c r="E837" s="350"/>
      <c r="F837" s="350"/>
      <c r="G837" s="350"/>
      <c r="H837" s="350"/>
      <c r="I837" s="350"/>
      <c r="J837" s="351">
        <v>6000020271004</v>
      </c>
      <c r="K837" s="352"/>
      <c r="L837" s="352"/>
      <c r="M837" s="352"/>
      <c r="N837" s="352"/>
      <c r="O837" s="352"/>
      <c r="P837" s="353" t="s">
        <v>660</v>
      </c>
      <c r="Q837" s="353"/>
      <c r="R837" s="353"/>
      <c r="S837" s="353"/>
      <c r="T837" s="353"/>
      <c r="U837" s="353"/>
      <c r="V837" s="353"/>
      <c r="W837" s="353"/>
      <c r="X837" s="353"/>
      <c r="Y837" s="354">
        <v>791</v>
      </c>
      <c r="Z837" s="355"/>
      <c r="AA837" s="355"/>
      <c r="AB837" s="356"/>
      <c r="AC837" s="366" t="s">
        <v>661</v>
      </c>
      <c r="AD837" s="374"/>
      <c r="AE837" s="374"/>
      <c r="AF837" s="374"/>
      <c r="AG837" s="374"/>
      <c r="AH837" s="375" t="s">
        <v>570</v>
      </c>
      <c r="AI837" s="376"/>
      <c r="AJ837" s="376"/>
      <c r="AK837" s="376"/>
      <c r="AL837" s="360" t="s">
        <v>570</v>
      </c>
      <c r="AM837" s="361"/>
      <c r="AN837" s="361"/>
      <c r="AO837" s="362"/>
      <c r="AP837" s="363" t="s">
        <v>662</v>
      </c>
      <c r="AQ837" s="363"/>
      <c r="AR837" s="363"/>
      <c r="AS837" s="363"/>
      <c r="AT837" s="363"/>
      <c r="AU837" s="363"/>
      <c r="AV837" s="363"/>
      <c r="AW837" s="363"/>
      <c r="AX837" s="363"/>
    </row>
    <row r="838" spans="1:50" ht="42.6" customHeight="1" x14ac:dyDescent="0.15">
      <c r="A838" s="382">
        <v>2</v>
      </c>
      <c r="B838" s="382">
        <v>1</v>
      </c>
      <c r="C838" s="364" t="s">
        <v>651</v>
      </c>
      <c r="D838" s="350"/>
      <c r="E838" s="350"/>
      <c r="F838" s="350"/>
      <c r="G838" s="350"/>
      <c r="H838" s="350"/>
      <c r="I838" s="350"/>
      <c r="J838" s="351">
        <v>3000020141003</v>
      </c>
      <c r="K838" s="352"/>
      <c r="L838" s="352"/>
      <c r="M838" s="352"/>
      <c r="N838" s="352"/>
      <c r="O838" s="352"/>
      <c r="P838" s="353" t="s">
        <v>660</v>
      </c>
      <c r="Q838" s="353"/>
      <c r="R838" s="353"/>
      <c r="S838" s="353"/>
      <c r="T838" s="353"/>
      <c r="U838" s="353"/>
      <c r="V838" s="353"/>
      <c r="W838" s="353"/>
      <c r="X838" s="353"/>
      <c r="Y838" s="354">
        <v>534</v>
      </c>
      <c r="Z838" s="355"/>
      <c r="AA838" s="355"/>
      <c r="AB838" s="356"/>
      <c r="AC838" s="366" t="s">
        <v>661</v>
      </c>
      <c r="AD838" s="374"/>
      <c r="AE838" s="374"/>
      <c r="AF838" s="374"/>
      <c r="AG838" s="374"/>
      <c r="AH838" s="375" t="s">
        <v>570</v>
      </c>
      <c r="AI838" s="376"/>
      <c r="AJ838" s="376"/>
      <c r="AK838" s="376"/>
      <c r="AL838" s="360" t="s">
        <v>570</v>
      </c>
      <c r="AM838" s="361"/>
      <c r="AN838" s="361"/>
      <c r="AO838" s="362"/>
      <c r="AP838" s="363" t="s">
        <v>662</v>
      </c>
      <c r="AQ838" s="363"/>
      <c r="AR838" s="363"/>
      <c r="AS838" s="363"/>
      <c r="AT838" s="363"/>
      <c r="AU838" s="363"/>
      <c r="AV838" s="363"/>
      <c r="AW838" s="363"/>
      <c r="AX838" s="363"/>
    </row>
    <row r="839" spans="1:50" ht="42.6" customHeight="1" x14ac:dyDescent="0.15">
      <c r="A839" s="382">
        <v>3</v>
      </c>
      <c r="B839" s="382">
        <v>1</v>
      </c>
      <c r="C839" s="364" t="s">
        <v>652</v>
      </c>
      <c r="D839" s="350"/>
      <c r="E839" s="350"/>
      <c r="F839" s="350"/>
      <c r="G839" s="350"/>
      <c r="H839" s="350"/>
      <c r="I839" s="350"/>
      <c r="J839" s="351">
        <v>4000020270008</v>
      </c>
      <c r="K839" s="352"/>
      <c r="L839" s="352"/>
      <c r="M839" s="352"/>
      <c r="N839" s="352"/>
      <c r="O839" s="352"/>
      <c r="P839" s="365" t="s">
        <v>660</v>
      </c>
      <c r="Q839" s="353"/>
      <c r="R839" s="353"/>
      <c r="S839" s="353"/>
      <c r="T839" s="353"/>
      <c r="U839" s="353"/>
      <c r="V839" s="353"/>
      <c r="W839" s="353"/>
      <c r="X839" s="353"/>
      <c r="Y839" s="354">
        <v>462</v>
      </c>
      <c r="Z839" s="355"/>
      <c r="AA839" s="355"/>
      <c r="AB839" s="356"/>
      <c r="AC839" s="366" t="s">
        <v>661</v>
      </c>
      <c r="AD839" s="374"/>
      <c r="AE839" s="374"/>
      <c r="AF839" s="374"/>
      <c r="AG839" s="374"/>
      <c r="AH839" s="375" t="s">
        <v>570</v>
      </c>
      <c r="AI839" s="376"/>
      <c r="AJ839" s="376"/>
      <c r="AK839" s="376"/>
      <c r="AL839" s="360" t="s">
        <v>570</v>
      </c>
      <c r="AM839" s="361"/>
      <c r="AN839" s="361"/>
      <c r="AO839" s="362"/>
      <c r="AP839" s="363" t="s">
        <v>662</v>
      </c>
      <c r="AQ839" s="363"/>
      <c r="AR839" s="363"/>
      <c r="AS839" s="363"/>
      <c r="AT839" s="363"/>
      <c r="AU839" s="363"/>
      <c r="AV839" s="363"/>
      <c r="AW839" s="363"/>
      <c r="AX839" s="363"/>
    </row>
    <row r="840" spans="1:50" ht="42.6" customHeight="1" x14ac:dyDescent="0.15">
      <c r="A840" s="382">
        <v>4</v>
      </c>
      <c r="B840" s="382">
        <v>1</v>
      </c>
      <c r="C840" s="364" t="s">
        <v>653</v>
      </c>
      <c r="D840" s="350"/>
      <c r="E840" s="350"/>
      <c r="F840" s="350"/>
      <c r="G840" s="350"/>
      <c r="H840" s="350"/>
      <c r="I840" s="350"/>
      <c r="J840" s="351">
        <v>3000020231002</v>
      </c>
      <c r="K840" s="352"/>
      <c r="L840" s="352"/>
      <c r="M840" s="352"/>
      <c r="N840" s="352"/>
      <c r="O840" s="352"/>
      <c r="P840" s="365" t="s">
        <v>660</v>
      </c>
      <c r="Q840" s="353"/>
      <c r="R840" s="353"/>
      <c r="S840" s="353"/>
      <c r="T840" s="353"/>
      <c r="U840" s="353"/>
      <c r="V840" s="353"/>
      <c r="W840" s="353"/>
      <c r="X840" s="353"/>
      <c r="Y840" s="354">
        <v>387</v>
      </c>
      <c r="Z840" s="355"/>
      <c r="AA840" s="355"/>
      <c r="AB840" s="356"/>
      <c r="AC840" s="366" t="s">
        <v>661</v>
      </c>
      <c r="AD840" s="374"/>
      <c r="AE840" s="374"/>
      <c r="AF840" s="374"/>
      <c r="AG840" s="374"/>
      <c r="AH840" s="375" t="s">
        <v>570</v>
      </c>
      <c r="AI840" s="376"/>
      <c r="AJ840" s="376"/>
      <c r="AK840" s="376"/>
      <c r="AL840" s="360" t="s">
        <v>570</v>
      </c>
      <c r="AM840" s="361"/>
      <c r="AN840" s="361"/>
      <c r="AO840" s="362"/>
      <c r="AP840" s="363" t="s">
        <v>662</v>
      </c>
      <c r="AQ840" s="363"/>
      <c r="AR840" s="363"/>
      <c r="AS840" s="363"/>
      <c r="AT840" s="363"/>
      <c r="AU840" s="363"/>
      <c r="AV840" s="363"/>
      <c r="AW840" s="363"/>
      <c r="AX840" s="363"/>
    </row>
    <row r="841" spans="1:50" ht="42.6" customHeight="1" x14ac:dyDescent="0.15">
      <c r="A841" s="382">
        <v>5</v>
      </c>
      <c r="B841" s="382">
        <v>1</v>
      </c>
      <c r="C841" s="364" t="s">
        <v>654</v>
      </c>
      <c r="D841" s="350"/>
      <c r="E841" s="350"/>
      <c r="F841" s="350"/>
      <c r="G841" s="350"/>
      <c r="H841" s="350"/>
      <c r="I841" s="350"/>
      <c r="J841" s="351">
        <v>6000020400009</v>
      </c>
      <c r="K841" s="352"/>
      <c r="L841" s="352"/>
      <c r="M841" s="352"/>
      <c r="N841" s="352"/>
      <c r="O841" s="352"/>
      <c r="P841" s="353" t="s">
        <v>660</v>
      </c>
      <c r="Q841" s="353"/>
      <c r="R841" s="353"/>
      <c r="S841" s="353"/>
      <c r="T841" s="353"/>
      <c r="U841" s="353"/>
      <c r="V841" s="353"/>
      <c r="W841" s="353"/>
      <c r="X841" s="353"/>
      <c r="Y841" s="354">
        <v>361</v>
      </c>
      <c r="Z841" s="355"/>
      <c r="AA841" s="355"/>
      <c r="AB841" s="356"/>
      <c r="AC841" s="366" t="s">
        <v>661</v>
      </c>
      <c r="AD841" s="374"/>
      <c r="AE841" s="374"/>
      <c r="AF841" s="374"/>
      <c r="AG841" s="374"/>
      <c r="AH841" s="375" t="s">
        <v>570</v>
      </c>
      <c r="AI841" s="376"/>
      <c r="AJ841" s="376"/>
      <c r="AK841" s="376"/>
      <c r="AL841" s="360" t="s">
        <v>570</v>
      </c>
      <c r="AM841" s="361"/>
      <c r="AN841" s="361"/>
      <c r="AO841" s="362"/>
      <c r="AP841" s="363" t="s">
        <v>662</v>
      </c>
      <c r="AQ841" s="363"/>
      <c r="AR841" s="363"/>
      <c r="AS841" s="363"/>
      <c r="AT841" s="363"/>
      <c r="AU841" s="363"/>
      <c r="AV841" s="363"/>
      <c r="AW841" s="363"/>
      <c r="AX841" s="363"/>
    </row>
    <row r="842" spans="1:50" ht="42.6" customHeight="1" x14ac:dyDescent="0.15">
      <c r="A842" s="382">
        <v>6</v>
      </c>
      <c r="B842" s="382">
        <v>1</v>
      </c>
      <c r="C842" s="364" t="s">
        <v>655</v>
      </c>
      <c r="D842" s="350"/>
      <c r="E842" s="350"/>
      <c r="F842" s="350"/>
      <c r="G842" s="350"/>
      <c r="H842" s="350"/>
      <c r="I842" s="350"/>
      <c r="J842" s="351">
        <v>1000020470007</v>
      </c>
      <c r="K842" s="352"/>
      <c r="L842" s="352"/>
      <c r="M842" s="352"/>
      <c r="N842" s="352"/>
      <c r="O842" s="352"/>
      <c r="P842" s="353" t="s">
        <v>660</v>
      </c>
      <c r="Q842" s="353"/>
      <c r="R842" s="353"/>
      <c r="S842" s="353"/>
      <c r="T842" s="353"/>
      <c r="U842" s="353"/>
      <c r="V842" s="353"/>
      <c r="W842" s="353"/>
      <c r="X842" s="353"/>
      <c r="Y842" s="354">
        <v>352</v>
      </c>
      <c r="Z842" s="355"/>
      <c r="AA842" s="355"/>
      <c r="AB842" s="356"/>
      <c r="AC842" s="366" t="s">
        <v>661</v>
      </c>
      <c r="AD842" s="374"/>
      <c r="AE842" s="374"/>
      <c r="AF842" s="374"/>
      <c r="AG842" s="374"/>
      <c r="AH842" s="375" t="s">
        <v>570</v>
      </c>
      <c r="AI842" s="376"/>
      <c r="AJ842" s="376"/>
      <c r="AK842" s="376"/>
      <c r="AL842" s="360" t="s">
        <v>570</v>
      </c>
      <c r="AM842" s="361"/>
      <c r="AN842" s="361"/>
      <c r="AO842" s="362"/>
      <c r="AP842" s="363" t="s">
        <v>662</v>
      </c>
      <c r="AQ842" s="363"/>
      <c r="AR842" s="363"/>
      <c r="AS842" s="363"/>
      <c r="AT842" s="363"/>
      <c r="AU842" s="363"/>
      <c r="AV842" s="363"/>
      <c r="AW842" s="363"/>
      <c r="AX842" s="363"/>
    </row>
    <row r="843" spans="1:50" ht="42.6" customHeight="1" x14ac:dyDescent="0.15">
      <c r="A843" s="382">
        <v>7</v>
      </c>
      <c r="B843" s="382">
        <v>1</v>
      </c>
      <c r="C843" s="364" t="s">
        <v>656</v>
      </c>
      <c r="D843" s="350"/>
      <c r="E843" s="350"/>
      <c r="F843" s="350"/>
      <c r="G843" s="350"/>
      <c r="H843" s="350"/>
      <c r="I843" s="350"/>
      <c r="J843" s="351">
        <v>7000020141305</v>
      </c>
      <c r="K843" s="352"/>
      <c r="L843" s="352"/>
      <c r="M843" s="352"/>
      <c r="N843" s="352"/>
      <c r="O843" s="352"/>
      <c r="P843" s="353" t="s">
        <v>660</v>
      </c>
      <c r="Q843" s="353"/>
      <c r="R843" s="353"/>
      <c r="S843" s="353"/>
      <c r="T843" s="353"/>
      <c r="U843" s="353"/>
      <c r="V843" s="353"/>
      <c r="W843" s="353"/>
      <c r="X843" s="353"/>
      <c r="Y843" s="354">
        <v>338</v>
      </c>
      <c r="Z843" s="355"/>
      <c r="AA843" s="355"/>
      <c r="AB843" s="356"/>
      <c r="AC843" s="366" t="s">
        <v>661</v>
      </c>
      <c r="AD843" s="374"/>
      <c r="AE843" s="374"/>
      <c r="AF843" s="374"/>
      <c r="AG843" s="374"/>
      <c r="AH843" s="375" t="s">
        <v>570</v>
      </c>
      <c r="AI843" s="376"/>
      <c r="AJ843" s="376"/>
      <c r="AK843" s="376"/>
      <c r="AL843" s="360" t="s">
        <v>570</v>
      </c>
      <c r="AM843" s="361"/>
      <c r="AN843" s="361"/>
      <c r="AO843" s="362"/>
      <c r="AP843" s="363" t="s">
        <v>662</v>
      </c>
      <c r="AQ843" s="363"/>
      <c r="AR843" s="363"/>
      <c r="AS843" s="363"/>
      <c r="AT843" s="363"/>
      <c r="AU843" s="363"/>
      <c r="AV843" s="363"/>
      <c r="AW843" s="363"/>
      <c r="AX843" s="363"/>
    </row>
    <row r="844" spans="1:50" ht="42.6" customHeight="1" x14ac:dyDescent="0.15">
      <c r="A844" s="382">
        <v>8</v>
      </c>
      <c r="B844" s="382">
        <v>1</v>
      </c>
      <c r="C844" s="364" t="s">
        <v>657</v>
      </c>
      <c r="D844" s="350"/>
      <c r="E844" s="350"/>
      <c r="F844" s="350"/>
      <c r="G844" s="350"/>
      <c r="H844" s="350"/>
      <c r="I844" s="350"/>
      <c r="J844" s="351">
        <v>9000020281000</v>
      </c>
      <c r="K844" s="352"/>
      <c r="L844" s="352"/>
      <c r="M844" s="352"/>
      <c r="N844" s="352"/>
      <c r="O844" s="352"/>
      <c r="P844" s="353" t="s">
        <v>660</v>
      </c>
      <c r="Q844" s="353"/>
      <c r="R844" s="353"/>
      <c r="S844" s="353"/>
      <c r="T844" s="353"/>
      <c r="U844" s="353"/>
      <c r="V844" s="353"/>
      <c r="W844" s="353"/>
      <c r="X844" s="353"/>
      <c r="Y844" s="354">
        <v>306</v>
      </c>
      <c r="Z844" s="355"/>
      <c r="AA844" s="355"/>
      <c r="AB844" s="356"/>
      <c r="AC844" s="366" t="s">
        <v>661</v>
      </c>
      <c r="AD844" s="374"/>
      <c r="AE844" s="374"/>
      <c r="AF844" s="374"/>
      <c r="AG844" s="374"/>
      <c r="AH844" s="375" t="s">
        <v>570</v>
      </c>
      <c r="AI844" s="376"/>
      <c r="AJ844" s="376"/>
      <c r="AK844" s="376"/>
      <c r="AL844" s="360" t="s">
        <v>570</v>
      </c>
      <c r="AM844" s="361"/>
      <c r="AN844" s="361"/>
      <c r="AO844" s="362"/>
      <c r="AP844" s="363" t="s">
        <v>662</v>
      </c>
      <c r="AQ844" s="363"/>
      <c r="AR844" s="363"/>
      <c r="AS844" s="363"/>
      <c r="AT844" s="363"/>
      <c r="AU844" s="363"/>
      <c r="AV844" s="363"/>
      <c r="AW844" s="363"/>
      <c r="AX844" s="363"/>
    </row>
    <row r="845" spans="1:50" ht="42.6" customHeight="1" x14ac:dyDescent="0.15">
      <c r="A845" s="382">
        <v>9</v>
      </c>
      <c r="B845" s="382">
        <v>1</v>
      </c>
      <c r="C845" s="364" t="s">
        <v>658</v>
      </c>
      <c r="D845" s="350"/>
      <c r="E845" s="350"/>
      <c r="F845" s="350"/>
      <c r="G845" s="350"/>
      <c r="H845" s="350"/>
      <c r="I845" s="350"/>
      <c r="J845" s="351">
        <v>1000020110001</v>
      </c>
      <c r="K845" s="352"/>
      <c r="L845" s="352"/>
      <c r="M845" s="352"/>
      <c r="N845" s="352"/>
      <c r="O845" s="352"/>
      <c r="P845" s="353" t="s">
        <v>660</v>
      </c>
      <c r="Q845" s="353"/>
      <c r="R845" s="353"/>
      <c r="S845" s="353"/>
      <c r="T845" s="353"/>
      <c r="U845" s="353"/>
      <c r="V845" s="353"/>
      <c r="W845" s="353"/>
      <c r="X845" s="353"/>
      <c r="Y845" s="354">
        <v>283</v>
      </c>
      <c r="Z845" s="355"/>
      <c r="AA845" s="355"/>
      <c r="AB845" s="356"/>
      <c r="AC845" s="366" t="s">
        <v>661</v>
      </c>
      <c r="AD845" s="374"/>
      <c r="AE845" s="374"/>
      <c r="AF845" s="374"/>
      <c r="AG845" s="374"/>
      <c r="AH845" s="375" t="s">
        <v>570</v>
      </c>
      <c r="AI845" s="376"/>
      <c r="AJ845" s="376"/>
      <c r="AK845" s="376"/>
      <c r="AL845" s="360" t="s">
        <v>570</v>
      </c>
      <c r="AM845" s="361"/>
      <c r="AN845" s="361"/>
      <c r="AO845" s="362"/>
      <c r="AP845" s="363" t="s">
        <v>662</v>
      </c>
      <c r="AQ845" s="363"/>
      <c r="AR845" s="363"/>
      <c r="AS845" s="363"/>
      <c r="AT845" s="363"/>
      <c r="AU845" s="363"/>
      <c r="AV845" s="363"/>
      <c r="AW845" s="363"/>
      <c r="AX845" s="363"/>
    </row>
    <row r="846" spans="1:50" ht="42.6" customHeight="1" x14ac:dyDescent="0.15">
      <c r="A846" s="382">
        <v>10</v>
      </c>
      <c r="B846" s="382">
        <v>1</v>
      </c>
      <c r="C846" s="364" t="s">
        <v>659</v>
      </c>
      <c r="D846" s="350"/>
      <c r="E846" s="350"/>
      <c r="F846" s="350"/>
      <c r="G846" s="350"/>
      <c r="H846" s="350"/>
      <c r="I846" s="350"/>
      <c r="J846" s="351">
        <v>7000020010006</v>
      </c>
      <c r="K846" s="352"/>
      <c r="L846" s="352"/>
      <c r="M846" s="352"/>
      <c r="N846" s="352"/>
      <c r="O846" s="352"/>
      <c r="P846" s="353" t="s">
        <v>660</v>
      </c>
      <c r="Q846" s="353"/>
      <c r="R846" s="353"/>
      <c r="S846" s="353"/>
      <c r="T846" s="353"/>
      <c r="U846" s="353"/>
      <c r="V846" s="353"/>
      <c r="W846" s="353"/>
      <c r="X846" s="353"/>
      <c r="Y846" s="354">
        <v>249</v>
      </c>
      <c r="Z846" s="355"/>
      <c r="AA846" s="355"/>
      <c r="AB846" s="356"/>
      <c r="AC846" s="366" t="s">
        <v>661</v>
      </c>
      <c r="AD846" s="374"/>
      <c r="AE846" s="374"/>
      <c r="AF846" s="374"/>
      <c r="AG846" s="374"/>
      <c r="AH846" s="375" t="s">
        <v>570</v>
      </c>
      <c r="AI846" s="376"/>
      <c r="AJ846" s="376"/>
      <c r="AK846" s="376"/>
      <c r="AL846" s="360" t="s">
        <v>570</v>
      </c>
      <c r="AM846" s="361"/>
      <c r="AN846" s="361"/>
      <c r="AO846" s="362"/>
      <c r="AP846" s="363" t="s">
        <v>662</v>
      </c>
      <c r="AQ846" s="363"/>
      <c r="AR846" s="363"/>
      <c r="AS846" s="363"/>
      <c r="AT846" s="363"/>
      <c r="AU846" s="363"/>
      <c r="AV846" s="363"/>
      <c r="AW846" s="363"/>
      <c r="AX846" s="363"/>
    </row>
    <row r="847" spans="1:50" ht="30" hidden="1" customHeight="1" x14ac:dyDescent="0.15">
      <c r="A847" s="382">
        <v>11</v>
      </c>
      <c r="B847" s="38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66" t="s">
        <v>661</v>
      </c>
      <c r="AD847" s="374"/>
      <c r="AE847" s="374"/>
      <c r="AF847" s="374"/>
      <c r="AG847" s="374"/>
      <c r="AH847" s="375" t="s">
        <v>570</v>
      </c>
      <c r="AI847" s="376"/>
      <c r="AJ847" s="376"/>
      <c r="AK847" s="376"/>
      <c r="AL847" s="360" t="s">
        <v>570</v>
      </c>
      <c r="AM847" s="361"/>
      <c r="AN847" s="361"/>
      <c r="AO847" s="362"/>
      <c r="AP847" s="363" t="s">
        <v>662</v>
      </c>
      <c r="AQ847" s="363"/>
      <c r="AR847" s="363"/>
      <c r="AS847" s="363"/>
      <c r="AT847" s="363"/>
      <c r="AU847" s="363"/>
      <c r="AV847" s="363"/>
      <c r="AW847" s="363"/>
      <c r="AX847" s="363"/>
    </row>
    <row r="848" spans="1:50" ht="30" hidden="1" customHeight="1" x14ac:dyDescent="0.15">
      <c r="A848" s="382">
        <v>12</v>
      </c>
      <c r="B848" s="38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66" t="s">
        <v>661</v>
      </c>
      <c r="AD848" s="374"/>
      <c r="AE848" s="374"/>
      <c r="AF848" s="374"/>
      <c r="AG848" s="374"/>
      <c r="AH848" s="375" t="s">
        <v>570</v>
      </c>
      <c r="AI848" s="376"/>
      <c r="AJ848" s="376"/>
      <c r="AK848" s="376"/>
      <c r="AL848" s="360" t="s">
        <v>570</v>
      </c>
      <c r="AM848" s="361"/>
      <c r="AN848" s="361"/>
      <c r="AO848" s="362"/>
      <c r="AP848" s="363" t="s">
        <v>662</v>
      </c>
      <c r="AQ848" s="363"/>
      <c r="AR848" s="363"/>
      <c r="AS848" s="363"/>
      <c r="AT848" s="363"/>
      <c r="AU848" s="363"/>
      <c r="AV848" s="363"/>
      <c r="AW848" s="363"/>
      <c r="AX848" s="363"/>
    </row>
    <row r="849" spans="1:50" ht="30" hidden="1" customHeight="1" x14ac:dyDescent="0.15">
      <c r="A849" s="382">
        <v>13</v>
      </c>
      <c r="B849" s="38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66" t="s">
        <v>661</v>
      </c>
      <c r="AD849" s="374"/>
      <c r="AE849" s="374"/>
      <c r="AF849" s="374"/>
      <c r="AG849" s="374"/>
      <c r="AH849" s="375" t="s">
        <v>570</v>
      </c>
      <c r="AI849" s="376"/>
      <c r="AJ849" s="376"/>
      <c r="AK849" s="376"/>
      <c r="AL849" s="360" t="s">
        <v>570</v>
      </c>
      <c r="AM849" s="361"/>
      <c r="AN849" s="361"/>
      <c r="AO849" s="362"/>
      <c r="AP849" s="363" t="s">
        <v>662</v>
      </c>
      <c r="AQ849" s="363"/>
      <c r="AR849" s="363"/>
      <c r="AS849" s="363"/>
      <c r="AT849" s="363"/>
      <c r="AU849" s="363"/>
      <c r="AV849" s="363"/>
      <c r="AW849" s="363"/>
      <c r="AX849" s="363"/>
    </row>
    <row r="850" spans="1:50" ht="30" hidden="1" customHeight="1" x14ac:dyDescent="0.15">
      <c r="A850" s="382">
        <v>14</v>
      </c>
      <c r="B850" s="38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66" t="s">
        <v>661</v>
      </c>
      <c r="AD850" s="374"/>
      <c r="AE850" s="374"/>
      <c r="AF850" s="374"/>
      <c r="AG850" s="374"/>
      <c r="AH850" s="375" t="s">
        <v>570</v>
      </c>
      <c r="AI850" s="376"/>
      <c r="AJ850" s="376"/>
      <c r="AK850" s="376"/>
      <c r="AL850" s="360" t="s">
        <v>570</v>
      </c>
      <c r="AM850" s="361"/>
      <c r="AN850" s="361"/>
      <c r="AO850" s="362"/>
      <c r="AP850" s="363" t="s">
        <v>662</v>
      </c>
      <c r="AQ850" s="363"/>
      <c r="AR850" s="363"/>
      <c r="AS850" s="363"/>
      <c r="AT850" s="363"/>
      <c r="AU850" s="363"/>
      <c r="AV850" s="363"/>
      <c r="AW850" s="363"/>
      <c r="AX850" s="363"/>
    </row>
    <row r="851" spans="1:50" ht="30" hidden="1" customHeight="1" x14ac:dyDescent="0.15">
      <c r="A851" s="382">
        <v>15</v>
      </c>
      <c r="B851" s="38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66" t="s">
        <v>661</v>
      </c>
      <c r="AD851" s="374"/>
      <c r="AE851" s="374"/>
      <c r="AF851" s="374"/>
      <c r="AG851" s="374"/>
      <c r="AH851" s="375" t="s">
        <v>570</v>
      </c>
      <c r="AI851" s="376"/>
      <c r="AJ851" s="376"/>
      <c r="AK851" s="376"/>
      <c r="AL851" s="360" t="s">
        <v>570</v>
      </c>
      <c r="AM851" s="361"/>
      <c r="AN851" s="361"/>
      <c r="AO851" s="362"/>
      <c r="AP851" s="363" t="s">
        <v>662</v>
      </c>
      <c r="AQ851" s="363"/>
      <c r="AR851" s="363"/>
      <c r="AS851" s="363"/>
      <c r="AT851" s="363"/>
      <c r="AU851" s="363"/>
      <c r="AV851" s="363"/>
      <c r="AW851" s="363"/>
      <c r="AX851" s="363"/>
    </row>
    <row r="852" spans="1:50" ht="30" hidden="1" customHeight="1" x14ac:dyDescent="0.15">
      <c r="A852" s="382">
        <v>16</v>
      </c>
      <c r="B852" s="38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66" t="s">
        <v>661</v>
      </c>
      <c r="AD852" s="374"/>
      <c r="AE852" s="374"/>
      <c r="AF852" s="374"/>
      <c r="AG852" s="374"/>
      <c r="AH852" s="375" t="s">
        <v>570</v>
      </c>
      <c r="AI852" s="376"/>
      <c r="AJ852" s="376"/>
      <c r="AK852" s="376"/>
      <c r="AL852" s="360" t="s">
        <v>570</v>
      </c>
      <c r="AM852" s="361"/>
      <c r="AN852" s="361"/>
      <c r="AO852" s="362"/>
      <c r="AP852" s="363" t="s">
        <v>662</v>
      </c>
      <c r="AQ852" s="363"/>
      <c r="AR852" s="363"/>
      <c r="AS852" s="363"/>
      <c r="AT852" s="363"/>
      <c r="AU852" s="363"/>
      <c r="AV852" s="363"/>
      <c r="AW852" s="363"/>
      <c r="AX852" s="363"/>
    </row>
    <row r="853" spans="1:50" s="16" customFormat="1" ht="30" hidden="1" customHeight="1" x14ac:dyDescent="0.15">
      <c r="A853" s="382">
        <v>17</v>
      </c>
      <c r="B853" s="38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66" t="s">
        <v>661</v>
      </c>
      <c r="AD853" s="374"/>
      <c r="AE853" s="374"/>
      <c r="AF853" s="374"/>
      <c r="AG853" s="374"/>
      <c r="AH853" s="375" t="s">
        <v>570</v>
      </c>
      <c r="AI853" s="376"/>
      <c r="AJ853" s="376"/>
      <c r="AK853" s="376"/>
      <c r="AL853" s="360" t="s">
        <v>570</v>
      </c>
      <c r="AM853" s="361"/>
      <c r="AN853" s="361"/>
      <c r="AO853" s="362"/>
      <c r="AP853" s="363" t="s">
        <v>662</v>
      </c>
      <c r="AQ853" s="363"/>
      <c r="AR853" s="363"/>
      <c r="AS853" s="363"/>
      <c r="AT853" s="363"/>
      <c r="AU853" s="363"/>
      <c r="AV853" s="363"/>
      <c r="AW853" s="363"/>
      <c r="AX853" s="363"/>
    </row>
    <row r="854" spans="1:50" ht="30" hidden="1" customHeight="1" x14ac:dyDescent="0.15">
      <c r="A854" s="382">
        <v>18</v>
      </c>
      <c r="B854" s="38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66" t="s">
        <v>661</v>
      </c>
      <c r="AD854" s="374"/>
      <c r="AE854" s="374"/>
      <c r="AF854" s="374"/>
      <c r="AG854" s="374"/>
      <c r="AH854" s="375" t="s">
        <v>570</v>
      </c>
      <c r="AI854" s="376"/>
      <c r="AJ854" s="376"/>
      <c r="AK854" s="376"/>
      <c r="AL854" s="360" t="s">
        <v>570</v>
      </c>
      <c r="AM854" s="361"/>
      <c r="AN854" s="361"/>
      <c r="AO854" s="362"/>
      <c r="AP854" s="363" t="s">
        <v>662</v>
      </c>
      <c r="AQ854" s="363"/>
      <c r="AR854" s="363"/>
      <c r="AS854" s="363"/>
      <c r="AT854" s="363"/>
      <c r="AU854" s="363"/>
      <c r="AV854" s="363"/>
      <c r="AW854" s="363"/>
      <c r="AX854" s="363"/>
    </row>
    <row r="855" spans="1:50" ht="30" hidden="1" customHeight="1" x14ac:dyDescent="0.15">
      <c r="A855" s="382">
        <v>19</v>
      </c>
      <c r="B855" s="38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66" t="s">
        <v>661</v>
      </c>
      <c r="AD855" s="374"/>
      <c r="AE855" s="374"/>
      <c r="AF855" s="374"/>
      <c r="AG855" s="374"/>
      <c r="AH855" s="375" t="s">
        <v>570</v>
      </c>
      <c r="AI855" s="376"/>
      <c r="AJ855" s="376"/>
      <c r="AK855" s="376"/>
      <c r="AL855" s="360" t="s">
        <v>570</v>
      </c>
      <c r="AM855" s="361"/>
      <c r="AN855" s="361"/>
      <c r="AO855" s="362"/>
      <c r="AP855" s="363" t="s">
        <v>662</v>
      </c>
      <c r="AQ855" s="363"/>
      <c r="AR855" s="363"/>
      <c r="AS855" s="363"/>
      <c r="AT855" s="363"/>
      <c r="AU855" s="363"/>
      <c r="AV855" s="363"/>
      <c r="AW855" s="363"/>
      <c r="AX855" s="363"/>
    </row>
    <row r="856" spans="1:50" ht="30" hidden="1" customHeight="1" x14ac:dyDescent="0.15">
      <c r="A856" s="382">
        <v>20</v>
      </c>
      <c r="B856" s="38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66" t="s">
        <v>661</v>
      </c>
      <c r="AD856" s="374"/>
      <c r="AE856" s="374"/>
      <c r="AF856" s="374"/>
      <c r="AG856" s="374"/>
      <c r="AH856" s="375" t="s">
        <v>570</v>
      </c>
      <c r="AI856" s="376"/>
      <c r="AJ856" s="376"/>
      <c r="AK856" s="376"/>
      <c r="AL856" s="360" t="s">
        <v>570</v>
      </c>
      <c r="AM856" s="361"/>
      <c r="AN856" s="361"/>
      <c r="AO856" s="362"/>
      <c r="AP856" s="363" t="s">
        <v>662</v>
      </c>
      <c r="AQ856" s="363"/>
      <c r="AR856" s="363"/>
      <c r="AS856" s="363"/>
      <c r="AT856" s="363"/>
      <c r="AU856" s="363"/>
      <c r="AV856" s="363"/>
      <c r="AW856" s="363"/>
      <c r="AX856" s="363"/>
    </row>
    <row r="857" spans="1:50" ht="30" hidden="1" customHeight="1" x14ac:dyDescent="0.15">
      <c r="A857" s="382">
        <v>21</v>
      </c>
      <c r="B857" s="38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66" t="s">
        <v>661</v>
      </c>
      <c r="AD857" s="374"/>
      <c r="AE857" s="374"/>
      <c r="AF857" s="374"/>
      <c r="AG857" s="374"/>
      <c r="AH857" s="375" t="s">
        <v>570</v>
      </c>
      <c r="AI857" s="376"/>
      <c r="AJ857" s="376"/>
      <c r="AK857" s="376"/>
      <c r="AL857" s="360" t="s">
        <v>570</v>
      </c>
      <c r="AM857" s="361"/>
      <c r="AN857" s="361"/>
      <c r="AO857" s="362"/>
      <c r="AP857" s="363" t="s">
        <v>662</v>
      </c>
      <c r="AQ857" s="363"/>
      <c r="AR857" s="363"/>
      <c r="AS857" s="363"/>
      <c r="AT857" s="363"/>
      <c r="AU857" s="363"/>
      <c r="AV857" s="363"/>
      <c r="AW857" s="363"/>
      <c r="AX857" s="363"/>
    </row>
    <row r="858" spans="1:50" ht="30" hidden="1" customHeight="1" x14ac:dyDescent="0.15">
      <c r="A858" s="382">
        <v>22</v>
      </c>
      <c r="B858" s="38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66" t="s">
        <v>661</v>
      </c>
      <c r="AD858" s="374"/>
      <c r="AE858" s="374"/>
      <c r="AF858" s="374"/>
      <c r="AG858" s="374"/>
      <c r="AH858" s="375" t="s">
        <v>570</v>
      </c>
      <c r="AI858" s="376"/>
      <c r="AJ858" s="376"/>
      <c r="AK858" s="376"/>
      <c r="AL858" s="360" t="s">
        <v>570</v>
      </c>
      <c r="AM858" s="361"/>
      <c r="AN858" s="361"/>
      <c r="AO858" s="362"/>
      <c r="AP858" s="363" t="s">
        <v>662</v>
      </c>
      <c r="AQ858" s="363"/>
      <c r="AR858" s="363"/>
      <c r="AS858" s="363"/>
      <c r="AT858" s="363"/>
      <c r="AU858" s="363"/>
      <c r="AV858" s="363"/>
      <c r="AW858" s="363"/>
      <c r="AX858" s="363"/>
    </row>
    <row r="859" spans="1:50" ht="30" hidden="1" customHeight="1" x14ac:dyDescent="0.15">
      <c r="A859" s="382">
        <v>23</v>
      </c>
      <c r="B859" s="38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66" t="s">
        <v>661</v>
      </c>
      <c r="AD859" s="374"/>
      <c r="AE859" s="374"/>
      <c r="AF859" s="374"/>
      <c r="AG859" s="374"/>
      <c r="AH859" s="375" t="s">
        <v>570</v>
      </c>
      <c r="AI859" s="376"/>
      <c r="AJ859" s="376"/>
      <c r="AK859" s="376"/>
      <c r="AL859" s="360" t="s">
        <v>570</v>
      </c>
      <c r="AM859" s="361"/>
      <c r="AN859" s="361"/>
      <c r="AO859" s="362"/>
      <c r="AP859" s="363" t="s">
        <v>662</v>
      </c>
      <c r="AQ859" s="363"/>
      <c r="AR859" s="363"/>
      <c r="AS859" s="363"/>
      <c r="AT859" s="363"/>
      <c r="AU859" s="363"/>
      <c r="AV859" s="363"/>
      <c r="AW859" s="363"/>
      <c r="AX859" s="363"/>
    </row>
    <row r="860" spans="1:50" ht="30" hidden="1" customHeight="1" x14ac:dyDescent="0.15">
      <c r="A860" s="382">
        <v>24</v>
      </c>
      <c r="B860" s="38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66" t="s">
        <v>661</v>
      </c>
      <c r="AD860" s="374"/>
      <c r="AE860" s="374"/>
      <c r="AF860" s="374"/>
      <c r="AG860" s="374"/>
      <c r="AH860" s="375" t="s">
        <v>570</v>
      </c>
      <c r="AI860" s="376"/>
      <c r="AJ860" s="376"/>
      <c r="AK860" s="376"/>
      <c r="AL860" s="360" t="s">
        <v>570</v>
      </c>
      <c r="AM860" s="361"/>
      <c r="AN860" s="361"/>
      <c r="AO860" s="362"/>
      <c r="AP860" s="363" t="s">
        <v>662</v>
      </c>
      <c r="AQ860" s="363"/>
      <c r="AR860" s="363"/>
      <c r="AS860" s="363"/>
      <c r="AT860" s="363"/>
      <c r="AU860" s="363"/>
      <c r="AV860" s="363"/>
      <c r="AW860" s="363"/>
      <c r="AX860" s="363"/>
    </row>
    <row r="861" spans="1:50" ht="30" hidden="1" customHeight="1" x14ac:dyDescent="0.15">
      <c r="A861" s="382">
        <v>25</v>
      </c>
      <c r="B861" s="38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66" t="s">
        <v>661</v>
      </c>
      <c r="AD861" s="374"/>
      <c r="AE861" s="374"/>
      <c r="AF861" s="374"/>
      <c r="AG861" s="374"/>
      <c r="AH861" s="375" t="s">
        <v>570</v>
      </c>
      <c r="AI861" s="376"/>
      <c r="AJ861" s="376"/>
      <c r="AK861" s="376"/>
      <c r="AL861" s="360" t="s">
        <v>570</v>
      </c>
      <c r="AM861" s="361"/>
      <c r="AN861" s="361"/>
      <c r="AO861" s="362"/>
      <c r="AP861" s="363" t="s">
        <v>662</v>
      </c>
      <c r="AQ861" s="363"/>
      <c r="AR861" s="363"/>
      <c r="AS861" s="363"/>
      <c r="AT861" s="363"/>
      <c r="AU861" s="363"/>
      <c r="AV861" s="363"/>
      <c r="AW861" s="363"/>
      <c r="AX861" s="363"/>
    </row>
    <row r="862" spans="1:50" ht="30" hidden="1" customHeight="1" x14ac:dyDescent="0.15">
      <c r="A862" s="382">
        <v>26</v>
      </c>
      <c r="B862" s="38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66" t="s">
        <v>661</v>
      </c>
      <c r="AD862" s="374"/>
      <c r="AE862" s="374"/>
      <c r="AF862" s="374"/>
      <c r="AG862" s="374"/>
      <c r="AH862" s="375" t="s">
        <v>570</v>
      </c>
      <c r="AI862" s="376"/>
      <c r="AJ862" s="376"/>
      <c r="AK862" s="376"/>
      <c r="AL862" s="360" t="s">
        <v>570</v>
      </c>
      <c r="AM862" s="361"/>
      <c r="AN862" s="361"/>
      <c r="AO862" s="362"/>
      <c r="AP862" s="363" t="s">
        <v>662</v>
      </c>
      <c r="AQ862" s="363"/>
      <c r="AR862" s="363"/>
      <c r="AS862" s="363"/>
      <c r="AT862" s="363"/>
      <c r="AU862" s="363"/>
      <c r="AV862" s="363"/>
      <c r="AW862" s="363"/>
      <c r="AX862" s="363"/>
    </row>
    <row r="863" spans="1:50" ht="30" hidden="1" customHeight="1" x14ac:dyDescent="0.15">
      <c r="A863" s="382">
        <v>27</v>
      </c>
      <c r="B863" s="38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66" t="s">
        <v>661</v>
      </c>
      <c r="AD863" s="374"/>
      <c r="AE863" s="374"/>
      <c r="AF863" s="374"/>
      <c r="AG863" s="374"/>
      <c r="AH863" s="375" t="s">
        <v>570</v>
      </c>
      <c r="AI863" s="376"/>
      <c r="AJ863" s="376"/>
      <c r="AK863" s="376"/>
      <c r="AL863" s="360" t="s">
        <v>570</v>
      </c>
      <c r="AM863" s="361"/>
      <c r="AN863" s="361"/>
      <c r="AO863" s="362"/>
      <c r="AP863" s="363" t="s">
        <v>662</v>
      </c>
      <c r="AQ863" s="363"/>
      <c r="AR863" s="363"/>
      <c r="AS863" s="363"/>
      <c r="AT863" s="363"/>
      <c r="AU863" s="363"/>
      <c r="AV863" s="363"/>
      <c r="AW863" s="363"/>
      <c r="AX863" s="363"/>
    </row>
    <row r="864" spans="1:50" ht="30" hidden="1" customHeight="1" x14ac:dyDescent="0.15">
      <c r="A864" s="382">
        <v>28</v>
      </c>
      <c r="B864" s="38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66" t="s">
        <v>661</v>
      </c>
      <c r="AD864" s="374"/>
      <c r="AE864" s="374"/>
      <c r="AF864" s="374"/>
      <c r="AG864" s="374"/>
      <c r="AH864" s="375" t="s">
        <v>570</v>
      </c>
      <c r="AI864" s="376"/>
      <c r="AJ864" s="376"/>
      <c r="AK864" s="376"/>
      <c r="AL864" s="360" t="s">
        <v>570</v>
      </c>
      <c r="AM864" s="361"/>
      <c r="AN864" s="361"/>
      <c r="AO864" s="362"/>
      <c r="AP864" s="363" t="s">
        <v>662</v>
      </c>
      <c r="AQ864" s="363"/>
      <c r="AR864" s="363"/>
      <c r="AS864" s="363"/>
      <c r="AT864" s="363"/>
      <c r="AU864" s="363"/>
      <c r="AV864" s="363"/>
      <c r="AW864" s="363"/>
      <c r="AX864" s="363"/>
    </row>
    <row r="865" spans="1:50" ht="30" hidden="1" customHeight="1" x14ac:dyDescent="0.15">
      <c r="A865" s="382">
        <v>29</v>
      </c>
      <c r="B865" s="38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66" t="s">
        <v>661</v>
      </c>
      <c r="AD865" s="374"/>
      <c r="AE865" s="374"/>
      <c r="AF865" s="374"/>
      <c r="AG865" s="374"/>
      <c r="AH865" s="375" t="s">
        <v>570</v>
      </c>
      <c r="AI865" s="376"/>
      <c r="AJ865" s="376"/>
      <c r="AK865" s="376"/>
      <c r="AL865" s="360" t="s">
        <v>570</v>
      </c>
      <c r="AM865" s="361"/>
      <c r="AN865" s="361"/>
      <c r="AO865" s="362"/>
      <c r="AP865" s="363" t="s">
        <v>662</v>
      </c>
      <c r="AQ865" s="363"/>
      <c r="AR865" s="363"/>
      <c r="AS865" s="363"/>
      <c r="AT865" s="363"/>
      <c r="AU865" s="363"/>
      <c r="AV865" s="363"/>
      <c r="AW865" s="363"/>
      <c r="AX865" s="363"/>
    </row>
    <row r="866" spans="1:50" ht="30" hidden="1" customHeight="1" x14ac:dyDescent="0.15">
      <c r="A866" s="382">
        <v>30</v>
      </c>
      <c r="B866" s="38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66" t="s">
        <v>661</v>
      </c>
      <c r="AD866" s="374"/>
      <c r="AE866" s="374"/>
      <c r="AF866" s="374"/>
      <c r="AG866" s="374"/>
      <c r="AH866" s="375" t="s">
        <v>570</v>
      </c>
      <c r="AI866" s="376"/>
      <c r="AJ866" s="376"/>
      <c r="AK866" s="376"/>
      <c r="AL866" s="360" t="s">
        <v>570</v>
      </c>
      <c r="AM866" s="361"/>
      <c r="AN866" s="361"/>
      <c r="AO866" s="362"/>
      <c r="AP866" s="363" t="s">
        <v>662</v>
      </c>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460</v>
      </c>
      <c r="AD869" s="149"/>
      <c r="AE869" s="149"/>
      <c r="AF869" s="149"/>
      <c r="AG869" s="149"/>
      <c r="AH869" s="370" t="s">
        <v>489</v>
      </c>
      <c r="AI869" s="367"/>
      <c r="AJ869" s="367"/>
      <c r="AK869" s="367"/>
      <c r="AL869" s="367" t="s">
        <v>21</v>
      </c>
      <c r="AM869" s="367"/>
      <c r="AN869" s="367"/>
      <c r="AO869" s="372"/>
      <c r="AP869" s="373" t="s">
        <v>420</v>
      </c>
      <c r="AQ869" s="373"/>
      <c r="AR869" s="373"/>
      <c r="AS869" s="373"/>
      <c r="AT869" s="373"/>
      <c r="AU869" s="373"/>
      <c r="AV869" s="373"/>
      <c r="AW869" s="373"/>
      <c r="AX869" s="373"/>
    </row>
    <row r="870" spans="1:50" ht="47.25" customHeight="1" x14ac:dyDescent="0.15">
      <c r="A870" s="382">
        <v>1</v>
      </c>
      <c r="B870" s="382">
        <v>1</v>
      </c>
      <c r="C870" s="350" t="s">
        <v>733</v>
      </c>
      <c r="D870" s="350"/>
      <c r="E870" s="350"/>
      <c r="F870" s="350"/>
      <c r="G870" s="350"/>
      <c r="H870" s="350"/>
      <c r="I870" s="350"/>
      <c r="J870" s="351">
        <v>6010005017669</v>
      </c>
      <c r="K870" s="352"/>
      <c r="L870" s="352"/>
      <c r="M870" s="352"/>
      <c r="N870" s="352"/>
      <c r="O870" s="352"/>
      <c r="P870" s="353" t="s">
        <v>734</v>
      </c>
      <c r="Q870" s="353"/>
      <c r="R870" s="353"/>
      <c r="S870" s="353"/>
      <c r="T870" s="353"/>
      <c r="U870" s="353"/>
      <c r="V870" s="353"/>
      <c r="W870" s="353"/>
      <c r="X870" s="353"/>
      <c r="Y870" s="354">
        <v>750</v>
      </c>
      <c r="Z870" s="355"/>
      <c r="AA870" s="355"/>
      <c r="AB870" s="356"/>
      <c r="AC870" s="366" t="s">
        <v>735</v>
      </c>
      <c r="AD870" s="374"/>
      <c r="AE870" s="374"/>
      <c r="AF870" s="374"/>
      <c r="AG870" s="374"/>
      <c r="AH870" s="375" t="s">
        <v>570</v>
      </c>
      <c r="AI870" s="376"/>
      <c r="AJ870" s="376"/>
      <c r="AK870" s="376"/>
      <c r="AL870" s="360" t="s">
        <v>570</v>
      </c>
      <c r="AM870" s="361"/>
      <c r="AN870" s="361"/>
      <c r="AO870" s="362"/>
      <c r="AP870" s="363" t="s">
        <v>593</v>
      </c>
      <c r="AQ870" s="363"/>
      <c r="AR870" s="363"/>
      <c r="AS870" s="363"/>
      <c r="AT870" s="363"/>
      <c r="AU870" s="363"/>
      <c r="AV870" s="363"/>
      <c r="AW870" s="363"/>
      <c r="AX870" s="363"/>
    </row>
    <row r="871" spans="1:50" ht="47.25" customHeight="1" x14ac:dyDescent="0.15">
      <c r="A871" s="382">
        <v>2</v>
      </c>
      <c r="B871" s="382">
        <v>1</v>
      </c>
      <c r="C871" s="350" t="s">
        <v>736</v>
      </c>
      <c r="D871" s="350"/>
      <c r="E871" s="350"/>
      <c r="F871" s="350"/>
      <c r="G871" s="350"/>
      <c r="H871" s="350"/>
      <c r="I871" s="350"/>
      <c r="J871" s="351">
        <v>9010001027685</v>
      </c>
      <c r="K871" s="352"/>
      <c r="L871" s="352"/>
      <c r="M871" s="352"/>
      <c r="N871" s="352"/>
      <c r="O871" s="352"/>
      <c r="P871" s="353" t="s">
        <v>737</v>
      </c>
      <c r="Q871" s="353"/>
      <c r="R871" s="353"/>
      <c r="S871" s="353"/>
      <c r="T871" s="353"/>
      <c r="U871" s="353"/>
      <c r="V871" s="353"/>
      <c r="W871" s="353"/>
      <c r="X871" s="353"/>
      <c r="Y871" s="354">
        <v>30</v>
      </c>
      <c r="Z871" s="355"/>
      <c r="AA871" s="355"/>
      <c r="AB871" s="356"/>
      <c r="AC871" s="366" t="s">
        <v>661</v>
      </c>
      <c r="AD871" s="366"/>
      <c r="AE871" s="366"/>
      <c r="AF871" s="366"/>
      <c r="AG871" s="366"/>
      <c r="AH871" s="375" t="s">
        <v>570</v>
      </c>
      <c r="AI871" s="376"/>
      <c r="AJ871" s="376"/>
      <c r="AK871" s="376"/>
      <c r="AL871" s="360" t="s">
        <v>570</v>
      </c>
      <c r="AM871" s="361"/>
      <c r="AN871" s="361"/>
      <c r="AO871" s="362"/>
      <c r="AP871" s="363" t="s">
        <v>593</v>
      </c>
      <c r="AQ871" s="363"/>
      <c r="AR871" s="363"/>
      <c r="AS871" s="363"/>
      <c r="AT871" s="363"/>
      <c r="AU871" s="363"/>
      <c r="AV871" s="363"/>
      <c r="AW871" s="363"/>
      <c r="AX871" s="363"/>
    </row>
    <row r="872" spans="1:50" ht="47.25" customHeight="1" x14ac:dyDescent="0.15">
      <c r="A872" s="382">
        <v>3</v>
      </c>
      <c r="B872" s="382">
        <v>1</v>
      </c>
      <c r="C872" s="364" t="s">
        <v>738</v>
      </c>
      <c r="D872" s="350"/>
      <c r="E872" s="350"/>
      <c r="F872" s="350"/>
      <c r="G872" s="350"/>
      <c r="H872" s="350"/>
      <c r="I872" s="350"/>
      <c r="J872" s="351">
        <v>7010001012532</v>
      </c>
      <c r="K872" s="352"/>
      <c r="L872" s="352"/>
      <c r="M872" s="352"/>
      <c r="N872" s="352"/>
      <c r="O872" s="352"/>
      <c r="P872" s="365" t="s">
        <v>737</v>
      </c>
      <c r="Q872" s="353"/>
      <c r="R872" s="353"/>
      <c r="S872" s="353"/>
      <c r="T872" s="353"/>
      <c r="U872" s="353"/>
      <c r="V872" s="353"/>
      <c r="W872" s="353"/>
      <c r="X872" s="353"/>
      <c r="Y872" s="354">
        <v>25</v>
      </c>
      <c r="Z872" s="355"/>
      <c r="AA872" s="355"/>
      <c r="AB872" s="356"/>
      <c r="AC872" s="366" t="s">
        <v>661</v>
      </c>
      <c r="AD872" s="366"/>
      <c r="AE872" s="366"/>
      <c r="AF872" s="366"/>
      <c r="AG872" s="366"/>
      <c r="AH872" s="358" t="s">
        <v>570</v>
      </c>
      <c r="AI872" s="359"/>
      <c r="AJ872" s="359"/>
      <c r="AK872" s="359"/>
      <c r="AL872" s="360" t="s">
        <v>570</v>
      </c>
      <c r="AM872" s="361"/>
      <c r="AN872" s="361"/>
      <c r="AO872" s="362"/>
      <c r="AP872" s="363" t="s">
        <v>593</v>
      </c>
      <c r="AQ872" s="363"/>
      <c r="AR872" s="363"/>
      <c r="AS872" s="363"/>
      <c r="AT872" s="363"/>
      <c r="AU872" s="363"/>
      <c r="AV872" s="363"/>
      <c r="AW872" s="363"/>
      <c r="AX872" s="363"/>
    </row>
    <row r="873" spans="1:50" ht="47.25" customHeight="1" x14ac:dyDescent="0.15">
      <c r="A873" s="382">
        <v>4</v>
      </c>
      <c r="B873" s="382">
        <v>1</v>
      </c>
      <c r="C873" s="364" t="s">
        <v>739</v>
      </c>
      <c r="D873" s="350"/>
      <c r="E873" s="350"/>
      <c r="F873" s="350"/>
      <c r="G873" s="350"/>
      <c r="H873" s="350"/>
      <c r="I873" s="350"/>
      <c r="J873" s="351">
        <v>6010001047513</v>
      </c>
      <c r="K873" s="352"/>
      <c r="L873" s="352"/>
      <c r="M873" s="352"/>
      <c r="N873" s="352"/>
      <c r="O873" s="352"/>
      <c r="P873" s="365" t="s">
        <v>737</v>
      </c>
      <c r="Q873" s="353"/>
      <c r="R873" s="353"/>
      <c r="S873" s="353"/>
      <c r="T873" s="353"/>
      <c r="U873" s="353"/>
      <c r="V873" s="353"/>
      <c r="W873" s="353"/>
      <c r="X873" s="353"/>
      <c r="Y873" s="354">
        <v>25</v>
      </c>
      <c r="Z873" s="355"/>
      <c r="AA873" s="355"/>
      <c r="AB873" s="356"/>
      <c r="AC873" s="366" t="s">
        <v>661</v>
      </c>
      <c r="AD873" s="366"/>
      <c r="AE873" s="366"/>
      <c r="AF873" s="366"/>
      <c r="AG873" s="366"/>
      <c r="AH873" s="358" t="s">
        <v>570</v>
      </c>
      <c r="AI873" s="359"/>
      <c r="AJ873" s="359"/>
      <c r="AK873" s="359"/>
      <c r="AL873" s="360" t="s">
        <v>570</v>
      </c>
      <c r="AM873" s="361"/>
      <c r="AN873" s="361"/>
      <c r="AO873" s="362"/>
      <c r="AP873" s="363" t="s">
        <v>593</v>
      </c>
      <c r="AQ873" s="363"/>
      <c r="AR873" s="363"/>
      <c r="AS873" s="363"/>
      <c r="AT873" s="363"/>
      <c r="AU873" s="363"/>
      <c r="AV873" s="363"/>
      <c r="AW873" s="363"/>
      <c r="AX873" s="363"/>
    </row>
    <row r="874" spans="1:50" ht="47.25" customHeight="1" x14ac:dyDescent="0.15">
      <c r="A874" s="382">
        <v>5</v>
      </c>
      <c r="B874" s="382">
        <v>1</v>
      </c>
      <c r="C874" s="350" t="s">
        <v>740</v>
      </c>
      <c r="D874" s="350"/>
      <c r="E874" s="350"/>
      <c r="F874" s="350"/>
      <c r="G874" s="350"/>
      <c r="H874" s="350"/>
      <c r="I874" s="350"/>
      <c r="J874" s="351">
        <v>3010401011971</v>
      </c>
      <c r="K874" s="352"/>
      <c r="L874" s="352"/>
      <c r="M874" s="352"/>
      <c r="N874" s="352"/>
      <c r="O874" s="352"/>
      <c r="P874" s="353" t="s">
        <v>737</v>
      </c>
      <c r="Q874" s="353"/>
      <c r="R874" s="353"/>
      <c r="S874" s="353"/>
      <c r="T874" s="353"/>
      <c r="U874" s="353"/>
      <c r="V874" s="353"/>
      <c r="W874" s="353"/>
      <c r="X874" s="353"/>
      <c r="Y874" s="354">
        <v>15</v>
      </c>
      <c r="Z874" s="355"/>
      <c r="AA874" s="355"/>
      <c r="AB874" s="356"/>
      <c r="AC874" s="357" t="s">
        <v>661</v>
      </c>
      <c r="AD874" s="357"/>
      <c r="AE874" s="357"/>
      <c r="AF874" s="357"/>
      <c r="AG874" s="357"/>
      <c r="AH874" s="358" t="s">
        <v>570</v>
      </c>
      <c r="AI874" s="359"/>
      <c r="AJ874" s="359"/>
      <c r="AK874" s="359"/>
      <c r="AL874" s="360" t="s">
        <v>570</v>
      </c>
      <c r="AM874" s="361"/>
      <c r="AN874" s="361"/>
      <c r="AO874" s="362"/>
      <c r="AP874" s="363" t="s">
        <v>593</v>
      </c>
      <c r="AQ874" s="363"/>
      <c r="AR874" s="363"/>
      <c r="AS874" s="363"/>
      <c r="AT874" s="363"/>
      <c r="AU874" s="363"/>
      <c r="AV874" s="363"/>
      <c r="AW874" s="363"/>
      <c r="AX874" s="363"/>
    </row>
    <row r="875" spans="1:50" ht="47.25" customHeight="1" x14ac:dyDescent="0.15">
      <c r="A875" s="382">
        <v>6</v>
      </c>
      <c r="B875" s="382">
        <v>1</v>
      </c>
      <c r="C875" s="350" t="s">
        <v>741</v>
      </c>
      <c r="D875" s="350"/>
      <c r="E875" s="350"/>
      <c r="F875" s="350"/>
      <c r="G875" s="350"/>
      <c r="H875" s="350"/>
      <c r="I875" s="350"/>
      <c r="J875" s="351">
        <v>3011102001810</v>
      </c>
      <c r="K875" s="352"/>
      <c r="L875" s="352"/>
      <c r="M875" s="352"/>
      <c r="N875" s="352"/>
      <c r="O875" s="352"/>
      <c r="P875" s="353" t="s">
        <v>737</v>
      </c>
      <c r="Q875" s="353"/>
      <c r="R875" s="353"/>
      <c r="S875" s="353"/>
      <c r="T875" s="353"/>
      <c r="U875" s="353"/>
      <c r="V875" s="353"/>
      <c r="W875" s="353"/>
      <c r="X875" s="353"/>
      <c r="Y875" s="354">
        <v>15</v>
      </c>
      <c r="Z875" s="355"/>
      <c r="AA875" s="355"/>
      <c r="AB875" s="356"/>
      <c r="AC875" s="357" t="s">
        <v>661</v>
      </c>
      <c r="AD875" s="357"/>
      <c r="AE875" s="357"/>
      <c r="AF875" s="357"/>
      <c r="AG875" s="357"/>
      <c r="AH875" s="358" t="s">
        <v>570</v>
      </c>
      <c r="AI875" s="359"/>
      <c r="AJ875" s="359"/>
      <c r="AK875" s="359"/>
      <c r="AL875" s="360" t="s">
        <v>570</v>
      </c>
      <c r="AM875" s="361"/>
      <c r="AN875" s="361"/>
      <c r="AO875" s="362"/>
      <c r="AP875" s="363" t="s">
        <v>593</v>
      </c>
      <c r="AQ875" s="363"/>
      <c r="AR875" s="363"/>
      <c r="AS875" s="363"/>
      <c r="AT875" s="363"/>
      <c r="AU875" s="363"/>
      <c r="AV875" s="363"/>
      <c r="AW875" s="363"/>
      <c r="AX875" s="363"/>
    </row>
    <row r="876" spans="1:50" ht="47.25" customHeight="1" x14ac:dyDescent="0.15">
      <c r="A876" s="382">
        <v>7</v>
      </c>
      <c r="B876" s="382">
        <v>1</v>
      </c>
      <c r="C876" s="350" t="s">
        <v>742</v>
      </c>
      <c r="D876" s="350"/>
      <c r="E876" s="350"/>
      <c r="F876" s="350"/>
      <c r="G876" s="350"/>
      <c r="H876" s="350"/>
      <c r="I876" s="350"/>
      <c r="J876" s="351">
        <v>1010001143390</v>
      </c>
      <c r="K876" s="352"/>
      <c r="L876" s="352"/>
      <c r="M876" s="352"/>
      <c r="N876" s="352"/>
      <c r="O876" s="352"/>
      <c r="P876" s="353" t="s">
        <v>737</v>
      </c>
      <c r="Q876" s="353"/>
      <c r="R876" s="353"/>
      <c r="S876" s="353"/>
      <c r="T876" s="353"/>
      <c r="U876" s="353"/>
      <c r="V876" s="353"/>
      <c r="W876" s="353"/>
      <c r="X876" s="353"/>
      <c r="Y876" s="354">
        <v>15</v>
      </c>
      <c r="Z876" s="355"/>
      <c r="AA876" s="355"/>
      <c r="AB876" s="356"/>
      <c r="AC876" s="357" t="s">
        <v>661</v>
      </c>
      <c r="AD876" s="357"/>
      <c r="AE876" s="357"/>
      <c r="AF876" s="357"/>
      <c r="AG876" s="357"/>
      <c r="AH876" s="358" t="s">
        <v>570</v>
      </c>
      <c r="AI876" s="359"/>
      <c r="AJ876" s="359"/>
      <c r="AK876" s="359"/>
      <c r="AL876" s="360" t="s">
        <v>570</v>
      </c>
      <c r="AM876" s="361"/>
      <c r="AN876" s="361"/>
      <c r="AO876" s="362"/>
      <c r="AP876" s="363" t="s">
        <v>593</v>
      </c>
      <c r="AQ876" s="363"/>
      <c r="AR876" s="363"/>
      <c r="AS876" s="363"/>
      <c r="AT876" s="363"/>
      <c r="AU876" s="363"/>
      <c r="AV876" s="363"/>
      <c r="AW876" s="363"/>
      <c r="AX876" s="363"/>
    </row>
    <row r="877" spans="1:50" ht="47.25" customHeight="1" x14ac:dyDescent="0.15">
      <c r="A877" s="382">
        <v>8</v>
      </c>
      <c r="B877" s="382">
        <v>1</v>
      </c>
      <c r="C877" s="350" t="s">
        <v>743</v>
      </c>
      <c r="D877" s="350"/>
      <c r="E877" s="350"/>
      <c r="F877" s="350"/>
      <c r="G877" s="350"/>
      <c r="H877" s="350"/>
      <c r="I877" s="350"/>
      <c r="J877" s="351">
        <v>9010001169882</v>
      </c>
      <c r="K877" s="352"/>
      <c r="L877" s="352"/>
      <c r="M877" s="352"/>
      <c r="N877" s="352"/>
      <c r="O877" s="352"/>
      <c r="P877" s="353" t="s">
        <v>737</v>
      </c>
      <c r="Q877" s="353"/>
      <c r="R877" s="353"/>
      <c r="S877" s="353"/>
      <c r="T877" s="353"/>
      <c r="U877" s="353"/>
      <c r="V877" s="353"/>
      <c r="W877" s="353"/>
      <c r="X877" s="353"/>
      <c r="Y877" s="354">
        <v>15</v>
      </c>
      <c r="Z877" s="355"/>
      <c r="AA877" s="355"/>
      <c r="AB877" s="356"/>
      <c r="AC877" s="357" t="s">
        <v>661</v>
      </c>
      <c r="AD877" s="357"/>
      <c r="AE877" s="357"/>
      <c r="AF877" s="357"/>
      <c r="AG877" s="357"/>
      <c r="AH877" s="358" t="s">
        <v>570</v>
      </c>
      <c r="AI877" s="359"/>
      <c r="AJ877" s="359"/>
      <c r="AK877" s="359"/>
      <c r="AL877" s="360" t="s">
        <v>570</v>
      </c>
      <c r="AM877" s="361"/>
      <c r="AN877" s="361"/>
      <c r="AO877" s="362"/>
      <c r="AP877" s="363" t="s">
        <v>593</v>
      </c>
      <c r="AQ877" s="363"/>
      <c r="AR877" s="363"/>
      <c r="AS877" s="363"/>
      <c r="AT877" s="363"/>
      <c r="AU877" s="363"/>
      <c r="AV877" s="363"/>
      <c r="AW877" s="363"/>
      <c r="AX877" s="363"/>
    </row>
    <row r="878" spans="1:50" ht="47.25" customHeight="1" x14ac:dyDescent="0.15">
      <c r="A878" s="382">
        <v>9</v>
      </c>
      <c r="B878" s="382">
        <v>1</v>
      </c>
      <c r="C878" s="350" t="s">
        <v>744</v>
      </c>
      <c r="D878" s="350"/>
      <c r="E878" s="350"/>
      <c r="F878" s="350"/>
      <c r="G878" s="350"/>
      <c r="H878" s="350"/>
      <c r="I878" s="350"/>
      <c r="J878" s="351">
        <v>9180005002148</v>
      </c>
      <c r="K878" s="352"/>
      <c r="L878" s="352"/>
      <c r="M878" s="352"/>
      <c r="N878" s="352"/>
      <c r="O878" s="352"/>
      <c r="P878" s="353" t="s">
        <v>737</v>
      </c>
      <c r="Q878" s="353"/>
      <c r="R878" s="353"/>
      <c r="S878" s="353"/>
      <c r="T878" s="353"/>
      <c r="U878" s="353"/>
      <c r="V878" s="353"/>
      <c r="W878" s="353"/>
      <c r="X878" s="353"/>
      <c r="Y878" s="354">
        <v>15</v>
      </c>
      <c r="Z878" s="355"/>
      <c r="AA878" s="355"/>
      <c r="AB878" s="356"/>
      <c r="AC878" s="357" t="s">
        <v>661</v>
      </c>
      <c r="AD878" s="357"/>
      <c r="AE878" s="357"/>
      <c r="AF878" s="357"/>
      <c r="AG878" s="357"/>
      <c r="AH878" s="358" t="s">
        <v>570</v>
      </c>
      <c r="AI878" s="359"/>
      <c r="AJ878" s="359"/>
      <c r="AK878" s="359"/>
      <c r="AL878" s="360" t="s">
        <v>570</v>
      </c>
      <c r="AM878" s="361"/>
      <c r="AN878" s="361"/>
      <c r="AO878" s="362"/>
      <c r="AP878" s="363" t="s">
        <v>593</v>
      </c>
      <c r="AQ878" s="363"/>
      <c r="AR878" s="363"/>
      <c r="AS878" s="363"/>
      <c r="AT878" s="363"/>
      <c r="AU878" s="363"/>
      <c r="AV878" s="363"/>
      <c r="AW878" s="363"/>
      <c r="AX878" s="363"/>
    </row>
    <row r="879" spans="1:50" ht="47.25" customHeight="1" x14ac:dyDescent="0.15">
      <c r="A879" s="382">
        <v>10</v>
      </c>
      <c r="B879" s="382">
        <v>1</v>
      </c>
      <c r="C879" s="350" t="s">
        <v>745</v>
      </c>
      <c r="D879" s="350"/>
      <c r="E879" s="350"/>
      <c r="F879" s="350"/>
      <c r="G879" s="350"/>
      <c r="H879" s="350"/>
      <c r="I879" s="350"/>
      <c r="J879" s="351">
        <v>4010701026082</v>
      </c>
      <c r="K879" s="352"/>
      <c r="L879" s="352"/>
      <c r="M879" s="352"/>
      <c r="N879" s="352"/>
      <c r="O879" s="352"/>
      <c r="P879" s="353" t="s">
        <v>737</v>
      </c>
      <c r="Q879" s="353"/>
      <c r="R879" s="353"/>
      <c r="S879" s="353"/>
      <c r="T879" s="353"/>
      <c r="U879" s="353"/>
      <c r="V879" s="353"/>
      <c r="W879" s="353"/>
      <c r="X879" s="353"/>
      <c r="Y879" s="354">
        <v>15</v>
      </c>
      <c r="Z879" s="355"/>
      <c r="AA879" s="355"/>
      <c r="AB879" s="356"/>
      <c r="AC879" s="357" t="s">
        <v>661</v>
      </c>
      <c r="AD879" s="357"/>
      <c r="AE879" s="357"/>
      <c r="AF879" s="357"/>
      <c r="AG879" s="357"/>
      <c r="AH879" s="358" t="s">
        <v>570</v>
      </c>
      <c r="AI879" s="359"/>
      <c r="AJ879" s="359"/>
      <c r="AK879" s="359"/>
      <c r="AL879" s="360" t="s">
        <v>570</v>
      </c>
      <c r="AM879" s="361"/>
      <c r="AN879" s="361"/>
      <c r="AO879" s="362"/>
      <c r="AP879" s="363" t="s">
        <v>593</v>
      </c>
      <c r="AQ879" s="363"/>
      <c r="AR879" s="363"/>
      <c r="AS879" s="363"/>
      <c r="AT879" s="363"/>
      <c r="AU879" s="363"/>
      <c r="AV879" s="363"/>
      <c r="AW879" s="363"/>
      <c r="AX879" s="363"/>
    </row>
    <row r="880" spans="1:50" ht="30" hidden="1" customHeight="1" x14ac:dyDescent="0.15">
      <c r="A880" s="382">
        <v>11</v>
      </c>
      <c r="B880" s="38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2">
        <v>12</v>
      </c>
      <c r="B881" s="38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2">
        <v>13</v>
      </c>
      <c r="B882" s="38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2">
        <v>14</v>
      </c>
      <c r="B883" s="38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2">
        <v>15</v>
      </c>
      <c r="B884" s="38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2">
        <v>16</v>
      </c>
      <c r="B885" s="38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2">
        <v>17</v>
      </c>
      <c r="B886" s="38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82">
        <v>18</v>
      </c>
      <c r="B887" s="38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2">
        <v>19</v>
      </c>
      <c r="B888" s="38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2">
        <v>20</v>
      </c>
      <c r="B889" s="38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2">
        <v>21</v>
      </c>
      <c r="B890" s="38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2">
        <v>22</v>
      </c>
      <c r="B891" s="38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2">
        <v>23</v>
      </c>
      <c r="B892" s="38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2">
        <v>24</v>
      </c>
      <c r="B893" s="38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2">
        <v>25</v>
      </c>
      <c r="B894" s="38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2">
        <v>26</v>
      </c>
      <c r="B895" s="38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2">
        <v>27</v>
      </c>
      <c r="B896" s="38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2">
        <v>28</v>
      </c>
      <c r="B897" s="38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2">
        <v>29</v>
      </c>
      <c r="B898" s="38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2">
        <v>30</v>
      </c>
      <c r="B899" s="38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460</v>
      </c>
      <c r="AD902" s="149"/>
      <c r="AE902" s="149"/>
      <c r="AF902" s="149"/>
      <c r="AG902" s="149"/>
      <c r="AH902" s="370" t="s">
        <v>489</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82">
        <v>1</v>
      </c>
      <c r="B903" s="382">
        <v>1</v>
      </c>
      <c r="C903" s="350" t="s">
        <v>666</v>
      </c>
      <c r="D903" s="350"/>
      <c r="E903" s="350"/>
      <c r="F903" s="350"/>
      <c r="G903" s="350"/>
      <c r="H903" s="350"/>
      <c r="I903" s="350"/>
      <c r="J903" s="351">
        <v>4120001054120</v>
      </c>
      <c r="K903" s="352"/>
      <c r="L903" s="352"/>
      <c r="M903" s="352"/>
      <c r="N903" s="352"/>
      <c r="O903" s="352"/>
      <c r="P903" s="353" t="s">
        <v>667</v>
      </c>
      <c r="Q903" s="353"/>
      <c r="R903" s="353"/>
      <c r="S903" s="353"/>
      <c r="T903" s="353"/>
      <c r="U903" s="353"/>
      <c r="V903" s="353"/>
      <c r="W903" s="353"/>
      <c r="X903" s="353"/>
      <c r="Y903" s="354">
        <v>148</v>
      </c>
      <c r="Z903" s="355"/>
      <c r="AA903" s="355"/>
      <c r="AB903" s="356"/>
      <c r="AC903" s="366" t="s">
        <v>499</v>
      </c>
      <c r="AD903" s="374"/>
      <c r="AE903" s="374"/>
      <c r="AF903" s="374"/>
      <c r="AG903" s="374"/>
      <c r="AH903" s="375" t="s">
        <v>668</v>
      </c>
      <c r="AI903" s="376"/>
      <c r="AJ903" s="376"/>
      <c r="AK903" s="376"/>
      <c r="AL903" s="360" t="s">
        <v>669</v>
      </c>
      <c r="AM903" s="361"/>
      <c r="AN903" s="361"/>
      <c r="AO903" s="362"/>
      <c r="AP903" s="363" t="s">
        <v>670</v>
      </c>
      <c r="AQ903" s="363"/>
      <c r="AR903" s="363"/>
      <c r="AS903" s="363"/>
      <c r="AT903" s="363"/>
      <c r="AU903" s="363"/>
      <c r="AV903" s="363"/>
      <c r="AW903" s="363"/>
      <c r="AX903" s="363"/>
    </row>
    <row r="904" spans="1:50" ht="30" customHeight="1" x14ac:dyDescent="0.15">
      <c r="A904" s="382">
        <v>2</v>
      </c>
      <c r="B904" s="382">
        <v>1</v>
      </c>
      <c r="C904" s="364" t="s">
        <v>763</v>
      </c>
      <c r="D904" s="350"/>
      <c r="E904" s="350"/>
      <c r="F904" s="350"/>
      <c r="G904" s="350"/>
      <c r="H904" s="350"/>
      <c r="I904" s="350"/>
      <c r="J904" s="351">
        <v>3120001072817</v>
      </c>
      <c r="K904" s="352"/>
      <c r="L904" s="352"/>
      <c r="M904" s="352"/>
      <c r="N904" s="352"/>
      <c r="O904" s="352"/>
      <c r="P904" s="365" t="s">
        <v>692</v>
      </c>
      <c r="Q904" s="353"/>
      <c r="R904" s="353"/>
      <c r="S904" s="353"/>
      <c r="T904" s="353"/>
      <c r="U904" s="353"/>
      <c r="V904" s="353"/>
      <c r="W904" s="353"/>
      <c r="X904" s="353"/>
      <c r="Y904" s="354">
        <v>71</v>
      </c>
      <c r="Z904" s="355"/>
      <c r="AA904" s="355"/>
      <c r="AB904" s="356"/>
      <c r="AC904" s="366" t="s">
        <v>499</v>
      </c>
      <c r="AD904" s="374"/>
      <c r="AE904" s="374"/>
      <c r="AF904" s="374"/>
      <c r="AG904" s="374"/>
      <c r="AH904" s="375" t="s">
        <v>668</v>
      </c>
      <c r="AI904" s="376"/>
      <c r="AJ904" s="376"/>
      <c r="AK904" s="376"/>
      <c r="AL904" s="360" t="s">
        <v>669</v>
      </c>
      <c r="AM904" s="361"/>
      <c r="AN904" s="361"/>
      <c r="AO904" s="362"/>
      <c r="AP904" s="363" t="s">
        <v>670</v>
      </c>
      <c r="AQ904" s="363"/>
      <c r="AR904" s="363"/>
      <c r="AS904" s="363"/>
      <c r="AT904" s="363"/>
      <c r="AU904" s="363"/>
      <c r="AV904" s="363"/>
      <c r="AW904" s="363"/>
      <c r="AX904" s="363"/>
    </row>
    <row r="905" spans="1:50" ht="30" customHeight="1" x14ac:dyDescent="0.15">
      <c r="A905" s="382">
        <v>3</v>
      </c>
      <c r="B905" s="382">
        <v>1</v>
      </c>
      <c r="C905" s="364" t="s">
        <v>765</v>
      </c>
      <c r="D905" s="350"/>
      <c r="E905" s="350"/>
      <c r="F905" s="350"/>
      <c r="G905" s="350"/>
      <c r="H905" s="350"/>
      <c r="I905" s="350"/>
      <c r="J905" s="351">
        <v>6010601024969</v>
      </c>
      <c r="K905" s="352"/>
      <c r="L905" s="352"/>
      <c r="M905" s="352"/>
      <c r="N905" s="352"/>
      <c r="O905" s="352"/>
      <c r="P905" s="365" t="s">
        <v>693</v>
      </c>
      <c r="Q905" s="353"/>
      <c r="R905" s="353"/>
      <c r="S905" s="353"/>
      <c r="T905" s="353"/>
      <c r="U905" s="353"/>
      <c r="V905" s="353"/>
      <c r="W905" s="353"/>
      <c r="X905" s="353"/>
      <c r="Y905" s="354">
        <v>33</v>
      </c>
      <c r="Z905" s="355"/>
      <c r="AA905" s="355"/>
      <c r="AB905" s="356"/>
      <c r="AC905" s="366" t="s">
        <v>499</v>
      </c>
      <c r="AD905" s="374"/>
      <c r="AE905" s="374"/>
      <c r="AF905" s="374"/>
      <c r="AG905" s="374"/>
      <c r="AH905" s="375" t="s">
        <v>668</v>
      </c>
      <c r="AI905" s="376"/>
      <c r="AJ905" s="376"/>
      <c r="AK905" s="376"/>
      <c r="AL905" s="360" t="s">
        <v>669</v>
      </c>
      <c r="AM905" s="361"/>
      <c r="AN905" s="361"/>
      <c r="AO905" s="362"/>
      <c r="AP905" s="363" t="s">
        <v>670</v>
      </c>
      <c r="AQ905" s="363"/>
      <c r="AR905" s="363"/>
      <c r="AS905" s="363"/>
      <c r="AT905" s="363"/>
      <c r="AU905" s="363"/>
      <c r="AV905" s="363"/>
      <c r="AW905" s="363"/>
      <c r="AX905" s="363"/>
    </row>
    <row r="906" spans="1:50" ht="30" customHeight="1" x14ac:dyDescent="0.15">
      <c r="A906" s="382">
        <v>4</v>
      </c>
      <c r="B906" s="382">
        <v>1</v>
      </c>
      <c r="C906" s="364" t="s">
        <v>759</v>
      </c>
      <c r="D906" s="350"/>
      <c r="E906" s="350"/>
      <c r="F906" s="350"/>
      <c r="G906" s="350"/>
      <c r="H906" s="350"/>
      <c r="I906" s="350"/>
      <c r="J906" s="351">
        <v>5120005014565</v>
      </c>
      <c r="K906" s="352"/>
      <c r="L906" s="352"/>
      <c r="M906" s="352"/>
      <c r="N906" s="352"/>
      <c r="O906" s="352"/>
      <c r="P906" s="365" t="s">
        <v>695</v>
      </c>
      <c r="Q906" s="353"/>
      <c r="R906" s="353"/>
      <c r="S906" s="353"/>
      <c r="T906" s="353"/>
      <c r="U906" s="353"/>
      <c r="V906" s="353"/>
      <c r="W906" s="353"/>
      <c r="X906" s="353"/>
      <c r="Y906" s="354">
        <v>18</v>
      </c>
      <c r="Z906" s="355"/>
      <c r="AA906" s="355"/>
      <c r="AB906" s="356"/>
      <c r="AC906" s="366" t="s">
        <v>499</v>
      </c>
      <c r="AD906" s="374"/>
      <c r="AE906" s="374"/>
      <c r="AF906" s="374"/>
      <c r="AG906" s="374"/>
      <c r="AH906" s="375" t="s">
        <v>668</v>
      </c>
      <c r="AI906" s="376"/>
      <c r="AJ906" s="376"/>
      <c r="AK906" s="376"/>
      <c r="AL906" s="360" t="s">
        <v>669</v>
      </c>
      <c r="AM906" s="361"/>
      <c r="AN906" s="361"/>
      <c r="AO906" s="362"/>
      <c r="AP906" s="363" t="s">
        <v>670</v>
      </c>
      <c r="AQ906" s="363"/>
      <c r="AR906" s="363"/>
      <c r="AS906" s="363"/>
      <c r="AT906" s="363"/>
      <c r="AU906" s="363"/>
      <c r="AV906" s="363"/>
      <c r="AW906" s="363"/>
      <c r="AX906" s="363"/>
    </row>
    <row r="907" spans="1:50" ht="30" customHeight="1" x14ac:dyDescent="0.15">
      <c r="A907" s="382">
        <v>5</v>
      </c>
      <c r="B907" s="382">
        <v>1</v>
      </c>
      <c r="C907" s="364" t="s">
        <v>694</v>
      </c>
      <c r="D907" s="350"/>
      <c r="E907" s="350"/>
      <c r="F907" s="350"/>
      <c r="G907" s="350"/>
      <c r="H907" s="350"/>
      <c r="I907" s="350"/>
      <c r="J907" s="351">
        <v>5120005014565</v>
      </c>
      <c r="K907" s="352"/>
      <c r="L907" s="352"/>
      <c r="M907" s="352"/>
      <c r="N907" s="352"/>
      <c r="O907" s="352"/>
      <c r="P907" s="365" t="s">
        <v>696</v>
      </c>
      <c r="Q907" s="353"/>
      <c r="R907" s="353"/>
      <c r="S907" s="353"/>
      <c r="T907" s="353"/>
      <c r="U907" s="353"/>
      <c r="V907" s="353"/>
      <c r="W907" s="353"/>
      <c r="X907" s="353"/>
      <c r="Y907" s="354">
        <v>5</v>
      </c>
      <c r="Z907" s="355"/>
      <c r="AA907" s="355"/>
      <c r="AB907" s="356"/>
      <c r="AC907" s="366" t="s">
        <v>499</v>
      </c>
      <c r="AD907" s="374"/>
      <c r="AE907" s="374"/>
      <c r="AF907" s="374"/>
      <c r="AG907" s="374"/>
      <c r="AH907" s="375" t="s">
        <v>668</v>
      </c>
      <c r="AI907" s="376"/>
      <c r="AJ907" s="376"/>
      <c r="AK907" s="376"/>
      <c r="AL907" s="360" t="s">
        <v>669</v>
      </c>
      <c r="AM907" s="361"/>
      <c r="AN907" s="361"/>
      <c r="AO907" s="362"/>
      <c r="AP907" s="363" t="s">
        <v>670</v>
      </c>
      <c r="AQ907" s="363"/>
      <c r="AR907" s="363"/>
      <c r="AS907" s="363"/>
      <c r="AT907" s="363"/>
      <c r="AU907" s="363"/>
      <c r="AV907" s="363"/>
      <c r="AW907" s="363"/>
      <c r="AX907" s="363"/>
    </row>
    <row r="908" spans="1:50" ht="30" customHeight="1" x14ac:dyDescent="0.15">
      <c r="A908" s="382">
        <v>6</v>
      </c>
      <c r="B908" s="382">
        <v>1</v>
      </c>
      <c r="C908" s="364" t="s">
        <v>697</v>
      </c>
      <c r="D908" s="350"/>
      <c r="E908" s="350"/>
      <c r="F908" s="350"/>
      <c r="G908" s="350"/>
      <c r="H908" s="350"/>
      <c r="I908" s="350"/>
      <c r="J908" s="351">
        <v>3120005003280</v>
      </c>
      <c r="K908" s="352"/>
      <c r="L908" s="352"/>
      <c r="M908" s="352"/>
      <c r="N908" s="352"/>
      <c r="O908" s="352"/>
      <c r="P908" s="365" t="s">
        <v>698</v>
      </c>
      <c r="Q908" s="353"/>
      <c r="R908" s="353"/>
      <c r="S908" s="353"/>
      <c r="T908" s="353"/>
      <c r="U908" s="353"/>
      <c r="V908" s="353"/>
      <c r="W908" s="353"/>
      <c r="X908" s="353"/>
      <c r="Y908" s="354">
        <v>5</v>
      </c>
      <c r="Z908" s="355"/>
      <c r="AA908" s="355"/>
      <c r="AB908" s="356"/>
      <c r="AC908" s="366" t="s">
        <v>499</v>
      </c>
      <c r="AD908" s="374"/>
      <c r="AE908" s="374"/>
      <c r="AF908" s="374"/>
      <c r="AG908" s="374"/>
      <c r="AH908" s="375" t="s">
        <v>668</v>
      </c>
      <c r="AI908" s="376"/>
      <c r="AJ908" s="376"/>
      <c r="AK908" s="376"/>
      <c r="AL908" s="360" t="s">
        <v>669</v>
      </c>
      <c r="AM908" s="361"/>
      <c r="AN908" s="361"/>
      <c r="AO908" s="362"/>
      <c r="AP908" s="363" t="s">
        <v>670</v>
      </c>
      <c r="AQ908" s="363"/>
      <c r="AR908" s="363"/>
      <c r="AS908" s="363"/>
      <c r="AT908" s="363"/>
      <c r="AU908" s="363"/>
      <c r="AV908" s="363"/>
      <c r="AW908" s="363"/>
      <c r="AX908" s="363"/>
    </row>
    <row r="909" spans="1:50" ht="30" customHeight="1" x14ac:dyDescent="0.15">
      <c r="A909" s="382">
        <v>7</v>
      </c>
      <c r="B909" s="382">
        <v>1</v>
      </c>
      <c r="C909" s="364" t="s">
        <v>764</v>
      </c>
      <c r="D909" s="350"/>
      <c r="E909" s="350"/>
      <c r="F909" s="350"/>
      <c r="G909" s="350"/>
      <c r="H909" s="350"/>
      <c r="I909" s="350"/>
      <c r="J909" s="351">
        <v>9120001043738</v>
      </c>
      <c r="K909" s="352"/>
      <c r="L909" s="352"/>
      <c r="M909" s="352"/>
      <c r="N909" s="352"/>
      <c r="O909" s="352"/>
      <c r="P909" s="365" t="s">
        <v>699</v>
      </c>
      <c r="Q909" s="353"/>
      <c r="R909" s="353"/>
      <c r="S909" s="353"/>
      <c r="T909" s="353"/>
      <c r="U909" s="353"/>
      <c r="V909" s="353"/>
      <c r="W909" s="353"/>
      <c r="X909" s="353"/>
      <c r="Y909" s="354">
        <v>4</v>
      </c>
      <c r="Z909" s="355"/>
      <c r="AA909" s="355"/>
      <c r="AB909" s="356"/>
      <c r="AC909" s="366" t="s">
        <v>499</v>
      </c>
      <c r="AD909" s="374"/>
      <c r="AE909" s="374"/>
      <c r="AF909" s="374"/>
      <c r="AG909" s="374"/>
      <c r="AH909" s="375" t="s">
        <v>668</v>
      </c>
      <c r="AI909" s="376"/>
      <c r="AJ909" s="376"/>
      <c r="AK909" s="376"/>
      <c r="AL909" s="360" t="s">
        <v>669</v>
      </c>
      <c r="AM909" s="361"/>
      <c r="AN909" s="361"/>
      <c r="AO909" s="362"/>
      <c r="AP909" s="363" t="s">
        <v>670</v>
      </c>
      <c r="AQ909" s="363"/>
      <c r="AR909" s="363"/>
      <c r="AS909" s="363"/>
      <c r="AT909" s="363"/>
      <c r="AU909" s="363"/>
      <c r="AV909" s="363"/>
      <c r="AW909" s="363"/>
      <c r="AX909" s="363"/>
    </row>
    <row r="910" spans="1:50" ht="30" customHeight="1" x14ac:dyDescent="0.15">
      <c r="A910" s="382">
        <v>8</v>
      </c>
      <c r="B910" s="382">
        <v>1</v>
      </c>
      <c r="C910" s="364" t="s">
        <v>697</v>
      </c>
      <c r="D910" s="350"/>
      <c r="E910" s="350"/>
      <c r="F910" s="350"/>
      <c r="G910" s="350"/>
      <c r="H910" s="350"/>
      <c r="I910" s="350"/>
      <c r="J910" s="351">
        <v>3120005003280</v>
      </c>
      <c r="K910" s="352"/>
      <c r="L910" s="352"/>
      <c r="M910" s="352"/>
      <c r="N910" s="352"/>
      <c r="O910" s="352"/>
      <c r="P910" s="365" t="s">
        <v>760</v>
      </c>
      <c r="Q910" s="353"/>
      <c r="R910" s="353"/>
      <c r="S910" s="353"/>
      <c r="T910" s="353"/>
      <c r="U910" s="353"/>
      <c r="V910" s="353"/>
      <c r="W910" s="353"/>
      <c r="X910" s="353"/>
      <c r="Y910" s="354">
        <v>3</v>
      </c>
      <c r="Z910" s="355"/>
      <c r="AA910" s="355"/>
      <c r="AB910" s="356"/>
      <c r="AC910" s="366" t="s">
        <v>499</v>
      </c>
      <c r="AD910" s="374"/>
      <c r="AE910" s="374"/>
      <c r="AF910" s="374"/>
      <c r="AG910" s="374"/>
      <c r="AH910" s="375" t="s">
        <v>668</v>
      </c>
      <c r="AI910" s="376"/>
      <c r="AJ910" s="376"/>
      <c r="AK910" s="376"/>
      <c r="AL910" s="360" t="s">
        <v>669</v>
      </c>
      <c r="AM910" s="361"/>
      <c r="AN910" s="361"/>
      <c r="AO910" s="362"/>
      <c r="AP910" s="363" t="s">
        <v>670</v>
      </c>
      <c r="AQ910" s="363"/>
      <c r="AR910" s="363"/>
      <c r="AS910" s="363"/>
      <c r="AT910" s="363"/>
      <c r="AU910" s="363"/>
      <c r="AV910" s="363"/>
      <c r="AW910" s="363"/>
      <c r="AX910" s="363"/>
    </row>
    <row r="911" spans="1:50" ht="30" customHeight="1" x14ac:dyDescent="0.15">
      <c r="A911" s="382">
        <v>9</v>
      </c>
      <c r="B911" s="382">
        <v>1</v>
      </c>
      <c r="C911" s="364" t="s">
        <v>758</v>
      </c>
      <c r="D911" s="350"/>
      <c r="E911" s="350"/>
      <c r="F911" s="350"/>
      <c r="G911" s="350"/>
      <c r="H911" s="350"/>
      <c r="I911" s="350"/>
      <c r="J911" s="351">
        <v>3120001072817</v>
      </c>
      <c r="K911" s="352"/>
      <c r="L911" s="352"/>
      <c r="M911" s="352"/>
      <c r="N911" s="352"/>
      <c r="O911" s="352"/>
      <c r="P911" s="365" t="s">
        <v>700</v>
      </c>
      <c r="Q911" s="353"/>
      <c r="R911" s="353"/>
      <c r="S911" s="353"/>
      <c r="T911" s="353"/>
      <c r="U911" s="353"/>
      <c r="V911" s="353"/>
      <c r="W911" s="353"/>
      <c r="X911" s="353"/>
      <c r="Y911" s="354">
        <v>2</v>
      </c>
      <c r="Z911" s="355"/>
      <c r="AA911" s="355"/>
      <c r="AB911" s="356"/>
      <c r="AC911" s="366" t="s">
        <v>499</v>
      </c>
      <c r="AD911" s="374"/>
      <c r="AE911" s="374"/>
      <c r="AF911" s="374"/>
      <c r="AG911" s="374"/>
      <c r="AH911" s="375" t="s">
        <v>668</v>
      </c>
      <c r="AI911" s="376"/>
      <c r="AJ911" s="376"/>
      <c r="AK911" s="376"/>
      <c r="AL911" s="360" t="s">
        <v>669</v>
      </c>
      <c r="AM911" s="361"/>
      <c r="AN911" s="361"/>
      <c r="AO911" s="362"/>
      <c r="AP911" s="363" t="s">
        <v>670</v>
      </c>
      <c r="AQ911" s="363"/>
      <c r="AR911" s="363"/>
      <c r="AS911" s="363"/>
      <c r="AT911" s="363"/>
      <c r="AU911" s="363"/>
      <c r="AV911" s="363"/>
      <c r="AW911" s="363"/>
      <c r="AX911" s="363"/>
    </row>
    <row r="912" spans="1:50" ht="30" customHeight="1" x14ac:dyDescent="0.15">
      <c r="A912" s="382">
        <v>10</v>
      </c>
      <c r="B912" s="382">
        <v>1</v>
      </c>
      <c r="C912" s="350" t="s">
        <v>764</v>
      </c>
      <c r="D912" s="350"/>
      <c r="E912" s="350"/>
      <c r="F912" s="350"/>
      <c r="G912" s="350"/>
      <c r="H912" s="350"/>
      <c r="I912" s="350"/>
      <c r="J912" s="351">
        <v>9120001043738</v>
      </c>
      <c r="K912" s="352"/>
      <c r="L912" s="352"/>
      <c r="M912" s="352"/>
      <c r="N912" s="352"/>
      <c r="O912" s="352"/>
      <c r="P912" s="365" t="s">
        <v>757</v>
      </c>
      <c r="Q912" s="353"/>
      <c r="R912" s="353"/>
      <c r="S912" s="353"/>
      <c r="T912" s="353"/>
      <c r="U912" s="353"/>
      <c r="V912" s="353"/>
      <c r="W912" s="353"/>
      <c r="X912" s="353"/>
      <c r="Y912" s="354">
        <v>1</v>
      </c>
      <c r="Z912" s="355"/>
      <c r="AA912" s="355"/>
      <c r="AB912" s="356"/>
      <c r="AC912" s="366" t="s">
        <v>499</v>
      </c>
      <c r="AD912" s="374"/>
      <c r="AE912" s="374"/>
      <c r="AF912" s="374"/>
      <c r="AG912" s="374"/>
      <c r="AH912" s="375" t="s">
        <v>668</v>
      </c>
      <c r="AI912" s="376"/>
      <c r="AJ912" s="376"/>
      <c r="AK912" s="376"/>
      <c r="AL912" s="360" t="s">
        <v>669</v>
      </c>
      <c r="AM912" s="361"/>
      <c r="AN912" s="361"/>
      <c r="AO912" s="362"/>
      <c r="AP912" s="363" t="s">
        <v>670</v>
      </c>
      <c r="AQ912" s="363"/>
      <c r="AR912" s="363"/>
      <c r="AS912" s="363"/>
      <c r="AT912" s="363"/>
      <c r="AU912" s="363"/>
      <c r="AV912" s="363"/>
      <c r="AW912" s="363"/>
      <c r="AX912" s="363"/>
    </row>
    <row r="913" spans="1:50" ht="30" hidden="1" customHeight="1" x14ac:dyDescent="0.15">
      <c r="A913" s="382">
        <v>11</v>
      </c>
      <c r="B913" s="38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75" t="s">
        <v>668</v>
      </c>
      <c r="AI913" s="376"/>
      <c r="AJ913" s="376"/>
      <c r="AK913" s="376"/>
      <c r="AL913" s="360" t="s">
        <v>669</v>
      </c>
      <c r="AM913" s="361"/>
      <c r="AN913" s="361"/>
      <c r="AO913" s="362"/>
      <c r="AP913" s="363"/>
      <c r="AQ913" s="363"/>
      <c r="AR913" s="363"/>
      <c r="AS913" s="363"/>
      <c r="AT913" s="363"/>
      <c r="AU913" s="363"/>
      <c r="AV913" s="363"/>
      <c r="AW913" s="363"/>
      <c r="AX913" s="363"/>
    </row>
    <row r="914" spans="1:50" ht="30" hidden="1" customHeight="1" x14ac:dyDescent="0.15">
      <c r="A914" s="382">
        <v>12</v>
      </c>
      <c r="B914" s="38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75" t="s">
        <v>668</v>
      </c>
      <c r="AI914" s="376"/>
      <c r="AJ914" s="376"/>
      <c r="AK914" s="376"/>
      <c r="AL914" s="360" t="s">
        <v>669</v>
      </c>
      <c r="AM914" s="361"/>
      <c r="AN914" s="361"/>
      <c r="AO914" s="362"/>
      <c r="AP914" s="363"/>
      <c r="AQ914" s="363"/>
      <c r="AR914" s="363"/>
      <c r="AS914" s="363"/>
      <c r="AT914" s="363"/>
      <c r="AU914" s="363"/>
      <c r="AV914" s="363"/>
      <c r="AW914" s="363"/>
      <c r="AX914" s="363"/>
    </row>
    <row r="915" spans="1:50" ht="30" hidden="1" customHeight="1" x14ac:dyDescent="0.15">
      <c r="A915" s="382">
        <v>13</v>
      </c>
      <c r="B915" s="38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75" t="s">
        <v>668</v>
      </c>
      <c r="AI915" s="376"/>
      <c r="AJ915" s="376"/>
      <c r="AK915" s="376"/>
      <c r="AL915" s="360" t="s">
        <v>669</v>
      </c>
      <c r="AM915" s="361"/>
      <c r="AN915" s="361"/>
      <c r="AO915" s="362"/>
      <c r="AP915" s="363"/>
      <c r="AQ915" s="363"/>
      <c r="AR915" s="363"/>
      <c r="AS915" s="363"/>
      <c r="AT915" s="363"/>
      <c r="AU915" s="363"/>
      <c r="AV915" s="363"/>
      <c r="AW915" s="363"/>
      <c r="AX915" s="363"/>
    </row>
    <row r="916" spans="1:50" ht="30" hidden="1" customHeight="1" x14ac:dyDescent="0.15">
      <c r="A916" s="382">
        <v>14</v>
      </c>
      <c r="B916" s="38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75" t="s">
        <v>668</v>
      </c>
      <c r="AI916" s="376"/>
      <c r="AJ916" s="376"/>
      <c r="AK916" s="376"/>
      <c r="AL916" s="360" t="s">
        <v>669</v>
      </c>
      <c r="AM916" s="361"/>
      <c r="AN916" s="361"/>
      <c r="AO916" s="362"/>
      <c r="AP916" s="363"/>
      <c r="AQ916" s="363"/>
      <c r="AR916" s="363"/>
      <c r="AS916" s="363"/>
      <c r="AT916" s="363"/>
      <c r="AU916" s="363"/>
      <c r="AV916" s="363"/>
      <c r="AW916" s="363"/>
      <c r="AX916" s="363"/>
    </row>
    <row r="917" spans="1:50" ht="30" hidden="1" customHeight="1" x14ac:dyDescent="0.15">
      <c r="A917" s="382">
        <v>15</v>
      </c>
      <c r="B917" s="38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75" t="s">
        <v>668</v>
      </c>
      <c r="AI917" s="376"/>
      <c r="AJ917" s="376"/>
      <c r="AK917" s="376"/>
      <c r="AL917" s="360" t="s">
        <v>669</v>
      </c>
      <c r="AM917" s="361"/>
      <c r="AN917" s="361"/>
      <c r="AO917" s="362"/>
      <c r="AP917" s="363"/>
      <c r="AQ917" s="363"/>
      <c r="AR917" s="363"/>
      <c r="AS917" s="363"/>
      <c r="AT917" s="363"/>
      <c r="AU917" s="363"/>
      <c r="AV917" s="363"/>
      <c r="AW917" s="363"/>
      <c r="AX917" s="363"/>
    </row>
    <row r="918" spans="1:50" ht="30" hidden="1" customHeight="1" x14ac:dyDescent="0.15">
      <c r="A918" s="382">
        <v>16</v>
      </c>
      <c r="B918" s="38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75" t="s">
        <v>668</v>
      </c>
      <c r="AI918" s="376"/>
      <c r="AJ918" s="376"/>
      <c r="AK918" s="376"/>
      <c r="AL918" s="360" t="s">
        <v>669</v>
      </c>
      <c r="AM918" s="361"/>
      <c r="AN918" s="361"/>
      <c r="AO918" s="362"/>
      <c r="AP918" s="363"/>
      <c r="AQ918" s="363"/>
      <c r="AR918" s="363"/>
      <c r="AS918" s="363"/>
      <c r="AT918" s="363"/>
      <c r="AU918" s="363"/>
      <c r="AV918" s="363"/>
      <c r="AW918" s="363"/>
      <c r="AX918" s="363"/>
    </row>
    <row r="919" spans="1:50" s="16" customFormat="1" ht="30" hidden="1" customHeight="1" x14ac:dyDescent="0.15">
      <c r="A919" s="382">
        <v>17</v>
      </c>
      <c r="B919" s="38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75" t="s">
        <v>668</v>
      </c>
      <c r="AI919" s="376"/>
      <c r="AJ919" s="376"/>
      <c r="AK919" s="376"/>
      <c r="AL919" s="360" t="s">
        <v>669</v>
      </c>
      <c r="AM919" s="361"/>
      <c r="AN919" s="361"/>
      <c r="AO919" s="362"/>
      <c r="AP919" s="363"/>
      <c r="AQ919" s="363"/>
      <c r="AR919" s="363"/>
      <c r="AS919" s="363"/>
      <c r="AT919" s="363"/>
      <c r="AU919" s="363"/>
      <c r="AV919" s="363"/>
      <c r="AW919" s="363"/>
      <c r="AX919" s="363"/>
    </row>
    <row r="920" spans="1:50" ht="30" hidden="1" customHeight="1" x14ac:dyDescent="0.15">
      <c r="A920" s="382">
        <v>18</v>
      </c>
      <c r="B920" s="38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75" t="s">
        <v>668</v>
      </c>
      <c r="AI920" s="376"/>
      <c r="AJ920" s="376"/>
      <c r="AK920" s="376"/>
      <c r="AL920" s="360" t="s">
        <v>669</v>
      </c>
      <c r="AM920" s="361"/>
      <c r="AN920" s="361"/>
      <c r="AO920" s="362"/>
      <c r="AP920" s="363"/>
      <c r="AQ920" s="363"/>
      <c r="AR920" s="363"/>
      <c r="AS920" s="363"/>
      <c r="AT920" s="363"/>
      <c r="AU920" s="363"/>
      <c r="AV920" s="363"/>
      <c r="AW920" s="363"/>
      <c r="AX920" s="363"/>
    </row>
    <row r="921" spans="1:50" ht="30" hidden="1" customHeight="1" x14ac:dyDescent="0.15">
      <c r="A921" s="382">
        <v>19</v>
      </c>
      <c r="B921" s="38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75" t="s">
        <v>668</v>
      </c>
      <c r="AI921" s="376"/>
      <c r="AJ921" s="376"/>
      <c r="AK921" s="376"/>
      <c r="AL921" s="360" t="s">
        <v>669</v>
      </c>
      <c r="AM921" s="361"/>
      <c r="AN921" s="361"/>
      <c r="AO921" s="362"/>
      <c r="AP921" s="363"/>
      <c r="AQ921" s="363"/>
      <c r="AR921" s="363"/>
      <c r="AS921" s="363"/>
      <c r="AT921" s="363"/>
      <c r="AU921" s="363"/>
      <c r="AV921" s="363"/>
      <c r="AW921" s="363"/>
      <c r="AX921" s="363"/>
    </row>
    <row r="922" spans="1:50" ht="30" hidden="1" customHeight="1" x14ac:dyDescent="0.15">
      <c r="A922" s="382">
        <v>20</v>
      </c>
      <c r="B922" s="38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75" t="s">
        <v>668</v>
      </c>
      <c r="AI922" s="376"/>
      <c r="AJ922" s="376"/>
      <c r="AK922" s="376"/>
      <c r="AL922" s="360" t="s">
        <v>669</v>
      </c>
      <c r="AM922" s="361"/>
      <c r="AN922" s="361"/>
      <c r="AO922" s="362"/>
      <c r="AP922" s="363"/>
      <c r="AQ922" s="363"/>
      <c r="AR922" s="363"/>
      <c r="AS922" s="363"/>
      <c r="AT922" s="363"/>
      <c r="AU922" s="363"/>
      <c r="AV922" s="363"/>
      <c r="AW922" s="363"/>
      <c r="AX922" s="363"/>
    </row>
    <row r="923" spans="1:50" ht="30" hidden="1" customHeight="1" x14ac:dyDescent="0.15">
      <c r="A923" s="382">
        <v>21</v>
      </c>
      <c r="B923" s="38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75" t="s">
        <v>668</v>
      </c>
      <c r="AI923" s="376"/>
      <c r="AJ923" s="376"/>
      <c r="AK923" s="376"/>
      <c r="AL923" s="360" t="s">
        <v>669</v>
      </c>
      <c r="AM923" s="361"/>
      <c r="AN923" s="361"/>
      <c r="AO923" s="362"/>
      <c r="AP923" s="363"/>
      <c r="AQ923" s="363"/>
      <c r="AR923" s="363"/>
      <c r="AS923" s="363"/>
      <c r="AT923" s="363"/>
      <c r="AU923" s="363"/>
      <c r="AV923" s="363"/>
      <c r="AW923" s="363"/>
      <c r="AX923" s="363"/>
    </row>
    <row r="924" spans="1:50" ht="30" hidden="1" customHeight="1" x14ac:dyDescent="0.15">
      <c r="A924" s="382">
        <v>22</v>
      </c>
      <c r="B924" s="38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75" t="s">
        <v>668</v>
      </c>
      <c r="AI924" s="376"/>
      <c r="AJ924" s="376"/>
      <c r="AK924" s="376"/>
      <c r="AL924" s="360" t="s">
        <v>669</v>
      </c>
      <c r="AM924" s="361"/>
      <c r="AN924" s="361"/>
      <c r="AO924" s="362"/>
      <c r="AP924" s="363"/>
      <c r="AQ924" s="363"/>
      <c r="AR924" s="363"/>
      <c r="AS924" s="363"/>
      <c r="AT924" s="363"/>
      <c r="AU924" s="363"/>
      <c r="AV924" s="363"/>
      <c r="AW924" s="363"/>
      <c r="AX924" s="363"/>
    </row>
    <row r="925" spans="1:50" ht="30" hidden="1" customHeight="1" x14ac:dyDescent="0.15">
      <c r="A925" s="382">
        <v>23</v>
      </c>
      <c r="B925" s="38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75" t="s">
        <v>668</v>
      </c>
      <c r="AI925" s="376"/>
      <c r="AJ925" s="376"/>
      <c r="AK925" s="376"/>
      <c r="AL925" s="360" t="s">
        <v>669</v>
      </c>
      <c r="AM925" s="361"/>
      <c r="AN925" s="361"/>
      <c r="AO925" s="362"/>
      <c r="AP925" s="363"/>
      <c r="AQ925" s="363"/>
      <c r="AR925" s="363"/>
      <c r="AS925" s="363"/>
      <c r="AT925" s="363"/>
      <c r="AU925" s="363"/>
      <c r="AV925" s="363"/>
      <c r="AW925" s="363"/>
      <c r="AX925" s="363"/>
    </row>
    <row r="926" spans="1:50" ht="30" hidden="1" customHeight="1" x14ac:dyDescent="0.15">
      <c r="A926" s="382">
        <v>24</v>
      </c>
      <c r="B926" s="38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75" t="s">
        <v>668</v>
      </c>
      <c r="AI926" s="376"/>
      <c r="AJ926" s="376"/>
      <c r="AK926" s="376"/>
      <c r="AL926" s="360" t="s">
        <v>669</v>
      </c>
      <c r="AM926" s="361"/>
      <c r="AN926" s="361"/>
      <c r="AO926" s="362"/>
      <c r="AP926" s="363"/>
      <c r="AQ926" s="363"/>
      <c r="AR926" s="363"/>
      <c r="AS926" s="363"/>
      <c r="AT926" s="363"/>
      <c r="AU926" s="363"/>
      <c r="AV926" s="363"/>
      <c r="AW926" s="363"/>
      <c r="AX926" s="363"/>
    </row>
    <row r="927" spans="1:50" ht="30" hidden="1" customHeight="1" x14ac:dyDescent="0.15">
      <c r="A927" s="382">
        <v>25</v>
      </c>
      <c r="B927" s="38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75" t="s">
        <v>668</v>
      </c>
      <c r="AI927" s="376"/>
      <c r="AJ927" s="376"/>
      <c r="AK927" s="376"/>
      <c r="AL927" s="360" t="s">
        <v>669</v>
      </c>
      <c r="AM927" s="361"/>
      <c r="AN927" s="361"/>
      <c r="AO927" s="362"/>
      <c r="AP927" s="363"/>
      <c r="AQ927" s="363"/>
      <c r="AR927" s="363"/>
      <c r="AS927" s="363"/>
      <c r="AT927" s="363"/>
      <c r="AU927" s="363"/>
      <c r="AV927" s="363"/>
      <c r="AW927" s="363"/>
      <c r="AX927" s="363"/>
    </row>
    <row r="928" spans="1:50" ht="30" hidden="1" customHeight="1" x14ac:dyDescent="0.15">
      <c r="A928" s="382">
        <v>26</v>
      </c>
      <c r="B928" s="38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75" t="s">
        <v>668</v>
      </c>
      <c r="AI928" s="376"/>
      <c r="AJ928" s="376"/>
      <c r="AK928" s="376"/>
      <c r="AL928" s="360" t="s">
        <v>669</v>
      </c>
      <c r="AM928" s="361"/>
      <c r="AN928" s="361"/>
      <c r="AO928" s="362"/>
      <c r="AP928" s="363"/>
      <c r="AQ928" s="363"/>
      <c r="AR928" s="363"/>
      <c r="AS928" s="363"/>
      <c r="AT928" s="363"/>
      <c r="AU928" s="363"/>
      <c r="AV928" s="363"/>
      <c r="AW928" s="363"/>
      <c r="AX928" s="363"/>
    </row>
    <row r="929" spans="1:50" ht="30" hidden="1" customHeight="1" x14ac:dyDescent="0.15">
      <c r="A929" s="382">
        <v>27</v>
      </c>
      <c r="B929" s="38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75" t="s">
        <v>668</v>
      </c>
      <c r="AI929" s="376"/>
      <c r="AJ929" s="376"/>
      <c r="AK929" s="376"/>
      <c r="AL929" s="360" t="s">
        <v>669</v>
      </c>
      <c r="AM929" s="361"/>
      <c r="AN929" s="361"/>
      <c r="AO929" s="362"/>
      <c r="AP929" s="363"/>
      <c r="AQ929" s="363"/>
      <c r="AR929" s="363"/>
      <c r="AS929" s="363"/>
      <c r="AT929" s="363"/>
      <c r="AU929" s="363"/>
      <c r="AV929" s="363"/>
      <c r="AW929" s="363"/>
      <c r="AX929" s="363"/>
    </row>
    <row r="930" spans="1:50" ht="30" hidden="1" customHeight="1" x14ac:dyDescent="0.15">
      <c r="A930" s="382">
        <v>28</v>
      </c>
      <c r="B930" s="38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75" t="s">
        <v>668</v>
      </c>
      <c r="AI930" s="376"/>
      <c r="AJ930" s="376"/>
      <c r="AK930" s="376"/>
      <c r="AL930" s="360" t="s">
        <v>669</v>
      </c>
      <c r="AM930" s="361"/>
      <c r="AN930" s="361"/>
      <c r="AO930" s="362"/>
      <c r="AP930" s="363"/>
      <c r="AQ930" s="363"/>
      <c r="AR930" s="363"/>
      <c r="AS930" s="363"/>
      <c r="AT930" s="363"/>
      <c r="AU930" s="363"/>
      <c r="AV930" s="363"/>
      <c r="AW930" s="363"/>
      <c r="AX930" s="363"/>
    </row>
    <row r="931" spans="1:50" ht="30" hidden="1" customHeight="1" x14ac:dyDescent="0.15">
      <c r="A931" s="382">
        <v>29</v>
      </c>
      <c r="B931" s="38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75" t="s">
        <v>668</v>
      </c>
      <c r="AI931" s="376"/>
      <c r="AJ931" s="376"/>
      <c r="AK931" s="376"/>
      <c r="AL931" s="360" t="s">
        <v>669</v>
      </c>
      <c r="AM931" s="361"/>
      <c r="AN931" s="361"/>
      <c r="AO931" s="362"/>
      <c r="AP931" s="363"/>
      <c r="AQ931" s="363"/>
      <c r="AR931" s="363"/>
      <c r="AS931" s="363"/>
      <c r="AT931" s="363"/>
      <c r="AU931" s="363"/>
      <c r="AV931" s="363"/>
      <c r="AW931" s="363"/>
      <c r="AX931" s="363"/>
    </row>
    <row r="932" spans="1:50" ht="30" hidden="1" customHeight="1" x14ac:dyDescent="0.15">
      <c r="A932" s="382">
        <v>30</v>
      </c>
      <c r="B932" s="38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75" t="s">
        <v>668</v>
      </c>
      <c r="AI932" s="376"/>
      <c r="AJ932" s="376"/>
      <c r="AK932" s="376"/>
      <c r="AL932" s="360" t="s">
        <v>669</v>
      </c>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460</v>
      </c>
      <c r="AD935" s="149"/>
      <c r="AE935" s="149"/>
      <c r="AF935" s="149"/>
      <c r="AG935" s="149"/>
      <c r="AH935" s="370" t="s">
        <v>489</v>
      </c>
      <c r="AI935" s="367"/>
      <c r="AJ935" s="367"/>
      <c r="AK935" s="367"/>
      <c r="AL935" s="367" t="s">
        <v>21</v>
      </c>
      <c r="AM935" s="367"/>
      <c r="AN935" s="367"/>
      <c r="AO935" s="372"/>
      <c r="AP935" s="373" t="s">
        <v>420</v>
      </c>
      <c r="AQ935" s="373"/>
      <c r="AR935" s="373"/>
      <c r="AS935" s="373"/>
      <c r="AT935" s="373"/>
      <c r="AU935" s="373"/>
      <c r="AV935" s="373"/>
      <c r="AW935" s="373"/>
      <c r="AX935" s="373"/>
    </row>
    <row r="936" spans="1:50" ht="47.25" customHeight="1" x14ac:dyDescent="0.15">
      <c r="A936" s="382">
        <v>1</v>
      </c>
      <c r="B936" s="382">
        <v>1</v>
      </c>
      <c r="C936" s="377" t="s">
        <v>746</v>
      </c>
      <c r="D936" s="378"/>
      <c r="E936" s="378"/>
      <c r="F936" s="378"/>
      <c r="G936" s="378"/>
      <c r="H936" s="378"/>
      <c r="I936" s="379"/>
      <c r="J936" s="351">
        <v>7460005001412</v>
      </c>
      <c r="K936" s="352"/>
      <c r="L936" s="352"/>
      <c r="M936" s="352"/>
      <c r="N936" s="352"/>
      <c r="O936" s="352"/>
      <c r="P936" s="353" t="s">
        <v>734</v>
      </c>
      <c r="Q936" s="353"/>
      <c r="R936" s="353"/>
      <c r="S936" s="353"/>
      <c r="T936" s="353"/>
      <c r="U936" s="353"/>
      <c r="V936" s="353"/>
      <c r="W936" s="353"/>
      <c r="X936" s="353"/>
      <c r="Y936" s="354">
        <v>78</v>
      </c>
      <c r="Z936" s="355"/>
      <c r="AA936" s="355"/>
      <c r="AB936" s="356"/>
      <c r="AC936" s="366" t="s">
        <v>735</v>
      </c>
      <c r="AD936" s="374"/>
      <c r="AE936" s="374"/>
      <c r="AF936" s="374"/>
      <c r="AG936" s="374"/>
      <c r="AH936" s="375" t="s">
        <v>761</v>
      </c>
      <c r="AI936" s="376"/>
      <c r="AJ936" s="376"/>
      <c r="AK936" s="376"/>
      <c r="AL936" s="360" t="s">
        <v>762</v>
      </c>
      <c r="AM936" s="361"/>
      <c r="AN936" s="361"/>
      <c r="AO936" s="362"/>
      <c r="AP936" s="363" t="s">
        <v>761</v>
      </c>
      <c r="AQ936" s="363"/>
      <c r="AR936" s="363"/>
      <c r="AS936" s="363"/>
      <c r="AT936" s="363"/>
      <c r="AU936" s="363"/>
      <c r="AV936" s="363"/>
      <c r="AW936" s="363"/>
      <c r="AX936" s="363"/>
    </row>
    <row r="937" spans="1:50" ht="47.25" customHeight="1" x14ac:dyDescent="0.15">
      <c r="A937" s="382">
        <v>2</v>
      </c>
      <c r="B937" s="382">
        <v>1</v>
      </c>
      <c r="C937" s="350" t="s">
        <v>747</v>
      </c>
      <c r="D937" s="350"/>
      <c r="E937" s="350"/>
      <c r="F937" s="350"/>
      <c r="G937" s="350"/>
      <c r="H937" s="350"/>
      <c r="I937" s="350"/>
      <c r="J937" s="351">
        <v>7090005004089</v>
      </c>
      <c r="K937" s="352"/>
      <c r="L937" s="352"/>
      <c r="M937" s="352"/>
      <c r="N937" s="352"/>
      <c r="O937" s="352"/>
      <c r="P937" s="353" t="s">
        <v>734</v>
      </c>
      <c r="Q937" s="353"/>
      <c r="R937" s="353"/>
      <c r="S937" s="353"/>
      <c r="T937" s="353"/>
      <c r="U937" s="353"/>
      <c r="V937" s="353"/>
      <c r="W937" s="353"/>
      <c r="X937" s="353"/>
      <c r="Y937" s="354">
        <v>53</v>
      </c>
      <c r="Z937" s="355"/>
      <c r="AA937" s="355"/>
      <c r="AB937" s="356"/>
      <c r="AC937" s="366" t="s">
        <v>735</v>
      </c>
      <c r="AD937" s="366"/>
      <c r="AE937" s="366"/>
      <c r="AF937" s="366"/>
      <c r="AG937" s="366"/>
      <c r="AH937" s="375" t="s">
        <v>761</v>
      </c>
      <c r="AI937" s="376"/>
      <c r="AJ937" s="376"/>
      <c r="AK937" s="376"/>
      <c r="AL937" s="360" t="s">
        <v>762</v>
      </c>
      <c r="AM937" s="361"/>
      <c r="AN937" s="361"/>
      <c r="AO937" s="362"/>
      <c r="AP937" s="363" t="s">
        <v>761</v>
      </c>
      <c r="AQ937" s="363"/>
      <c r="AR937" s="363"/>
      <c r="AS937" s="363"/>
      <c r="AT937" s="363"/>
      <c r="AU937" s="363"/>
      <c r="AV937" s="363"/>
      <c r="AW937" s="363"/>
      <c r="AX937" s="363"/>
    </row>
    <row r="938" spans="1:50" ht="47.25" customHeight="1" x14ac:dyDescent="0.15">
      <c r="A938" s="382">
        <v>3</v>
      </c>
      <c r="B938" s="382">
        <v>1</v>
      </c>
      <c r="C938" s="364" t="s">
        <v>748</v>
      </c>
      <c r="D938" s="350"/>
      <c r="E938" s="350"/>
      <c r="F938" s="350"/>
      <c r="G938" s="350"/>
      <c r="H938" s="350"/>
      <c r="I938" s="350"/>
      <c r="J938" s="351">
        <v>5340005007992</v>
      </c>
      <c r="K938" s="352"/>
      <c r="L938" s="352"/>
      <c r="M938" s="352"/>
      <c r="N938" s="352"/>
      <c r="O938" s="352"/>
      <c r="P938" s="365" t="s">
        <v>734</v>
      </c>
      <c r="Q938" s="353"/>
      <c r="R938" s="353"/>
      <c r="S938" s="353"/>
      <c r="T938" s="353"/>
      <c r="U938" s="353"/>
      <c r="V938" s="353"/>
      <c r="W938" s="353"/>
      <c r="X938" s="353"/>
      <c r="Y938" s="354">
        <v>52</v>
      </c>
      <c r="Z938" s="355"/>
      <c r="AA938" s="355"/>
      <c r="AB938" s="356"/>
      <c r="AC938" s="366" t="s">
        <v>735</v>
      </c>
      <c r="AD938" s="366"/>
      <c r="AE938" s="366"/>
      <c r="AF938" s="366"/>
      <c r="AG938" s="366"/>
      <c r="AH938" s="375" t="s">
        <v>761</v>
      </c>
      <c r="AI938" s="376"/>
      <c r="AJ938" s="376"/>
      <c r="AK938" s="376"/>
      <c r="AL938" s="360" t="s">
        <v>762</v>
      </c>
      <c r="AM938" s="361"/>
      <c r="AN938" s="361"/>
      <c r="AO938" s="362"/>
      <c r="AP938" s="363" t="s">
        <v>761</v>
      </c>
      <c r="AQ938" s="363"/>
      <c r="AR938" s="363"/>
      <c r="AS938" s="363"/>
      <c r="AT938" s="363"/>
      <c r="AU938" s="363"/>
      <c r="AV938" s="363"/>
      <c r="AW938" s="363"/>
      <c r="AX938" s="363"/>
    </row>
    <row r="939" spans="1:50" ht="47.25" customHeight="1" x14ac:dyDescent="0.15">
      <c r="A939" s="382">
        <v>4</v>
      </c>
      <c r="B939" s="382">
        <v>1</v>
      </c>
      <c r="C939" s="364" t="s">
        <v>749</v>
      </c>
      <c r="D939" s="350"/>
      <c r="E939" s="350"/>
      <c r="F939" s="350"/>
      <c r="G939" s="350"/>
      <c r="H939" s="350"/>
      <c r="I939" s="350"/>
      <c r="J939" s="351">
        <v>6010005013569</v>
      </c>
      <c r="K939" s="352"/>
      <c r="L939" s="352"/>
      <c r="M939" s="352"/>
      <c r="N939" s="352"/>
      <c r="O939" s="352"/>
      <c r="P939" s="365" t="s">
        <v>750</v>
      </c>
      <c r="Q939" s="353"/>
      <c r="R939" s="353"/>
      <c r="S939" s="353"/>
      <c r="T939" s="353"/>
      <c r="U939" s="353"/>
      <c r="V939" s="353"/>
      <c r="W939" s="353"/>
      <c r="X939" s="353"/>
      <c r="Y939" s="354">
        <v>48</v>
      </c>
      <c r="Z939" s="355"/>
      <c r="AA939" s="355"/>
      <c r="AB939" s="356"/>
      <c r="AC939" s="366" t="s">
        <v>735</v>
      </c>
      <c r="AD939" s="366"/>
      <c r="AE939" s="366"/>
      <c r="AF939" s="366"/>
      <c r="AG939" s="366"/>
      <c r="AH939" s="375" t="s">
        <v>761</v>
      </c>
      <c r="AI939" s="376"/>
      <c r="AJ939" s="376"/>
      <c r="AK939" s="376"/>
      <c r="AL939" s="360" t="s">
        <v>762</v>
      </c>
      <c r="AM939" s="361"/>
      <c r="AN939" s="361"/>
      <c r="AO939" s="362"/>
      <c r="AP939" s="363" t="s">
        <v>761</v>
      </c>
      <c r="AQ939" s="363"/>
      <c r="AR939" s="363"/>
      <c r="AS939" s="363"/>
      <c r="AT939" s="363"/>
      <c r="AU939" s="363"/>
      <c r="AV939" s="363"/>
      <c r="AW939" s="363"/>
      <c r="AX939" s="363"/>
    </row>
    <row r="940" spans="1:50" ht="47.25" customHeight="1" x14ac:dyDescent="0.15">
      <c r="A940" s="382">
        <v>5</v>
      </c>
      <c r="B940" s="382">
        <v>1</v>
      </c>
      <c r="C940" s="350" t="s">
        <v>751</v>
      </c>
      <c r="D940" s="350"/>
      <c r="E940" s="350"/>
      <c r="F940" s="350"/>
      <c r="G940" s="350"/>
      <c r="H940" s="350"/>
      <c r="I940" s="350"/>
      <c r="J940" s="351">
        <v>9470005005765</v>
      </c>
      <c r="K940" s="352"/>
      <c r="L940" s="352"/>
      <c r="M940" s="352"/>
      <c r="N940" s="352"/>
      <c r="O940" s="352"/>
      <c r="P940" s="353" t="s">
        <v>734</v>
      </c>
      <c r="Q940" s="353"/>
      <c r="R940" s="353"/>
      <c r="S940" s="353"/>
      <c r="T940" s="353"/>
      <c r="U940" s="353"/>
      <c r="V940" s="353"/>
      <c r="W940" s="353"/>
      <c r="X940" s="353"/>
      <c r="Y940" s="354">
        <v>40</v>
      </c>
      <c r="Z940" s="355"/>
      <c r="AA940" s="355"/>
      <c r="AB940" s="356"/>
      <c r="AC940" s="357" t="s">
        <v>735</v>
      </c>
      <c r="AD940" s="357"/>
      <c r="AE940" s="357"/>
      <c r="AF940" s="357"/>
      <c r="AG940" s="357"/>
      <c r="AH940" s="375" t="s">
        <v>761</v>
      </c>
      <c r="AI940" s="376"/>
      <c r="AJ940" s="376"/>
      <c r="AK940" s="376"/>
      <c r="AL940" s="360" t="s">
        <v>762</v>
      </c>
      <c r="AM940" s="361"/>
      <c r="AN940" s="361"/>
      <c r="AO940" s="362"/>
      <c r="AP940" s="363" t="s">
        <v>761</v>
      </c>
      <c r="AQ940" s="363"/>
      <c r="AR940" s="363"/>
      <c r="AS940" s="363"/>
      <c r="AT940" s="363"/>
      <c r="AU940" s="363"/>
      <c r="AV940" s="363"/>
      <c r="AW940" s="363"/>
      <c r="AX940" s="363"/>
    </row>
    <row r="941" spans="1:50" ht="47.25" customHeight="1" x14ac:dyDescent="0.15">
      <c r="A941" s="382">
        <v>6</v>
      </c>
      <c r="B941" s="382">
        <v>1</v>
      </c>
      <c r="C941" s="350" t="s">
        <v>752</v>
      </c>
      <c r="D941" s="350"/>
      <c r="E941" s="350"/>
      <c r="F941" s="350"/>
      <c r="G941" s="350"/>
      <c r="H941" s="350"/>
      <c r="I941" s="350"/>
      <c r="J941" s="351">
        <v>4010005019163</v>
      </c>
      <c r="K941" s="352"/>
      <c r="L941" s="352"/>
      <c r="M941" s="352"/>
      <c r="N941" s="352"/>
      <c r="O941" s="352"/>
      <c r="P941" s="353" t="s">
        <v>750</v>
      </c>
      <c r="Q941" s="353"/>
      <c r="R941" s="353"/>
      <c r="S941" s="353"/>
      <c r="T941" s="353"/>
      <c r="U941" s="353"/>
      <c r="V941" s="353"/>
      <c r="W941" s="353"/>
      <c r="X941" s="353"/>
      <c r="Y941" s="354">
        <v>39</v>
      </c>
      <c r="Z941" s="355"/>
      <c r="AA941" s="355"/>
      <c r="AB941" s="356"/>
      <c r="AC941" s="357" t="s">
        <v>735</v>
      </c>
      <c r="AD941" s="357"/>
      <c r="AE941" s="357"/>
      <c r="AF941" s="357"/>
      <c r="AG941" s="357"/>
      <c r="AH941" s="375" t="s">
        <v>761</v>
      </c>
      <c r="AI941" s="376"/>
      <c r="AJ941" s="376"/>
      <c r="AK941" s="376"/>
      <c r="AL941" s="360" t="s">
        <v>762</v>
      </c>
      <c r="AM941" s="361"/>
      <c r="AN941" s="361"/>
      <c r="AO941" s="362"/>
      <c r="AP941" s="363" t="s">
        <v>761</v>
      </c>
      <c r="AQ941" s="363"/>
      <c r="AR941" s="363"/>
      <c r="AS941" s="363"/>
      <c r="AT941" s="363"/>
      <c r="AU941" s="363"/>
      <c r="AV941" s="363"/>
      <c r="AW941" s="363"/>
      <c r="AX941" s="363"/>
    </row>
    <row r="942" spans="1:50" ht="47.25" customHeight="1" x14ac:dyDescent="0.15">
      <c r="A942" s="382">
        <v>7</v>
      </c>
      <c r="B942" s="382">
        <v>1</v>
      </c>
      <c r="C942" s="350" t="s">
        <v>753</v>
      </c>
      <c r="D942" s="350"/>
      <c r="E942" s="350"/>
      <c r="F942" s="350"/>
      <c r="G942" s="350"/>
      <c r="H942" s="350"/>
      <c r="I942" s="350"/>
      <c r="J942" s="351">
        <v>8110005003104</v>
      </c>
      <c r="K942" s="352"/>
      <c r="L942" s="352"/>
      <c r="M942" s="352"/>
      <c r="N942" s="352"/>
      <c r="O942" s="352"/>
      <c r="P942" s="353" t="s">
        <v>734</v>
      </c>
      <c r="Q942" s="353"/>
      <c r="R942" s="353"/>
      <c r="S942" s="353"/>
      <c r="T942" s="353"/>
      <c r="U942" s="353"/>
      <c r="V942" s="353"/>
      <c r="W942" s="353"/>
      <c r="X942" s="353"/>
      <c r="Y942" s="354">
        <v>38</v>
      </c>
      <c r="Z942" s="355"/>
      <c r="AA942" s="355"/>
      <c r="AB942" s="356"/>
      <c r="AC942" s="357" t="s">
        <v>735</v>
      </c>
      <c r="AD942" s="357"/>
      <c r="AE942" s="357"/>
      <c r="AF942" s="357"/>
      <c r="AG942" s="357"/>
      <c r="AH942" s="375" t="s">
        <v>761</v>
      </c>
      <c r="AI942" s="376"/>
      <c r="AJ942" s="376"/>
      <c r="AK942" s="376"/>
      <c r="AL942" s="360" t="s">
        <v>762</v>
      </c>
      <c r="AM942" s="361"/>
      <c r="AN942" s="361"/>
      <c r="AO942" s="362"/>
      <c r="AP942" s="363" t="s">
        <v>761</v>
      </c>
      <c r="AQ942" s="363"/>
      <c r="AR942" s="363"/>
      <c r="AS942" s="363"/>
      <c r="AT942" s="363"/>
      <c r="AU942" s="363"/>
      <c r="AV942" s="363"/>
      <c r="AW942" s="363"/>
      <c r="AX942" s="363"/>
    </row>
    <row r="943" spans="1:50" ht="47.25" customHeight="1" x14ac:dyDescent="0.15">
      <c r="A943" s="382">
        <v>8</v>
      </c>
      <c r="B943" s="382">
        <v>1</v>
      </c>
      <c r="C943" s="350" t="s">
        <v>754</v>
      </c>
      <c r="D943" s="350"/>
      <c r="E943" s="350"/>
      <c r="F943" s="350"/>
      <c r="G943" s="350"/>
      <c r="H943" s="350"/>
      <c r="I943" s="350"/>
      <c r="J943" s="351">
        <v>8130005012961</v>
      </c>
      <c r="K943" s="352"/>
      <c r="L943" s="352"/>
      <c r="M943" s="352"/>
      <c r="N943" s="352"/>
      <c r="O943" s="352"/>
      <c r="P943" s="353" t="s">
        <v>734</v>
      </c>
      <c r="Q943" s="353"/>
      <c r="R943" s="353"/>
      <c r="S943" s="353"/>
      <c r="T943" s="353"/>
      <c r="U943" s="353"/>
      <c r="V943" s="353"/>
      <c r="W943" s="353"/>
      <c r="X943" s="353"/>
      <c r="Y943" s="354">
        <v>36</v>
      </c>
      <c r="Z943" s="355"/>
      <c r="AA943" s="355"/>
      <c r="AB943" s="356"/>
      <c r="AC943" s="357" t="s">
        <v>735</v>
      </c>
      <c r="AD943" s="357"/>
      <c r="AE943" s="357"/>
      <c r="AF943" s="357"/>
      <c r="AG943" s="357"/>
      <c r="AH943" s="375" t="s">
        <v>761</v>
      </c>
      <c r="AI943" s="376"/>
      <c r="AJ943" s="376"/>
      <c r="AK943" s="376"/>
      <c r="AL943" s="360" t="s">
        <v>762</v>
      </c>
      <c r="AM943" s="361"/>
      <c r="AN943" s="361"/>
      <c r="AO943" s="362"/>
      <c r="AP943" s="363" t="s">
        <v>761</v>
      </c>
      <c r="AQ943" s="363"/>
      <c r="AR943" s="363"/>
      <c r="AS943" s="363"/>
      <c r="AT943" s="363"/>
      <c r="AU943" s="363"/>
      <c r="AV943" s="363"/>
      <c r="AW943" s="363"/>
      <c r="AX943" s="363"/>
    </row>
    <row r="944" spans="1:50" ht="47.25" customHeight="1" x14ac:dyDescent="0.15">
      <c r="A944" s="382">
        <v>9</v>
      </c>
      <c r="B944" s="382">
        <v>1</v>
      </c>
      <c r="C944" s="350" t="s">
        <v>755</v>
      </c>
      <c r="D944" s="350"/>
      <c r="E944" s="350"/>
      <c r="F944" s="350"/>
      <c r="G944" s="350"/>
      <c r="H944" s="350"/>
      <c r="I944" s="350"/>
      <c r="J944" s="351">
        <v>9260005002593</v>
      </c>
      <c r="K944" s="352"/>
      <c r="L944" s="352"/>
      <c r="M944" s="352"/>
      <c r="N944" s="352"/>
      <c r="O944" s="352"/>
      <c r="P944" s="353" t="s">
        <v>734</v>
      </c>
      <c r="Q944" s="353"/>
      <c r="R944" s="353"/>
      <c r="S944" s="353"/>
      <c r="T944" s="353"/>
      <c r="U944" s="353"/>
      <c r="V944" s="353"/>
      <c r="W944" s="353"/>
      <c r="X944" s="353"/>
      <c r="Y944" s="354">
        <v>34</v>
      </c>
      <c r="Z944" s="355"/>
      <c r="AA944" s="355"/>
      <c r="AB944" s="356"/>
      <c r="AC944" s="357" t="s">
        <v>735</v>
      </c>
      <c r="AD944" s="357"/>
      <c r="AE944" s="357"/>
      <c r="AF944" s="357"/>
      <c r="AG944" s="357"/>
      <c r="AH944" s="375" t="s">
        <v>761</v>
      </c>
      <c r="AI944" s="376"/>
      <c r="AJ944" s="376"/>
      <c r="AK944" s="376"/>
      <c r="AL944" s="360" t="s">
        <v>762</v>
      </c>
      <c r="AM944" s="361"/>
      <c r="AN944" s="361"/>
      <c r="AO944" s="362"/>
      <c r="AP944" s="363" t="s">
        <v>761</v>
      </c>
      <c r="AQ944" s="363"/>
      <c r="AR944" s="363"/>
      <c r="AS944" s="363"/>
      <c r="AT944" s="363"/>
      <c r="AU944" s="363"/>
      <c r="AV944" s="363"/>
      <c r="AW944" s="363"/>
      <c r="AX944" s="363"/>
    </row>
    <row r="945" spans="1:50" ht="47.25" customHeight="1" x14ac:dyDescent="0.15">
      <c r="A945" s="382">
        <v>10</v>
      </c>
      <c r="B945" s="382">
        <v>1</v>
      </c>
      <c r="C945" s="350" t="s">
        <v>756</v>
      </c>
      <c r="D945" s="350"/>
      <c r="E945" s="350"/>
      <c r="F945" s="350"/>
      <c r="G945" s="350"/>
      <c r="H945" s="350"/>
      <c r="I945" s="350"/>
      <c r="J945" s="351">
        <v>6040005017600</v>
      </c>
      <c r="K945" s="352"/>
      <c r="L945" s="352"/>
      <c r="M945" s="352"/>
      <c r="N945" s="352"/>
      <c r="O945" s="352"/>
      <c r="P945" s="353" t="s">
        <v>734</v>
      </c>
      <c r="Q945" s="353"/>
      <c r="R945" s="353"/>
      <c r="S945" s="353"/>
      <c r="T945" s="353"/>
      <c r="U945" s="353"/>
      <c r="V945" s="353"/>
      <c r="W945" s="353"/>
      <c r="X945" s="353"/>
      <c r="Y945" s="354">
        <v>31</v>
      </c>
      <c r="Z945" s="355"/>
      <c r="AA945" s="355"/>
      <c r="AB945" s="356"/>
      <c r="AC945" s="357" t="s">
        <v>735</v>
      </c>
      <c r="AD945" s="357"/>
      <c r="AE945" s="357"/>
      <c r="AF945" s="357"/>
      <c r="AG945" s="357"/>
      <c r="AH945" s="375" t="s">
        <v>761</v>
      </c>
      <c r="AI945" s="376"/>
      <c r="AJ945" s="376"/>
      <c r="AK945" s="376"/>
      <c r="AL945" s="360" t="s">
        <v>762</v>
      </c>
      <c r="AM945" s="361"/>
      <c r="AN945" s="361"/>
      <c r="AO945" s="362"/>
      <c r="AP945" s="363" t="s">
        <v>761</v>
      </c>
      <c r="AQ945" s="363"/>
      <c r="AR945" s="363"/>
      <c r="AS945" s="363"/>
      <c r="AT945" s="363"/>
      <c r="AU945" s="363"/>
      <c r="AV945" s="363"/>
      <c r="AW945" s="363"/>
      <c r="AX945" s="363"/>
    </row>
    <row r="946" spans="1:50" ht="30" hidden="1" customHeight="1" x14ac:dyDescent="0.15">
      <c r="A946" s="382">
        <v>11</v>
      </c>
      <c r="B946" s="38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2">
        <v>12</v>
      </c>
      <c r="B947" s="38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2">
        <v>13</v>
      </c>
      <c r="B948" s="38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2">
        <v>14</v>
      </c>
      <c r="B949" s="38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2">
        <v>15</v>
      </c>
      <c r="B950" s="38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2">
        <v>16</v>
      </c>
      <c r="B951" s="38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2">
        <v>17</v>
      </c>
      <c r="B952" s="38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2">
        <v>18</v>
      </c>
      <c r="B953" s="38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2">
        <v>19</v>
      </c>
      <c r="B954" s="38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2">
        <v>20</v>
      </c>
      <c r="B955" s="38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2">
        <v>21</v>
      </c>
      <c r="B956" s="38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2">
        <v>22</v>
      </c>
      <c r="B957" s="38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2">
        <v>23</v>
      </c>
      <c r="B958" s="38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2">
        <v>24</v>
      </c>
      <c r="B959" s="38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2">
        <v>25</v>
      </c>
      <c r="B960" s="38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2">
        <v>26</v>
      </c>
      <c r="B961" s="38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2">
        <v>27</v>
      </c>
      <c r="B962" s="38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2">
        <v>28</v>
      </c>
      <c r="B963" s="38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2">
        <v>29</v>
      </c>
      <c r="B964" s="38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2">
        <v>30</v>
      </c>
      <c r="B965" s="38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460</v>
      </c>
      <c r="AD968" s="149"/>
      <c r="AE968" s="149"/>
      <c r="AF968" s="149"/>
      <c r="AG968" s="149"/>
      <c r="AH968" s="370" t="s">
        <v>489</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82">
        <v>1</v>
      </c>
      <c r="B969" s="38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82">
        <v>2</v>
      </c>
      <c r="B970" s="38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82">
        <v>3</v>
      </c>
      <c r="B971" s="382">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82">
        <v>4</v>
      </c>
      <c r="B972" s="382">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2">
        <v>5</v>
      </c>
      <c r="B973" s="38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2">
        <v>6</v>
      </c>
      <c r="B974" s="38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2">
        <v>7</v>
      </c>
      <c r="B975" s="38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2">
        <v>8</v>
      </c>
      <c r="B976" s="38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2">
        <v>9</v>
      </c>
      <c r="B977" s="38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2">
        <v>10</v>
      </c>
      <c r="B978" s="38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2">
        <v>11</v>
      </c>
      <c r="B979" s="38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2">
        <v>12</v>
      </c>
      <c r="B980" s="38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2">
        <v>13</v>
      </c>
      <c r="B981" s="38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2">
        <v>14</v>
      </c>
      <c r="B982" s="38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2">
        <v>15</v>
      </c>
      <c r="B983" s="38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2">
        <v>16</v>
      </c>
      <c r="B984" s="38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2">
        <v>17</v>
      </c>
      <c r="B985" s="38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2">
        <v>18</v>
      </c>
      <c r="B986" s="38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2">
        <v>19</v>
      </c>
      <c r="B987" s="38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2">
        <v>20</v>
      </c>
      <c r="B988" s="38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2">
        <v>21</v>
      </c>
      <c r="B989" s="38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2">
        <v>22</v>
      </c>
      <c r="B990" s="38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2">
        <v>23</v>
      </c>
      <c r="B991" s="38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2">
        <v>24</v>
      </c>
      <c r="B992" s="38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2">
        <v>25</v>
      </c>
      <c r="B993" s="38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2">
        <v>26</v>
      </c>
      <c r="B994" s="38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2">
        <v>27</v>
      </c>
      <c r="B995" s="38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2">
        <v>28</v>
      </c>
      <c r="B996" s="38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2">
        <v>29</v>
      </c>
      <c r="B997" s="38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2">
        <v>30</v>
      </c>
      <c r="B998" s="38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460</v>
      </c>
      <c r="AD1001" s="149"/>
      <c r="AE1001" s="149"/>
      <c r="AF1001" s="149"/>
      <c r="AG1001" s="149"/>
      <c r="AH1001" s="370" t="s">
        <v>489</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82">
        <v>1</v>
      </c>
      <c r="B1002" s="38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82">
        <v>2</v>
      </c>
      <c r="B1003" s="38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82">
        <v>3</v>
      </c>
      <c r="B1004" s="382">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2">
        <v>4</v>
      </c>
      <c r="B1005" s="382">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2">
        <v>5</v>
      </c>
      <c r="B1006" s="38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2">
        <v>6</v>
      </c>
      <c r="B1007" s="38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2">
        <v>7</v>
      </c>
      <c r="B1008" s="38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2">
        <v>8</v>
      </c>
      <c r="B1009" s="38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2">
        <v>9</v>
      </c>
      <c r="B1010" s="38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2">
        <v>10</v>
      </c>
      <c r="B1011" s="38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2">
        <v>11</v>
      </c>
      <c r="B1012" s="38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2">
        <v>12</v>
      </c>
      <c r="B1013" s="38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2">
        <v>13</v>
      </c>
      <c r="B1014" s="38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2">
        <v>14</v>
      </c>
      <c r="B1015" s="38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2">
        <v>15</v>
      </c>
      <c r="B1016" s="38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2">
        <v>16</v>
      </c>
      <c r="B1017" s="38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2">
        <v>17</v>
      </c>
      <c r="B1018" s="38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2">
        <v>18</v>
      </c>
      <c r="B1019" s="38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2">
        <v>19</v>
      </c>
      <c r="B1020" s="38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2">
        <v>20</v>
      </c>
      <c r="B1021" s="38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2">
        <v>21</v>
      </c>
      <c r="B1022" s="38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2">
        <v>22</v>
      </c>
      <c r="B1023" s="38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2">
        <v>23</v>
      </c>
      <c r="B1024" s="38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2">
        <v>24</v>
      </c>
      <c r="B1025" s="38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2">
        <v>25</v>
      </c>
      <c r="B1026" s="38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2">
        <v>26</v>
      </c>
      <c r="B1027" s="38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2">
        <v>27</v>
      </c>
      <c r="B1028" s="38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2">
        <v>28</v>
      </c>
      <c r="B1029" s="38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2">
        <v>29</v>
      </c>
      <c r="B1030" s="38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2">
        <v>30</v>
      </c>
      <c r="B1031" s="38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460</v>
      </c>
      <c r="AD1034" s="149"/>
      <c r="AE1034" s="149"/>
      <c r="AF1034" s="149"/>
      <c r="AG1034" s="149"/>
      <c r="AH1034" s="370" t="s">
        <v>489</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82">
        <v>1</v>
      </c>
      <c r="B1035" s="38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82">
        <v>2</v>
      </c>
      <c r="B1036" s="38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82">
        <v>3</v>
      </c>
      <c r="B1037" s="382">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2">
        <v>4</v>
      </c>
      <c r="B1038" s="382">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2">
        <v>5</v>
      </c>
      <c r="B1039" s="38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2">
        <v>6</v>
      </c>
      <c r="B1040" s="38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2">
        <v>7</v>
      </c>
      <c r="B1041" s="38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2">
        <v>8</v>
      </c>
      <c r="B1042" s="38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2">
        <v>9</v>
      </c>
      <c r="B1043" s="38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2">
        <v>10</v>
      </c>
      <c r="B1044" s="38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2">
        <v>11</v>
      </c>
      <c r="B1045" s="38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2">
        <v>12</v>
      </c>
      <c r="B1046" s="38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2">
        <v>13</v>
      </c>
      <c r="B1047" s="38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2">
        <v>14</v>
      </c>
      <c r="B1048" s="38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2">
        <v>15</v>
      </c>
      <c r="B1049" s="38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2">
        <v>16</v>
      </c>
      <c r="B1050" s="38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2">
        <v>17</v>
      </c>
      <c r="B1051" s="38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2">
        <v>18</v>
      </c>
      <c r="B1052" s="38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2">
        <v>19</v>
      </c>
      <c r="B1053" s="38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2">
        <v>20</v>
      </c>
      <c r="B1054" s="38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2">
        <v>21</v>
      </c>
      <c r="B1055" s="38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2">
        <v>22</v>
      </c>
      <c r="B1056" s="38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2">
        <v>23</v>
      </c>
      <c r="B1057" s="38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2">
        <v>24</v>
      </c>
      <c r="B1058" s="38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2">
        <v>25</v>
      </c>
      <c r="B1059" s="38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2">
        <v>26</v>
      </c>
      <c r="B1060" s="38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2">
        <v>27</v>
      </c>
      <c r="B1061" s="38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2">
        <v>28</v>
      </c>
      <c r="B1062" s="38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2">
        <v>29</v>
      </c>
      <c r="B1063" s="38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2">
        <v>30</v>
      </c>
      <c r="B1064" s="38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460</v>
      </c>
      <c r="AD1067" s="149"/>
      <c r="AE1067" s="149"/>
      <c r="AF1067" s="149"/>
      <c r="AG1067" s="149"/>
      <c r="AH1067" s="370" t="s">
        <v>489</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82">
        <v>1</v>
      </c>
      <c r="B1068" s="38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82">
        <v>2</v>
      </c>
      <c r="B1069" s="38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82">
        <v>3</v>
      </c>
      <c r="B1070" s="382">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2">
        <v>4</v>
      </c>
      <c r="B1071" s="382">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2">
        <v>5</v>
      </c>
      <c r="B1072" s="38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2">
        <v>6</v>
      </c>
      <c r="B1073" s="38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2">
        <v>7</v>
      </c>
      <c r="B1074" s="38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2">
        <v>8</v>
      </c>
      <c r="B1075" s="38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2">
        <v>9</v>
      </c>
      <c r="B1076" s="38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2">
        <v>10</v>
      </c>
      <c r="B1077" s="38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2">
        <v>11</v>
      </c>
      <c r="B1078" s="38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2">
        <v>12</v>
      </c>
      <c r="B1079" s="38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2">
        <v>13</v>
      </c>
      <c r="B1080" s="38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2">
        <v>14</v>
      </c>
      <c r="B1081" s="38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2">
        <v>15</v>
      </c>
      <c r="B1082" s="38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2">
        <v>16</v>
      </c>
      <c r="B1083" s="38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2">
        <v>17</v>
      </c>
      <c r="B1084" s="38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2">
        <v>18</v>
      </c>
      <c r="B1085" s="38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2">
        <v>19</v>
      </c>
      <c r="B1086" s="38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2">
        <v>20</v>
      </c>
      <c r="B1087" s="38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2">
        <v>21</v>
      </c>
      <c r="B1088" s="38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2">
        <v>22</v>
      </c>
      <c r="B1089" s="38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2">
        <v>23</v>
      </c>
      <c r="B1090" s="38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2">
        <v>24</v>
      </c>
      <c r="B1091" s="38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2">
        <v>25</v>
      </c>
      <c r="B1092" s="38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2">
        <v>26</v>
      </c>
      <c r="B1093" s="38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2">
        <v>27</v>
      </c>
      <c r="B1094" s="38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2">
        <v>28</v>
      </c>
      <c r="B1095" s="38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2">
        <v>29</v>
      </c>
      <c r="B1096" s="38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2">
        <v>30</v>
      </c>
      <c r="B1097" s="38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70" t="s">
        <v>27</v>
      </c>
      <c r="Q1101" s="370"/>
      <c r="R1101" s="370"/>
      <c r="S1101" s="370"/>
      <c r="T1101" s="370"/>
      <c r="U1101" s="370"/>
      <c r="V1101" s="370"/>
      <c r="W1101" s="370"/>
      <c r="X1101" s="370"/>
      <c r="Y1101" s="149" t="s">
        <v>421</v>
      </c>
      <c r="Z1101" s="386"/>
      <c r="AA1101" s="386"/>
      <c r="AB1101" s="386"/>
      <c r="AC1101" s="149" t="s">
        <v>367</v>
      </c>
      <c r="AD1101" s="149"/>
      <c r="AE1101" s="149"/>
      <c r="AF1101" s="149"/>
      <c r="AG1101" s="149"/>
      <c r="AH1101" s="370" t="s">
        <v>380</v>
      </c>
      <c r="AI1101" s="371"/>
      <c r="AJ1101" s="371"/>
      <c r="AK1101" s="371"/>
      <c r="AL1101" s="371" t="s">
        <v>21</v>
      </c>
      <c r="AM1101" s="371"/>
      <c r="AN1101" s="371"/>
      <c r="AO1101" s="387"/>
      <c r="AP1101" s="373" t="s">
        <v>451</v>
      </c>
      <c r="AQ1101" s="373"/>
      <c r="AR1101" s="373"/>
      <c r="AS1101" s="373"/>
      <c r="AT1101" s="373"/>
      <c r="AU1101" s="373"/>
      <c r="AV1101" s="373"/>
      <c r="AW1101" s="373"/>
      <c r="AX1101" s="373"/>
    </row>
    <row r="1102" spans="1:50" ht="30" customHeight="1" x14ac:dyDescent="0.15">
      <c r="A1102" s="382">
        <v>1</v>
      </c>
      <c r="B1102" s="382">
        <v>1</v>
      </c>
      <c r="C1102" s="380"/>
      <c r="D1102" s="380"/>
      <c r="E1102" s="147" t="s">
        <v>671</v>
      </c>
      <c r="F1102" s="381"/>
      <c r="G1102" s="381"/>
      <c r="H1102" s="381"/>
      <c r="I1102" s="381"/>
      <c r="J1102" s="351" t="s">
        <v>672</v>
      </c>
      <c r="K1102" s="352"/>
      <c r="L1102" s="352"/>
      <c r="M1102" s="352"/>
      <c r="N1102" s="352"/>
      <c r="O1102" s="352"/>
      <c r="P1102" s="365" t="s">
        <v>672</v>
      </c>
      <c r="Q1102" s="353"/>
      <c r="R1102" s="353"/>
      <c r="S1102" s="353"/>
      <c r="T1102" s="353"/>
      <c r="U1102" s="353"/>
      <c r="V1102" s="353"/>
      <c r="W1102" s="353"/>
      <c r="X1102" s="353"/>
      <c r="Y1102" s="354" t="s">
        <v>673</v>
      </c>
      <c r="Z1102" s="355"/>
      <c r="AA1102" s="355"/>
      <c r="AB1102" s="356"/>
      <c r="AC1102" s="357"/>
      <c r="AD1102" s="357"/>
      <c r="AE1102" s="357"/>
      <c r="AF1102" s="357"/>
      <c r="AG1102" s="357"/>
      <c r="AH1102" s="358" t="s">
        <v>674</v>
      </c>
      <c r="AI1102" s="359"/>
      <c r="AJ1102" s="359"/>
      <c r="AK1102" s="359"/>
      <c r="AL1102" s="360" t="s">
        <v>675</v>
      </c>
      <c r="AM1102" s="361"/>
      <c r="AN1102" s="361"/>
      <c r="AO1102" s="362"/>
      <c r="AP1102" s="363" t="s">
        <v>670</v>
      </c>
      <c r="AQ1102" s="363"/>
      <c r="AR1102" s="363"/>
      <c r="AS1102" s="363"/>
      <c r="AT1102" s="363"/>
      <c r="AU1102" s="363"/>
      <c r="AV1102" s="363"/>
      <c r="AW1102" s="363"/>
      <c r="AX1102" s="363"/>
    </row>
    <row r="1103" spans="1:50" ht="30" hidden="1" customHeight="1" x14ac:dyDescent="0.15">
      <c r="A1103" s="382">
        <v>2</v>
      </c>
      <c r="B1103" s="382">
        <v>1</v>
      </c>
      <c r="C1103" s="380"/>
      <c r="D1103" s="380"/>
      <c r="E1103" s="381"/>
      <c r="F1103" s="381"/>
      <c r="G1103" s="381"/>
      <c r="H1103" s="381"/>
      <c r="I1103" s="381"/>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2">
        <v>3</v>
      </c>
      <c r="B1104" s="382">
        <v>1</v>
      </c>
      <c r="C1104" s="380"/>
      <c r="D1104" s="380"/>
      <c r="E1104" s="381"/>
      <c r="F1104" s="381"/>
      <c r="G1104" s="381"/>
      <c r="H1104" s="381"/>
      <c r="I1104" s="381"/>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2">
        <v>4</v>
      </c>
      <c r="B1105" s="382">
        <v>1</v>
      </c>
      <c r="C1105" s="380"/>
      <c r="D1105" s="380"/>
      <c r="E1105" s="381"/>
      <c r="F1105" s="381"/>
      <c r="G1105" s="381"/>
      <c r="H1105" s="381"/>
      <c r="I1105" s="381"/>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2">
        <v>5</v>
      </c>
      <c r="B1106" s="382">
        <v>1</v>
      </c>
      <c r="C1106" s="380"/>
      <c r="D1106" s="380"/>
      <c r="E1106" s="381"/>
      <c r="F1106" s="381"/>
      <c r="G1106" s="381"/>
      <c r="H1106" s="381"/>
      <c r="I1106" s="381"/>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2">
        <v>6</v>
      </c>
      <c r="B1107" s="382">
        <v>1</v>
      </c>
      <c r="C1107" s="380"/>
      <c r="D1107" s="380"/>
      <c r="E1107" s="381"/>
      <c r="F1107" s="381"/>
      <c r="G1107" s="381"/>
      <c r="H1107" s="381"/>
      <c r="I1107" s="381"/>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2">
        <v>7</v>
      </c>
      <c r="B1108" s="382">
        <v>1</v>
      </c>
      <c r="C1108" s="380"/>
      <c r="D1108" s="380"/>
      <c r="E1108" s="381"/>
      <c r="F1108" s="381"/>
      <c r="G1108" s="381"/>
      <c r="H1108" s="381"/>
      <c r="I1108" s="381"/>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2">
        <v>8</v>
      </c>
      <c r="B1109" s="382">
        <v>1</v>
      </c>
      <c r="C1109" s="380"/>
      <c r="D1109" s="380"/>
      <c r="E1109" s="381"/>
      <c r="F1109" s="381"/>
      <c r="G1109" s="381"/>
      <c r="H1109" s="381"/>
      <c r="I1109" s="381"/>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2">
        <v>9</v>
      </c>
      <c r="B1110" s="382">
        <v>1</v>
      </c>
      <c r="C1110" s="380"/>
      <c r="D1110" s="380"/>
      <c r="E1110" s="381"/>
      <c r="F1110" s="381"/>
      <c r="G1110" s="381"/>
      <c r="H1110" s="381"/>
      <c r="I1110" s="381"/>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2">
        <v>10</v>
      </c>
      <c r="B1111" s="382">
        <v>1</v>
      </c>
      <c r="C1111" s="380"/>
      <c r="D1111" s="380"/>
      <c r="E1111" s="381"/>
      <c r="F1111" s="381"/>
      <c r="G1111" s="381"/>
      <c r="H1111" s="381"/>
      <c r="I1111" s="381"/>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2">
        <v>11</v>
      </c>
      <c r="B1112" s="382">
        <v>1</v>
      </c>
      <c r="C1112" s="380"/>
      <c r="D1112" s="380"/>
      <c r="E1112" s="381"/>
      <c r="F1112" s="381"/>
      <c r="G1112" s="381"/>
      <c r="H1112" s="381"/>
      <c r="I1112" s="381"/>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2">
        <v>12</v>
      </c>
      <c r="B1113" s="382">
        <v>1</v>
      </c>
      <c r="C1113" s="380"/>
      <c r="D1113" s="380"/>
      <c r="E1113" s="381"/>
      <c r="F1113" s="381"/>
      <c r="G1113" s="381"/>
      <c r="H1113" s="381"/>
      <c r="I1113" s="381"/>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2">
        <v>13</v>
      </c>
      <c r="B1114" s="382">
        <v>1</v>
      </c>
      <c r="C1114" s="380"/>
      <c r="D1114" s="380"/>
      <c r="E1114" s="381"/>
      <c r="F1114" s="381"/>
      <c r="G1114" s="381"/>
      <c r="H1114" s="381"/>
      <c r="I1114" s="381"/>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2">
        <v>14</v>
      </c>
      <c r="B1115" s="382">
        <v>1</v>
      </c>
      <c r="C1115" s="380"/>
      <c r="D1115" s="380"/>
      <c r="E1115" s="381"/>
      <c r="F1115" s="381"/>
      <c r="G1115" s="381"/>
      <c r="H1115" s="381"/>
      <c r="I1115" s="381"/>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2">
        <v>15</v>
      </c>
      <c r="B1116" s="382">
        <v>1</v>
      </c>
      <c r="C1116" s="380"/>
      <c r="D1116" s="380"/>
      <c r="E1116" s="381"/>
      <c r="F1116" s="381"/>
      <c r="G1116" s="381"/>
      <c r="H1116" s="381"/>
      <c r="I1116" s="381"/>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2">
        <v>16</v>
      </c>
      <c r="B1117" s="382">
        <v>1</v>
      </c>
      <c r="C1117" s="380"/>
      <c r="D1117" s="380"/>
      <c r="E1117" s="381"/>
      <c r="F1117" s="381"/>
      <c r="G1117" s="381"/>
      <c r="H1117" s="381"/>
      <c r="I1117" s="381"/>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2">
        <v>17</v>
      </c>
      <c r="B1118" s="382">
        <v>1</v>
      </c>
      <c r="C1118" s="380"/>
      <c r="D1118" s="380"/>
      <c r="E1118" s="381"/>
      <c r="F1118" s="381"/>
      <c r="G1118" s="381"/>
      <c r="H1118" s="381"/>
      <c r="I1118" s="381"/>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2">
        <v>18</v>
      </c>
      <c r="B1119" s="382">
        <v>1</v>
      </c>
      <c r="C1119" s="380"/>
      <c r="D1119" s="380"/>
      <c r="E1119" s="147"/>
      <c r="F1119" s="381"/>
      <c r="G1119" s="381"/>
      <c r="H1119" s="381"/>
      <c r="I1119" s="381"/>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2">
        <v>19</v>
      </c>
      <c r="B1120" s="382">
        <v>1</v>
      </c>
      <c r="C1120" s="380"/>
      <c r="D1120" s="380"/>
      <c r="E1120" s="381"/>
      <c r="F1120" s="381"/>
      <c r="G1120" s="381"/>
      <c r="H1120" s="381"/>
      <c r="I1120" s="381"/>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2">
        <v>20</v>
      </c>
      <c r="B1121" s="382">
        <v>1</v>
      </c>
      <c r="C1121" s="380"/>
      <c r="D1121" s="380"/>
      <c r="E1121" s="381"/>
      <c r="F1121" s="381"/>
      <c r="G1121" s="381"/>
      <c r="H1121" s="381"/>
      <c r="I1121" s="381"/>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2">
        <v>21</v>
      </c>
      <c r="B1122" s="382">
        <v>1</v>
      </c>
      <c r="C1122" s="380"/>
      <c r="D1122" s="380"/>
      <c r="E1122" s="381"/>
      <c r="F1122" s="381"/>
      <c r="G1122" s="381"/>
      <c r="H1122" s="381"/>
      <c r="I1122" s="381"/>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2">
        <v>22</v>
      </c>
      <c r="B1123" s="382">
        <v>1</v>
      </c>
      <c r="C1123" s="380"/>
      <c r="D1123" s="380"/>
      <c r="E1123" s="381"/>
      <c r="F1123" s="381"/>
      <c r="G1123" s="381"/>
      <c r="H1123" s="381"/>
      <c r="I1123" s="381"/>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2">
        <v>23</v>
      </c>
      <c r="B1124" s="382">
        <v>1</v>
      </c>
      <c r="C1124" s="380"/>
      <c r="D1124" s="380"/>
      <c r="E1124" s="381"/>
      <c r="F1124" s="381"/>
      <c r="G1124" s="381"/>
      <c r="H1124" s="381"/>
      <c r="I1124" s="381"/>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2">
        <v>24</v>
      </c>
      <c r="B1125" s="382">
        <v>1</v>
      </c>
      <c r="C1125" s="380"/>
      <c r="D1125" s="380"/>
      <c r="E1125" s="381"/>
      <c r="F1125" s="381"/>
      <c r="G1125" s="381"/>
      <c r="H1125" s="381"/>
      <c r="I1125" s="381"/>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2">
        <v>25</v>
      </c>
      <c r="B1126" s="382">
        <v>1</v>
      </c>
      <c r="C1126" s="380"/>
      <c r="D1126" s="380"/>
      <c r="E1126" s="381"/>
      <c r="F1126" s="381"/>
      <c r="G1126" s="381"/>
      <c r="H1126" s="381"/>
      <c r="I1126" s="381"/>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2">
        <v>26</v>
      </c>
      <c r="B1127" s="382">
        <v>1</v>
      </c>
      <c r="C1127" s="380"/>
      <c r="D1127" s="380"/>
      <c r="E1127" s="381"/>
      <c r="F1127" s="381"/>
      <c r="G1127" s="381"/>
      <c r="H1127" s="381"/>
      <c r="I1127" s="381"/>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2">
        <v>27</v>
      </c>
      <c r="B1128" s="382">
        <v>1</v>
      </c>
      <c r="C1128" s="380"/>
      <c r="D1128" s="380"/>
      <c r="E1128" s="381"/>
      <c r="F1128" s="381"/>
      <c r="G1128" s="381"/>
      <c r="H1128" s="381"/>
      <c r="I1128" s="381"/>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2">
        <v>28</v>
      </c>
      <c r="B1129" s="382">
        <v>1</v>
      </c>
      <c r="C1129" s="380"/>
      <c r="D1129" s="380"/>
      <c r="E1129" s="381"/>
      <c r="F1129" s="381"/>
      <c r="G1129" s="381"/>
      <c r="H1129" s="381"/>
      <c r="I1129" s="381"/>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2">
        <v>29</v>
      </c>
      <c r="B1130" s="382">
        <v>1</v>
      </c>
      <c r="C1130" s="380"/>
      <c r="D1130" s="380"/>
      <c r="E1130" s="381"/>
      <c r="F1130" s="381"/>
      <c r="G1130" s="381"/>
      <c r="H1130" s="381"/>
      <c r="I1130" s="381"/>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2">
        <v>30</v>
      </c>
      <c r="B1131" s="382">
        <v>1</v>
      </c>
      <c r="C1131" s="380"/>
      <c r="D1131" s="380"/>
      <c r="E1131" s="381"/>
      <c r="F1131" s="381"/>
      <c r="G1131" s="381"/>
      <c r="H1131" s="381"/>
      <c r="I1131" s="381"/>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9">
      <formula>IF(RIGHT(TEXT(P14,"0.#"),1)=".",FALSE,TRUE)</formula>
    </cfRule>
    <cfRule type="expression" dxfId="2780" priority="14010">
      <formula>IF(RIGHT(TEXT(P14,"0.#"),1)=".",TRUE,FALSE)</formula>
    </cfRule>
  </conditionalFormatting>
  <conditionalFormatting sqref="AE32">
    <cfRule type="expression" dxfId="2779" priority="13999">
      <formula>IF(RIGHT(TEXT(AE32,"0.#"),1)=".",FALSE,TRUE)</formula>
    </cfRule>
    <cfRule type="expression" dxfId="2778" priority="14000">
      <formula>IF(RIGHT(TEXT(AE32,"0.#"),1)=".",TRUE,FALSE)</formula>
    </cfRule>
  </conditionalFormatting>
  <conditionalFormatting sqref="P18:AX18">
    <cfRule type="expression" dxfId="2777" priority="13885">
      <formula>IF(RIGHT(TEXT(P18,"0.#"),1)=".",FALSE,TRUE)</formula>
    </cfRule>
    <cfRule type="expression" dxfId="2776" priority="13886">
      <formula>IF(RIGHT(TEXT(P18,"0.#"),1)=".",TRUE,FALSE)</formula>
    </cfRule>
  </conditionalFormatting>
  <conditionalFormatting sqref="Y782">
    <cfRule type="expression" dxfId="2775" priority="13881">
      <formula>IF(RIGHT(TEXT(Y782,"0.#"),1)=".",FALSE,TRUE)</formula>
    </cfRule>
    <cfRule type="expression" dxfId="2774" priority="13882">
      <formula>IF(RIGHT(TEXT(Y782,"0.#"),1)=".",TRUE,FALSE)</formula>
    </cfRule>
  </conditionalFormatting>
  <conditionalFormatting sqref="Y791">
    <cfRule type="expression" dxfId="2773" priority="13877">
      <formula>IF(RIGHT(TEXT(Y791,"0.#"),1)=".",FALSE,TRUE)</formula>
    </cfRule>
    <cfRule type="expression" dxfId="2772" priority="13878">
      <formula>IF(RIGHT(TEXT(Y791,"0.#"),1)=".",TRUE,FALSE)</formula>
    </cfRule>
  </conditionalFormatting>
  <conditionalFormatting sqref="Y822:Y829 Y820 Y809:Y816 Y807 Y796:Y803 Y794">
    <cfRule type="expression" dxfId="2771" priority="13659">
      <formula>IF(RIGHT(TEXT(Y794,"0.#"),1)=".",FALSE,TRUE)</formula>
    </cfRule>
    <cfRule type="expression" dxfId="2770" priority="13660">
      <formula>IF(RIGHT(TEXT(Y794,"0.#"),1)=".",TRUE,FALSE)</formula>
    </cfRule>
  </conditionalFormatting>
  <conditionalFormatting sqref="P16:AQ17 P15:AX15 P13:AX13">
    <cfRule type="expression" dxfId="2769" priority="13707">
      <formula>IF(RIGHT(TEXT(P13,"0.#"),1)=".",FALSE,TRUE)</formula>
    </cfRule>
    <cfRule type="expression" dxfId="2768" priority="13708">
      <formula>IF(RIGHT(TEXT(P13,"0.#"),1)=".",TRUE,FALSE)</formula>
    </cfRule>
  </conditionalFormatting>
  <conditionalFormatting sqref="P19:AJ19">
    <cfRule type="expression" dxfId="2767" priority="13705">
      <formula>IF(RIGHT(TEXT(P19,"0.#"),1)=".",FALSE,TRUE)</formula>
    </cfRule>
    <cfRule type="expression" dxfId="2766" priority="13706">
      <formula>IF(RIGHT(TEXT(P19,"0.#"),1)=".",TRUE,FALSE)</formula>
    </cfRule>
  </conditionalFormatting>
  <conditionalFormatting sqref="AE101 AQ101">
    <cfRule type="expression" dxfId="2765" priority="13697">
      <formula>IF(RIGHT(TEXT(AE101,"0.#"),1)=".",FALSE,TRUE)</formula>
    </cfRule>
    <cfRule type="expression" dxfId="2764" priority="13698">
      <formula>IF(RIGHT(TEXT(AE101,"0.#"),1)=".",TRUE,FALSE)</formula>
    </cfRule>
  </conditionalFormatting>
  <conditionalFormatting sqref="Y783:Y790 Y781">
    <cfRule type="expression" dxfId="2763" priority="13683">
      <formula>IF(RIGHT(TEXT(Y781,"0.#"),1)=".",FALSE,TRUE)</formula>
    </cfRule>
    <cfRule type="expression" dxfId="2762" priority="13684">
      <formula>IF(RIGHT(TEXT(Y781,"0.#"),1)=".",TRUE,FALSE)</formula>
    </cfRule>
  </conditionalFormatting>
  <conditionalFormatting sqref="AU782">
    <cfRule type="expression" dxfId="2761" priority="13681">
      <formula>IF(RIGHT(TEXT(AU782,"0.#"),1)=".",FALSE,TRUE)</formula>
    </cfRule>
    <cfRule type="expression" dxfId="2760" priority="13682">
      <formula>IF(RIGHT(TEXT(AU782,"0.#"),1)=".",TRUE,FALSE)</formula>
    </cfRule>
  </conditionalFormatting>
  <conditionalFormatting sqref="AU791">
    <cfRule type="expression" dxfId="2759" priority="13679">
      <formula>IF(RIGHT(TEXT(AU791,"0.#"),1)=".",FALSE,TRUE)</formula>
    </cfRule>
    <cfRule type="expression" dxfId="2758" priority="13680">
      <formula>IF(RIGHT(TEXT(AU791,"0.#"),1)=".",TRUE,FALSE)</formula>
    </cfRule>
  </conditionalFormatting>
  <conditionalFormatting sqref="AU783:AU790 AU781">
    <cfRule type="expression" dxfId="2757" priority="13677">
      <formula>IF(RIGHT(TEXT(AU781,"0.#"),1)=".",FALSE,TRUE)</formula>
    </cfRule>
    <cfRule type="expression" dxfId="2756" priority="13678">
      <formula>IF(RIGHT(TEXT(AU781,"0.#"),1)=".",TRUE,FALSE)</formula>
    </cfRule>
  </conditionalFormatting>
  <conditionalFormatting sqref="Y821 Y808 Y795">
    <cfRule type="expression" dxfId="2755" priority="13663">
      <formula>IF(RIGHT(TEXT(Y795,"0.#"),1)=".",FALSE,TRUE)</formula>
    </cfRule>
    <cfRule type="expression" dxfId="2754" priority="13664">
      <formula>IF(RIGHT(TEXT(Y795,"0.#"),1)=".",TRUE,FALSE)</formula>
    </cfRule>
  </conditionalFormatting>
  <conditionalFormatting sqref="Y830 Y817 Y804">
    <cfRule type="expression" dxfId="2753" priority="13661">
      <formula>IF(RIGHT(TEXT(Y804,"0.#"),1)=".",FALSE,TRUE)</formula>
    </cfRule>
    <cfRule type="expression" dxfId="2752" priority="13662">
      <formula>IF(RIGHT(TEXT(Y804,"0.#"),1)=".",TRUE,FALSE)</formula>
    </cfRule>
  </conditionalFormatting>
  <conditionalFormatting sqref="AU821 AU808 AU795">
    <cfRule type="expression" dxfId="2751" priority="13657">
      <formula>IF(RIGHT(TEXT(AU795,"0.#"),1)=".",FALSE,TRUE)</formula>
    </cfRule>
    <cfRule type="expression" dxfId="2750" priority="13658">
      <formula>IF(RIGHT(TEXT(AU795,"0.#"),1)=".",TRUE,FALSE)</formula>
    </cfRule>
  </conditionalFormatting>
  <conditionalFormatting sqref="AU830 AU817 AU804">
    <cfRule type="expression" dxfId="2749" priority="13655">
      <formula>IF(RIGHT(TEXT(AU804,"0.#"),1)=".",FALSE,TRUE)</formula>
    </cfRule>
    <cfRule type="expression" dxfId="2748" priority="13656">
      <formula>IF(RIGHT(TEXT(AU804,"0.#"),1)=".",TRUE,FALSE)</formula>
    </cfRule>
  </conditionalFormatting>
  <conditionalFormatting sqref="AU822:AU829 AU820 AU809:AU816 AU807 AU796:AU803 AU794">
    <cfRule type="expression" dxfId="2747" priority="13653">
      <formula>IF(RIGHT(TEXT(AU794,"0.#"),1)=".",FALSE,TRUE)</formula>
    </cfRule>
    <cfRule type="expression" dxfId="2746" priority="13654">
      <formula>IF(RIGHT(TEXT(AU794,"0.#"),1)=".",TRUE,FALSE)</formula>
    </cfRule>
  </conditionalFormatting>
  <conditionalFormatting sqref="AM87">
    <cfRule type="expression" dxfId="2745" priority="13307">
      <formula>IF(RIGHT(TEXT(AM87,"0.#"),1)=".",FALSE,TRUE)</formula>
    </cfRule>
    <cfRule type="expression" dxfId="2744" priority="13308">
      <formula>IF(RIGHT(TEXT(AM87,"0.#"),1)=".",TRUE,FALSE)</formula>
    </cfRule>
  </conditionalFormatting>
  <conditionalFormatting sqref="AE55">
    <cfRule type="expression" dxfId="2743" priority="13375">
      <formula>IF(RIGHT(TEXT(AE55,"0.#"),1)=".",FALSE,TRUE)</formula>
    </cfRule>
    <cfRule type="expression" dxfId="2742" priority="13376">
      <formula>IF(RIGHT(TEXT(AE55,"0.#"),1)=".",TRUE,FALSE)</formula>
    </cfRule>
  </conditionalFormatting>
  <conditionalFormatting sqref="AI55">
    <cfRule type="expression" dxfId="2741" priority="13373">
      <formula>IF(RIGHT(TEXT(AI55,"0.#"),1)=".",FALSE,TRUE)</formula>
    </cfRule>
    <cfRule type="expression" dxfId="2740" priority="13374">
      <formula>IF(RIGHT(TEXT(AI55,"0.#"),1)=".",TRUE,FALSE)</formula>
    </cfRule>
  </conditionalFormatting>
  <conditionalFormatting sqref="AM34">
    <cfRule type="expression" dxfId="2739" priority="13453">
      <formula>IF(RIGHT(TEXT(AM34,"0.#"),1)=".",FALSE,TRUE)</formula>
    </cfRule>
    <cfRule type="expression" dxfId="2738" priority="13454">
      <formula>IF(RIGHT(TEXT(AM34,"0.#"),1)=".",TRUE,FALSE)</formula>
    </cfRule>
  </conditionalFormatting>
  <conditionalFormatting sqref="AE33">
    <cfRule type="expression" dxfId="2737" priority="13467">
      <formula>IF(RIGHT(TEXT(AE33,"0.#"),1)=".",FALSE,TRUE)</formula>
    </cfRule>
    <cfRule type="expression" dxfId="2736" priority="13468">
      <formula>IF(RIGHT(TEXT(AE33,"0.#"),1)=".",TRUE,FALSE)</formula>
    </cfRule>
  </conditionalFormatting>
  <conditionalFormatting sqref="AI34">
    <cfRule type="expression" dxfId="2735" priority="13463">
      <formula>IF(RIGHT(TEXT(AI34,"0.#"),1)=".",FALSE,TRUE)</formula>
    </cfRule>
    <cfRule type="expression" dxfId="2734" priority="13464">
      <formula>IF(RIGHT(TEXT(AI34,"0.#"),1)=".",TRUE,FALSE)</formula>
    </cfRule>
  </conditionalFormatting>
  <conditionalFormatting sqref="AI33">
    <cfRule type="expression" dxfId="2733" priority="13461">
      <formula>IF(RIGHT(TEXT(AI33,"0.#"),1)=".",FALSE,TRUE)</formula>
    </cfRule>
    <cfRule type="expression" dxfId="2732" priority="13462">
      <formula>IF(RIGHT(TEXT(AI33,"0.#"),1)=".",TRUE,FALSE)</formula>
    </cfRule>
  </conditionalFormatting>
  <conditionalFormatting sqref="AI32">
    <cfRule type="expression" dxfId="2731" priority="13459">
      <formula>IF(RIGHT(TEXT(AI32,"0.#"),1)=".",FALSE,TRUE)</formula>
    </cfRule>
    <cfRule type="expression" dxfId="2730" priority="13460">
      <formula>IF(RIGHT(TEXT(AI32,"0.#"),1)=".",TRUE,FALSE)</formula>
    </cfRule>
  </conditionalFormatting>
  <conditionalFormatting sqref="AM32">
    <cfRule type="expression" dxfId="2729" priority="13457">
      <formula>IF(RIGHT(TEXT(AM32,"0.#"),1)=".",FALSE,TRUE)</formula>
    </cfRule>
    <cfRule type="expression" dxfId="2728" priority="13458">
      <formula>IF(RIGHT(TEXT(AM32,"0.#"),1)=".",TRUE,FALSE)</formula>
    </cfRule>
  </conditionalFormatting>
  <conditionalFormatting sqref="AM33">
    <cfRule type="expression" dxfId="2727" priority="13455">
      <formula>IF(RIGHT(TEXT(AM33,"0.#"),1)=".",FALSE,TRUE)</formula>
    </cfRule>
    <cfRule type="expression" dxfId="2726" priority="13456">
      <formula>IF(RIGHT(TEXT(AM33,"0.#"),1)=".",TRUE,FALSE)</formula>
    </cfRule>
  </conditionalFormatting>
  <conditionalFormatting sqref="AQ32:AQ34">
    <cfRule type="expression" dxfId="2725" priority="13447">
      <formula>IF(RIGHT(TEXT(AQ32,"0.#"),1)=".",FALSE,TRUE)</formula>
    </cfRule>
    <cfRule type="expression" dxfId="2724" priority="13448">
      <formula>IF(RIGHT(TEXT(AQ32,"0.#"),1)=".",TRUE,FALSE)</formula>
    </cfRule>
  </conditionalFormatting>
  <conditionalFormatting sqref="AU32:AU34">
    <cfRule type="expression" dxfId="2723" priority="13445">
      <formula>IF(RIGHT(TEXT(AU32,"0.#"),1)=".",FALSE,TRUE)</formula>
    </cfRule>
    <cfRule type="expression" dxfId="2722" priority="13446">
      <formula>IF(RIGHT(TEXT(AU32,"0.#"),1)=".",TRUE,FALSE)</formula>
    </cfRule>
  </conditionalFormatting>
  <conditionalFormatting sqref="AE53">
    <cfRule type="expression" dxfId="2721" priority="13379">
      <formula>IF(RIGHT(TEXT(AE53,"0.#"),1)=".",FALSE,TRUE)</formula>
    </cfRule>
    <cfRule type="expression" dxfId="2720" priority="13380">
      <formula>IF(RIGHT(TEXT(AE53,"0.#"),1)=".",TRUE,FALSE)</formula>
    </cfRule>
  </conditionalFormatting>
  <conditionalFormatting sqref="AE54">
    <cfRule type="expression" dxfId="2719" priority="13377">
      <formula>IF(RIGHT(TEXT(AE54,"0.#"),1)=".",FALSE,TRUE)</formula>
    </cfRule>
    <cfRule type="expression" dxfId="2718" priority="13378">
      <formula>IF(RIGHT(TEXT(AE54,"0.#"),1)=".",TRUE,FALSE)</formula>
    </cfRule>
  </conditionalFormatting>
  <conditionalFormatting sqref="AI54">
    <cfRule type="expression" dxfId="2717" priority="13371">
      <formula>IF(RIGHT(TEXT(AI54,"0.#"),1)=".",FALSE,TRUE)</formula>
    </cfRule>
    <cfRule type="expression" dxfId="2716" priority="13372">
      <formula>IF(RIGHT(TEXT(AI54,"0.#"),1)=".",TRUE,FALSE)</formula>
    </cfRule>
  </conditionalFormatting>
  <conditionalFormatting sqref="AI53">
    <cfRule type="expression" dxfId="2715" priority="13369">
      <formula>IF(RIGHT(TEXT(AI53,"0.#"),1)=".",FALSE,TRUE)</formula>
    </cfRule>
    <cfRule type="expression" dxfId="2714" priority="13370">
      <formula>IF(RIGHT(TEXT(AI53,"0.#"),1)=".",TRUE,FALSE)</formula>
    </cfRule>
  </conditionalFormatting>
  <conditionalFormatting sqref="AM53">
    <cfRule type="expression" dxfId="2713" priority="13367">
      <formula>IF(RIGHT(TEXT(AM53,"0.#"),1)=".",FALSE,TRUE)</formula>
    </cfRule>
    <cfRule type="expression" dxfId="2712" priority="13368">
      <formula>IF(RIGHT(TEXT(AM53,"0.#"),1)=".",TRUE,FALSE)</formula>
    </cfRule>
  </conditionalFormatting>
  <conditionalFormatting sqref="AM54">
    <cfRule type="expression" dxfId="2711" priority="13365">
      <formula>IF(RIGHT(TEXT(AM54,"0.#"),1)=".",FALSE,TRUE)</formula>
    </cfRule>
    <cfRule type="expression" dxfId="2710" priority="13366">
      <formula>IF(RIGHT(TEXT(AM54,"0.#"),1)=".",TRUE,FALSE)</formula>
    </cfRule>
  </conditionalFormatting>
  <conditionalFormatting sqref="AM55">
    <cfRule type="expression" dxfId="2709" priority="13363">
      <formula>IF(RIGHT(TEXT(AM55,"0.#"),1)=".",FALSE,TRUE)</formula>
    </cfRule>
    <cfRule type="expression" dxfId="2708" priority="13364">
      <formula>IF(RIGHT(TEXT(AM55,"0.#"),1)=".",TRUE,FALSE)</formula>
    </cfRule>
  </conditionalFormatting>
  <conditionalFormatting sqref="AE60">
    <cfRule type="expression" dxfId="2707" priority="13349">
      <formula>IF(RIGHT(TEXT(AE60,"0.#"),1)=".",FALSE,TRUE)</formula>
    </cfRule>
    <cfRule type="expression" dxfId="2706" priority="13350">
      <formula>IF(RIGHT(TEXT(AE60,"0.#"),1)=".",TRUE,FALSE)</formula>
    </cfRule>
  </conditionalFormatting>
  <conditionalFormatting sqref="AE61">
    <cfRule type="expression" dxfId="2705" priority="13347">
      <formula>IF(RIGHT(TEXT(AE61,"0.#"),1)=".",FALSE,TRUE)</formula>
    </cfRule>
    <cfRule type="expression" dxfId="2704" priority="13348">
      <formula>IF(RIGHT(TEXT(AE61,"0.#"),1)=".",TRUE,FALSE)</formula>
    </cfRule>
  </conditionalFormatting>
  <conditionalFormatting sqref="AE62">
    <cfRule type="expression" dxfId="2703" priority="13345">
      <formula>IF(RIGHT(TEXT(AE62,"0.#"),1)=".",FALSE,TRUE)</formula>
    </cfRule>
    <cfRule type="expression" dxfId="2702" priority="13346">
      <formula>IF(RIGHT(TEXT(AE62,"0.#"),1)=".",TRUE,FALSE)</formula>
    </cfRule>
  </conditionalFormatting>
  <conditionalFormatting sqref="AI62">
    <cfRule type="expression" dxfId="2701" priority="13343">
      <formula>IF(RIGHT(TEXT(AI62,"0.#"),1)=".",FALSE,TRUE)</formula>
    </cfRule>
    <cfRule type="expression" dxfId="2700" priority="13344">
      <formula>IF(RIGHT(TEXT(AI62,"0.#"),1)=".",TRUE,FALSE)</formula>
    </cfRule>
  </conditionalFormatting>
  <conditionalFormatting sqref="AI61">
    <cfRule type="expression" dxfId="2699" priority="13341">
      <formula>IF(RIGHT(TEXT(AI61,"0.#"),1)=".",FALSE,TRUE)</formula>
    </cfRule>
    <cfRule type="expression" dxfId="2698" priority="13342">
      <formula>IF(RIGHT(TEXT(AI61,"0.#"),1)=".",TRUE,FALSE)</formula>
    </cfRule>
  </conditionalFormatting>
  <conditionalFormatting sqref="AI60">
    <cfRule type="expression" dxfId="2697" priority="13339">
      <formula>IF(RIGHT(TEXT(AI60,"0.#"),1)=".",FALSE,TRUE)</formula>
    </cfRule>
    <cfRule type="expression" dxfId="2696" priority="13340">
      <formula>IF(RIGHT(TEXT(AI60,"0.#"),1)=".",TRUE,FALSE)</formula>
    </cfRule>
  </conditionalFormatting>
  <conditionalFormatting sqref="AM60">
    <cfRule type="expression" dxfId="2695" priority="13337">
      <formula>IF(RIGHT(TEXT(AM60,"0.#"),1)=".",FALSE,TRUE)</formula>
    </cfRule>
    <cfRule type="expression" dxfId="2694" priority="13338">
      <formula>IF(RIGHT(TEXT(AM60,"0.#"),1)=".",TRUE,FALSE)</formula>
    </cfRule>
  </conditionalFormatting>
  <conditionalFormatting sqref="AM61">
    <cfRule type="expression" dxfId="2693" priority="13335">
      <formula>IF(RIGHT(TEXT(AM61,"0.#"),1)=".",FALSE,TRUE)</formula>
    </cfRule>
    <cfRule type="expression" dxfId="2692" priority="13336">
      <formula>IF(RIGHT(TEXT(AM61,"0.#"),1)=".",TRUE,FALSE)</formula>
    </cfRule>
  </conditionalFormatting>
  <conditionalFormatting sqref="AM62">
    <cfRule type="expression" dxfId="2691" priority="13333">
      <formula>IF(RIGHT(TEXT(AM62,"0.#"),1)=".",FALSE,TRUE)</formula>
    </cfRule>
    <cfRule type="expression" dxfId="2690" priority="13334">
      <formula>IF(RIGHT(TEXT(AM62,"0.#"),1)=".",TRUE,FALSE)</formula>
    </cfRule>
  </conditionalFormatting>
  <conditionalFormatting sqref="AE87">
    <cfRule type="expression" dxfId="2689" priority="13319">
      <formula>IF(RIGHT(TEXT(AE87,"0.#"),1)=".",FALSE,TRUE)</formula>
    </cfRule>
    <cfRule type="expression" dxfId="2688" priority="13320">
      <formula>IF(RIGHT(TEXT(AE87,"0.#"),1)=".",TRUE,FALSE)</formula>
    </cfRule>
  </conditionalFormatting>
  <conditionalFormatting sqref="AE88">
    <cfRule type="expression" dxfId="2687" priority="13317">
      <formula>IF(RIGHT(TEXT(AE88,"0.#"),1)=".",FALSE,TRUE)</formula>
    </cfRule>
    <cfRule type="expression" dxfId="2686" priority="13318">
      <formula>IF(RIGHT(TEXT(AE88,"0.#"),1)=".",TRUE,FALSE)</formula>
    </cfRule>
  </conditionalFormatting>
  <conditionalFormatting sqref="AE89">
    <cfRule type="expression" dxfId="2685" priority="13315">
      <formula>IF(RIGHT(TEXT(AE89,"0.#"),1)=".",FALSE,TRUE)</formula>
    </cfRule>
    <cfRule type="expression" dxfId="2684" priority="13316">
      <formula>IF(RIGHT(TEXT(AE89,"0.#"),1)=".",TRUE,FALSE)</formula>
    </cfRule>
  </conditionalFormatting>
  <conditionalFormatting sqref="AI89">
    <cfRule type="expression" dxfId="2683" priority="13313">
      <formula>IF(RIGHT(TEXT(AI89,"0.#"),1)=".",FALSE,TRUE)</formula>
    </cfRule>
    <cfRule type="expression" dxfId="2682" priority="13314">
      <formula>IF(RIGHT(TEXT(AI89,"0.#"),1)=".",TRUE,FALSE)</formula>
    </cfRule>
  </conditionalFormatting>
  <conditionalFormatting sqref="AI88">
    <cfRule type="expression" dxfId="2681" priority="13311">
      <formula>IF(RIGHT(TEXT(AI88,"0.#"),1)=".",FALSE,TRUE)</formula>
    </cfRule>
    <cfRule type="expression" dxfId="2680" priority="13312">
      <formula>IF(RIGHT(TEXT(AI88,"0.#"),1)=".",TRUE,FALSE)</formula>
    </cfRule>
  </conditionalFormatting>
  <conditionalFormatting sqref="AI87">
    <cfRule type="expression" dxfId="2679" priority="13309">
      <formula>IF(RIGHT(TEXT(AI87,"0.#"),1)=".",FALSE,TRUE)</formula>
    </cfRule>
    <cfRule type="expression" dxfId="2678" priority="13310">
      <formula>IF(RIGHT(TEXT(AI87,"0.#"),1)=".",TRUE,FALSE)</formula>
    </cfRule>
  </conditionalFormatting>
  <conditionalFormatting sqref="AM88">
    <cfRule type="expression" dxfId="2677" priority="13305">
      <formula>IF(RIGHT(TEXT(AM88,"0.#"),1)=".",FALSE,TRUE)</formula>
    </cfRule>
    <cfRule type="expression" dxfId="2676" priority="13306">
      <formula>IF(RIGHT(TEXT(AM88,"0.#"),1)=".",TRUE,FALSE)</formula>
    </cfRule>
  </conditionalFormatting>
  <conditionalFormatting sqref="AM89">
    <cfRule type="expression" dxfId="2675" priority="13303">
      <formula>IF(RIGHT(TEXT(AM89,"0.#"),1)=".",FALSE,TRUE)</formula>
    </cfRule>
    <cfRule type="expression" dxfId="2674" priority="13304">
      <formula>IF(RIGHT(TEXT(AM89,"0.#"),1)=".",TRUE,FALSE)</formula>
    </cfRule>
  </conditionalFormatting>
  <conditionalFormatting sqref="AE92">
    <cfRule type="expression" dxfId="2673" priority="13289">
      <formula>IF(RIGHT(TEXT(AE92,"0.#"),1)=".",FALSE,TRUE)</formula>
    </cfRule>
    <cfRule type="expression" dxfId="2672" priority="13290">
      <formula>IF(RIGHT(TEXT(AE92,"0.#"),1)=".",TRUE,FALSE)</formula>
    </cfRule>
  </conditionalFormatting>
  <conditionalFormatting sqref="AE93">
    <cfRule type="expression" dxfId="2671" priority="13287">
      <formula>IF(RIGHT(TEXT(AE93,"0.#"),1)=".",FALSE,TRUE)</formula>
    </cfRule>
    <cfRule type="expression" dxfId="2670" priority="13288">
      <formula>IF(RIGHT(TEXT(AE93,"0.#"),1)=".",TRUE,FALSE)</formula>
    </cfRule>
  </conditionalFormatting>
  <conditionalFormatting sqref="AE94">
    <cfRule type="expression" dxfId="2669" priority="13285">
      <formula>IF(RIGHT(TEXT(AE94,"0.#"),1)=".",FALSE,TRUE)</formula>
    </cfRule>
    <cfRule type="expression" dxfId="2668" priority="13286">
      <formula>IF(RIGHT(TEXT(AE94,"0.#"),1)=".",TRUE,FALSE)</formula>
    </cfRule>
  </conditionalFormatting>
  <conditionalFormatting sqref="AI94">
    <cfRule type="expression" dxfId="2667" priority="13283">
      <formula>IF(RIGHT(TEXT(AI94,"0.#"),1)=".",FALSE,TRUE)</formula>
    </cfRule>
    <cfRule type="expression" dxfId="2666" priority="13284">
      <formula>IF(RIGHT(TEXT(AI94,"0.#"),1)=".",TRUE,FALSE)</formula>
    </cfRule>
  </conditionalFormatting>
  <conditionalFormatting sqref="AI93">
    <cfRule type="expression" dxfId="2665" priority="13281">
      <formula>IF(RIGHT(TEXT(AI93,"0.#"),1)=".",FALSE,TRUE)</formula>
    </cfRule>
    <cfRule type="expression" dxfId="2664" priority="13282">
      <formula>IF(RIGHT(TEXT(AI93,"0.#"),1)=".",TRUE,FALSE)</formula>
    </cfRule>
  </conditionalFormatting>
  <conditionalFormatting sqref="AI92">
    <cfRule type="expression" dxfId="2663" priority="13279">
      <formula>IF(RIGHT(TEXT(AI92,"0.#"),1)=".",FALSE,TRUE)</formula>
    </cfRule>
    <cfRule type="expression" dxfId="2662" priority="13280">
      <formula>IF(RIGHT(TEXT(AI92,"0.#"),1)=".",TRUE,FALSE)</formula>
    </cfRule>
  </conditionalFormatting>
  <conditionalFormatting sqref="AM92">
    <cfRule type="expression" dxfId="2661" priority="13277">
      <formula>IF(RIGHT(TEXT(AM92,"0.#"),1)=".",FALSE,TRUE)</formula>
    </cfRule>
    <cfRule type="expression" dxfId="2660" priority="13278">
      <formula>IF(RIGHT(TEXT(AM92,"0.#"),1)=".",TRUE,FALSE)</formula>
    </cfRule>
  </conditionalFormatting>
  <conditionalFormatting sqref="AM93">
    <cfRule type="expression" dxfId="2659" priority="13275">
      <formula>IF(RIGHT(TEXT(AM93,"0.#"),1)=".",FALSE,TRUE)</formula>
    </cfRule>
    <cfRule type="expression" dxfId="2658" priority="13276">
      <formula>IF(RIGHT(TEXT(AM93,"0.#"),1)=".",TRUE,FALSE)</formula>
    </cfRule>
  </conditionalFormatting>
  <conditionalFormatting sqref="AM94">
    <cfRule type="expression" dxfId="2657" priority="13273">
      <formula>IF(RIGHT(TEXT(AM94,"0.#"),1)=".",FALSE,TRUE)</formula>
    </cfRule>
    <cfRule type="expression" dxfId="2656" priority="13274">
      <formula>IF(RIGHT(TEXT(AM94,"0.#"),1)=".",TRUE,FALSE)</formula>
    </cfRule>
  </conditionalFormatting>
  <conditionalFormatting sqref="AE97">
    <cfRule type="expression" dxfId="2655" priority="13259">
      <formula>IF(RIGHT(TEXT(AE97,"0.#"),1)=".",FALSE,TRUE)</formula>
    </cfRule>
    <cfRule type="expression" dxfId="2654" priority="13260">
      <formula>IF(RIGHT(TEXT(AE97,"0.#"),1)=".",TRUE,FALSE)</formula>
    </cfRule>
  </conditionalFormatting>
  <conditionalFormatting sqref="AE98">
    <cfRule type="expression" dxfId="2653" priority="13257">
      <formula>IF(RIGHT(TEXT(AE98,"0.#"),1)=".",FALSE,TRUE)</formula>
    </cfRule>
    <cfRule type="expression" dxfId="2652" priority="13258">
      <formula>IF(RIGHT(TEXT(AE98,"0.#"),1)=".",TRUE,FALSE)</formula>
    </cfRule>
  </conditionalFormatting>
  <conditionalFormatting sqref="AE99">
    <cfRule type="expression" dxfId="2651" priority="13255">
      <formula>IF(RIGHT(TEXT(AE99,"0.#"),1)=".",FALSE,TRUE)</formula>
    </cfRule>
    <cfRule type="expression" dxfId="2650" priority="13256">
      <formula>IF(RIGHT(TEXT(AE99,"0.#"),1)=".",TRUE,FALSE)</formula>
    </cfRule>
  </conditionalFormatting>
  <conditionalFormatting sqref="AI99">
    <cfRule type="expression" dxfId="2649" priority="13253">
      <formula>IF(RIGHT(TEXT(AI99,"0.#"),1)=".",FALSE,TRUE)</formula>
    </cfRule>
    <cfRule type="expression" dxfId="2648" priority="13254">
      <formula>IF(RIGHT(TEXT(AI99,"0.#"),1)=".",TRUE,FALSE)</formula>
    </cfRule>
  </conditionalFormatting>
  <conditionalFormatting sqref="AI98">
    <cfRule type="expression" dxfId="2647" priority="13251">
      <formula>IF(RIGHT(TEXT(AI98,"0.#"),1)=".",FALSE,TRUE)</formula>
    </cfRule>
    <cfRule type="expression" dxfId="2646" priority="13252">
      <formula>IF(RIGHT(TEXT(AI98,"0.#"),1)=".",TRUE,FALSE)</formula>
    </cfRule>
  </conditionalFormatting>
  <conditionalFormatting sqref="AI97">
    <cfRule type="expression" dxfId="2645" priority="13249">
      <formula>IF(RIGHT(TEXT(AI97,"0.#"),1)=".",FALSE,TRUE)</formula>
    </cfRule>
    <cfRule type="expression" dxfId="2644" priority="13250">
      <formula>IF(RIGHT(TEXT(AI97,"0.#"),1)=".",TRUE,FALSE)</formula>
    </cfRule>
  </conditionalFormatting>
  <conditionalFormatting sqref="AM97">
    <cfRule type="expression" dxfId="2643" priority="13247">
      <formula>IF(RIGHT(TEXT(AM97,"0.#"),1)=".",FALSE,TRUE)</formula>
    </cfRule>
    <cfRule type="expression" dxfId="2642" priority="13248">
      <formula>IF(RIGHT(TEXT(AM97,"0.#"),1)=".",TRUE,FALSE)</formula>
    </cfRule>
  </conditionalFormatting>
  <conditionalFormatting sqref="AM98">
    <cfRule type="expression" dxfId="2641" priority="13245">
      <formula>IF(RIGHT(TEXT(AM98,"0.#"),1)=".",FALSE,TRUE)</formula>
    </cfRule>
    <cfRule type="expression" dxfId="2640" priority="13246">
      <formula>IF(RIGHT(TEXT(AM98,"0.#"),1)=".",TRUE,FALSE)</formula>
    </cfRule>
  </conditionalFormatting>
  <conditionalFormatting sqref="AM99">
    <cfRule type="expression" dxfId="2639" priority="13243">
      <formula>IF(RIGHT(TEXT(AM99,"0.#"),1)=".",FALSE,TRUE)</formula>
    </cfRule>
    <cfRule type="expression" dxfId="2638" priority="13244">
      <formula>IF(RIGHT(TEXT(AM99,"0.#"),1)=".",TRUE,FALSE)</formula>
    </cfRule>
  </conditionalFormatting>
  <conditionalFormatting sqref="AI101">
    <cfRule type="expression" dxfId="2637" priority="13229">
      <formula>IF(RIGHT(TEXT(AI101,"0.#"),1)=".",FALSE,TRUE)</formula>
    </cfRule>
    <cfRule type="expression" dxfId="2636" priority="13230">
      <formula>IF(RIGHT(TEXT(AI101,"0.#"),1)=".",TRUE,FALSE)</formula>
    </cfRule>
  </conditionalFormatting>
  <conditionalFormatting sqref="AM101">
    <cfRule type="expression" dxfId="2635" priority="13227">
      <formula>IF(RIGHT(TEXT(AM101,"0.#"),1)=".",FALSE,TRUE)</formula>
    </cfRule>
    <cfRule type="expression" dxfId="2634" priority="13228">
      <formula>IF(RIGHT(TEXT(AM101,"0.#"),1)=".",TRUE,FALSE)</formula>
    </cfRule>
  </conditionalFormatting>
  <conditionalFormatting sqref="AE102">
    <cfRule type="expression" dxfId="2633" priority="13225">
      <formula>IF(RIGHT(TEXT(AE102,"0.#"),1)=".",FALSE,TRUE)</formula>
    </cfRule>
    <cfRule type="expression" dxfId="2632" priority="13226">
      <formula>IF(RIGHT(TEXT(AE102,"0.#"),1)=".",TRUE,FALSE)</formula>
    </cfRule>
  </conditionalFormatting>
  <conditionalFormatting sqref="AI102">
    <cfRule type="expression" dxfId="2631" priority="13223">
      <formula>IF(RIGHT(TEXT(AI102,"0.#"),1)=".",FALSE,TRUE)</formula>
    </cfRule>
    <cfRule type="expression" dxfId="2630" priority="13224">
      <formula>IF(RIGHT(TEXT(AI102,"0.#"),1)=".",TRUE,FALSE)</formula>
    </cfRule>
  </conditionalFormatting>
  <conditionalFormatting sqref="AM102">
    <cfRule type="expression" dxfId="2629" priority="13221">
      <formula>IF(RIGHT(TEXT(AM102,"0.#"),1)=".",FALSE,TRUE)</formula>
    </cfRule>
    <cfRule type="expression" dxfId="2628" priority="13222">
      <formula>IF(RIGHT(TEXT(AM102,"0.#"),1)=".",TRUE,FALSE)</formula>
    </cfRule>
  </conditionalFormatting>
  <conditionalFormatting sqref="AQ102">
    <cfRule type="expression" dxfId="2627" priority="13219">
      <formula>IF(RIGHT(TEXT(AQ102,"0.#"),1)=".",FALSE,TRUE)</formula>
    </cfRule>
    <cfRule type="expression" dxfId="2626" priority="13220">
      <formula>IF(RIGHT(TEXT(AQ102,"0.#"),1)=".",TRUE,FALSE)</formula>
    </cfRule>
  </conditionalFormatting>
  <conditionalFormatting sqref="AE104">
    <cfRule type="expression" dxfId="2625" priority="13217">
      <formula>IF(RIGHT(TEXT(AE104,"0.#"),1)=".",FALSE,TRUE)</formula>
    </cfRule>
    <cfRule type="expression" dxfId="2624" priority="13218">
      <formula>IF(RIGHT(TEXT(AE104,"0.#"),1)=".",TRUE,FALSE)</formula>
    </cfRule>
  </conditionalFormatting>
  <conditionalFormatting sqref="AI104">
    <cfRule type="expression" dxfId="2623" priority="13215">
      <formula>IF(RIGHT(TEXT(AI104,"0.#"),1)=".",FALSE,TRUE)</formula>
    </cfRule>
    <cfRule type="expression" dxfId="2622" priority="13216">
      <formula>IF(RIGHT(TEXT(AI104,"0.#"),1)=".",TRUE,FALSE)</formula>
    </cfRule>
  </conditionalFormatting>
  <conditionalFormatting sqref="AM104">
    <cfRule type="expression" dxfId="2621" priority="13213">
      <formula>IF(RIGHT(TEXT(AM104,"0.#"),1)=".",FALSE,TRUE)</formula>
    </cfRule>
    <cfRule type="expression" dxfId="2620" priority="13214">
      <formula>IF(RIGHT(TEXT(AM104,"0.#"),1)=".",TRUE,FALSE)</formula>
    </cfRule>
  </conditionalFormatting>
  <conditionalFormatting sqref="AE105">
    <cfRule type="expression" dxfId="2619" priority="13211">
      <formula>IF(RIGHT(TEXT(AE105,"0.#"),1)=".",FALSE,TRUE)</formula>
    </cfRule>
    <cfRule type="expression" dxfId="2618" priority="13212">
      <formula>IF(RIGHT(TEXT(AE105,"0.#"),1)=".",TRUE,FALSE)</formula>
    </cfRule>
  </conditionalFormatting>
  <conditionalFormatting sqref="AI105">
    <cfRule type="expression" dxfId="2617" priority="13209">
      <formula>IF(RIGHT(TEXT(AI105,"0.#"),1)=".",FALSE,TRUE)</formula>
    </cfRule>
    <cfRule type="expression" dxfId="2616" priority="13210">
      <formula>IF(RIGHT(TEXT(AI105,"0.#"),1)=".",TRUE,FALSE)</formula>
    </cfRule>
  </conditionalFormatting>
  <conditionalFormatting sqref="AM105">
    <cfRule type="expression" dxfId="2615" priority="13207">
      <formula>IF(RIGHT(TEXT(AM105,"0.#"),1)=".",FALSE,TRUE)</formula>
    </cfRule>
    <cfRule type="expression" dxfId="2614" priority="13208">
      <formula>IF(RIGHT(TEXT(AM105,"0.#"),1)=".",TRUE,FALSE)</formula>
    </cfRule>
  </conditionalFormatting>
  <conditionalFormatting sqref="AE107">
    <cfRule type="expression" dxfId="2613" priority="13203">
      <formula>IF(RIGHT(TEXT(AE107,"0.#"),1)=".",FALSE,TRUE)</formula>
    </cfRule>
    <cfRule type="expression" dxfId="2612" priority="13204">
      <formula>IF(RIGHT(TEXT(AE107,"0.#"),1)=".",TRUE,FALSE)</formula>
    </cfRule>
  </conditionalFormatting>
  <conditionalFormatting sqref="AI107">
    <cfRule type="expression" dxfId="2611" priority="13201">
      <formula>IF(RIGHT(TEXT(AI107,"0.#"),1)=".",FALSE,TRUE)</formula>
    </cfRule>
    <cfRule type="expression" dxfId="2610" priority="13202">
      <formula>IF(RIGHT(TEXT(AI107,"0.#"),1)=".",TRUE,FALSE)</formula>
    </cfRule>
  </conditionalFormatting>
  <conditionalFormatting sqref="AM107">
    <cfRule type="expression" dxfId="2609" priority="13199">
      <formula>IF(RIGHT(TEXT(AM107,"0.#"),1)=".",FALSE,TRUE)</formula>
    </cfRule>
    <cfRule type="expression" dxfId="2608" priority="13200">
      <formula>IF(RIGHT(TEXT(AM107,"0.#"),1)=".",TRUE,FALSE)</formula>
    </cfRule>
  </conditionalFormatting>
  <conditionalFormatting sqref="AE108">
    <cfRule type="expression" dxfId="2607" priority="13197">
      <formula>IF(RIGHT(TEXT(AE108,"0.#"),1)=".",FALSE,TRUE)</formula>
    </cfRule>
    <cfRule type="expression" dxfId="2606" priority="13198">
      <formula>IF(RIGHT(TEXT(AE108,"0.#"),1)=".",TRUE,FALSE)</formula>
    </cfRule>
  </conditionalFormatting>
  <conditionalFormatting sqref="AI108">
    <cfRule type="expression" dxfId="2605" priority="13195">
      <formula>IF(RIGHT(TEXT(AI108,"0.#"),1)=".",FALSE,TRUE)</formula>
    </cfRule>
    <cfRule type="expression" dxfId="2604" priority="13196">
      <formula>IF(RIGHT(TEXT(AI108,"0.#"),1)=".",TRUE,FALSE)</formula>
    </cfRule>
  </conditionalFormatting>
  <conditionalFormatting sqref="AM108">
    <cfRule type="expression" dxfId="2603" priority="13193">
      <formula>IF(RIGHT(TEXT(AM108,"0.#"),1)=".",FALSE,TRUE)</formula>
    </cfRule>
    <cfRule type="expression" dxfId="2602" priority="13194">
      <formula>IF(RIGHT(TEXT(AM108,"0.#"),1)=".",TRUE,FALSE)</formula>
    </cfRule>
  </conditionalFormatting>
  <conditionalFormatting sqref="AE110">
    <cfRule type="expression" dxfId="2601" priority="13189">
      <formula>IF(RIGHT(TEXT(AE110,"0.#"),1)=".",FALSE,TRUE)</formula>
    </cfRule>
    <cfRule type="expression" dxfId="2600" priority="13190">
      <formula>IF(RIGHT(TEXT(AE110,"0.#"),1)=".",TRUE,FALSE)</formula>
    </cfRule>
  </conditionalFormatting>
  <conditionalFormatting sqref="AI110">
    <cfRule type="expression" dxfId="2599" priority="13187">
      <formula>IF(RIGHT(TEXT(AI110,"0.#"),1)=".",FALSE,TRUE)</formula>
    </cfRule>
    <cfRule type="expression" dxfId="2598" priority="13188">
      <formula>IF(RIGHT(TEXT(AI110,"0.#"),1)=".",TRUE,FALSE)</formula>
    </cfRule>
  </conditionalFormatting>
  <conditionalFormatting sqref="AM110">
    <cfRule type="expression" dxfId="2597" priority="13185">
      <formula>IF(RIGHT(TEXT(AM110,"0.#"),1)=".",FALSE,TRUE)</formula>
    </cfRule>
    <cfRule type="expression" dxfId="2596" priority="13186">
      <formula>IF(RIGHT(TEXT(AM110,"0.#"),1)=".",TRUE,FALSE)</formula>
    </cfRule>
  </conditionalFormatting>
  <conditionalFormatting sqref="AE111">
    <cfRule type="expression" dxfId="2595" priority="13183">
      <formula>IF(RIGHT(TEXT(AE111,"0.#"),1)=".",FALSE,TRUE)</formula>
    </cfRule>
    <cfRule type="expression" dxfId="2594" priority="13184">
      <formula>IF(RIGHT(TEXT(AE111,"0.#"),1)=".",TRUE,FALSE)</formula>
    </cfRule>
  </conditionalFormatting>
  <conditionalFormatting sqref="AI111">
    <cfRule type="expression" dxfId="2593" priority="13181">
      <formula>IF(RIGHT(TEXT(AI111,"0.#"),1)=".",FALSE,TRUE)</formula>
    </cfRule>
    <cfRule type="expression" dxfId="2592" priority="13182">
      <formula>IF(RIGHT(TEXT(AI111,"0.#"),1)=".",TRUE,FALSE)</formula>
    </cfRule>
  </conditionalFormatting>
  <conditionalFormatting sqref="AM111">
    <cfRule type="expression" dxfId="2591" priority="13179">
      <formula>IF(RIGHT(TEXT(AM111,"0.#"),1)=".",FALSE,TRUE)</formula>
    </cfRule>
    <cfRule type="expression" dxfId="2590" priority="13180">
      <formula>IF(RIGHT(TEXT(AM111,"0.#"),1)=".",TRUE,FALSE)</formula>
    </cfRule>
  </conditionalFormatting>
  <conditionalFormatting sqref="AE113">
    <cfRule type="expression" dxfId="2589" priority="13175">
      <formula>IF(RIGHT(TEXT(AE113,"0.#"),1)=".",FALSE,TRUE)</formula>
    </cfRule>
    <cfRule type="expression" dxfId="2588" priority="13176">
      <formula>IF(RIGHT(TEXT(AE113,"0.#"),1)=".",TRUE,FALSE)</formula>
    </cfRule>
  </conditionalFormatting>
  <conditionalFormatting sqref="AI113">
    <cfRule type="expression" dxfId="2587" priority="13173">
      <formula>IF(RIGHT(TEXT(AI113,"0.#"),1)=".",FALSE,TRUE)</formula>
    </cfRule>
    <cfRule type="expression" dxfId="2586" priority="13174">
      <formula>IF(RIGHT(TEXT(AI113,"0.#"),1)=".",TRUE,FALSE)</formula>
    </cfRule>
  </conditionalFormatting>
  <conditionalFormatting sqref="AM113">
    <cfRule type="expression" dxfId="2585" priority="13171">
      <formula>IF(RIGHT(TEXT(AM113,"0.#"),1)=".",FALSE,TRUE)</formula>
    </cfRule>
    <cfRule type="expression" dxfId="2584" priority="13172">
      <formula>IF(RIGHT(TEXT(AM113,"0.#"),1)=".",TRUE,FALSE)</formula>
    </cfRule>
  </conditionalFormatting>
  <conditionalFormatting sqref="AE114">
    <cfRule type="expression" dxfId="2583" priority="13169">
      <formula>IF(RIGHT(TEXT(AE114,"0.#"),1)=".",FALSE,TRUE)</formula>
    </cfRule>
    <cfRule type="expression" dxfId="2582" priority="13170">
      <formula>IF(RIGHT(TEXT(AE114,"0.#"),1)=".",TRUE,FALSE)</formula>
    </cfRule>
  </conditionalFormatting>
  <conditionalFormatting sqref="AI114">
    <cfRule type="expression" dxfId="2581" priority="13167">
      <formula>IF(RIGHT(TEXT(AI114,"0.#"),1)=".",FALSE,TRUE)</formula>
    </cfRule>
    <cfRule type="expression" dxfId="2580" priority="13168">
      <formula>IF(RIGHT(TEXT(AI114,"0.#"),1)=".",TRUE,FALSE)</formula>
    </cfRule>
  </conditionalFormatting>
  <conditionalFormatting sqref="AM114">
    <cfRule type="expression" dxfId="2579" priority="13165">
      <formula>IF(RIGHT(TEXT(AM114,"0.#"),1)=".",FALSE,TRUE)</formula>
    </cfRule>
    <cfRule type="expression" dxfId="2578" priority="13166">
      <formula>IF(RIGHT(TEXT(AM114,"0.#"),1)=".",TRUE,FALSE)</formula>
    </cfRule>
  </conditionalFormatting>
  <conditionalFormatting sqref="AE116 AQ116">
    <cfRule type="expression" dxfId="2577" priority="13161">
      <formula>IF(RIGHT(TEXT(AE116,"0.#"),1)=".",FALSE,TRUE)</formula>
    </cfRule>
    <cfRule type="expression" dxfId="2576" priority="13162">
      <formula>IF(RIGHT(TEXT(AE116,"0.#"),1)=".",TRUE,FALSE)</formula>
    </cfRule>
  </conditionalFormatting>
  <conditionalFormatting sqref="AI116">
    <cfRule type="expression" dxfId="2575" priority="13159">
      <formula>IF(RIGHT(TEXT(AI116,"0.#"),1)=".",FALSE,TRUE)</formula>
    </cfRule>
    <cfRule type="expression" dxfId="2574" priority="13160">
      <formula>IF(RIGHT(TEXT(AI116,"0.#"),1)=".",TRUE,FALSE)</formula>
    </cfRule>
  </conditionalFormatting>
  <conditionalFormatting sqref="AM116">
    <cfRule type="expression" dxfId="2573" priority="13157">
      <formula>IF(RIGHT(TEXT(AM116,"0.#"),1)=".",FALSE,TRUE)</formula>
    </cfRule>
    <cfRule type="expression" dxfId="2572" priority="13158">
      <formula>IF(RIGHT(TEXT(AM116,"0.#"),1)=".",TRUE,FALSE)</formula>
    </cfRule>
  </conditionalFormatting>
  <conditionalFormatting sqref="AE117 AM117 AI117">
    <cfRule type="expression" dxfId="2571" priority="13155">
      <formula>IF(RIGHT(TEXT(AE117,"0.#"),1)=".",FALSE,TRUE)</formula>
    </cfRule>
    <cfRule type="expression" dxfId="2570" priority="13156">
      <formula>IF(RIGHT(TEXT(AE117,"0.#"),1)=".",TRUE,FALSE)</formula>
    </cfRule>
  </conditionalFormatting>
  <conditionalFormatting sqref="AQ117">
    <cfRule type="expression" dxfId="2569" priority="13149">
      <formula>IF(RIGHT(TEXT(AQ117,"0.#"),1)=".",FALSE,TRUE)</formula>
    </cfRule>
    <cfRule type="expression" dxfId="2568" priority="13150">
      <formula>IF(RIGHT(TEXT(AQ117,"0.#"),1)=".",TRUE,FALSE)</formula>
    </cfRule>
  </conditionalFormatting>
  <conditionalFormatting sqref="AE119 AQ119">
    <cfRule type="expression" dxfId="2567" priority="13147">
      <formula>IF(RIGHT(TEXT(AE119,"0.#"),1)=".",FALSE,TRUE)</formula>
    </cfRule>
    <cfRule type="expression" dxfId="2566" priority="13148">
      <formula>IF(RIGHT(TEXT(AE119,"0.#"),1)=".",TRUE,FALSE)</formula>
    </cfRule>
  </conditionalFormatting>
  <conditionalFormatting sqref="AI119">
    <cfRule type="expression" dxfId="2565" priority="13145">
      <formula>IF(RIGHT(TEXT(AI119,"0.#"),1)=".",FALSE,TRUE)</formula>
    </cfRule>
    <cfRule type="expression" dxfId="2564" priority="13146">
      <formula>IF(RIGHT(TEXT(AI119,"0.#"),1)=".",TRUE,FALSE)</formula>
    </cfRule>
  </conditionalFormatting>
  <conditionalFormatting sqref="AM119">
    <cfRule type="expression" dxfId="2563" priority="13143">
      <formula>IF(RIGHT(TEXT(AM119,"0.#"),1)=".",FALSE,TRUE)</formula>
    </cfRule>
    <cfRule type="expression" dxfId="2562" priority="13144">
      <formula>IF(RIGHT(TEXT(AM119,"0.#"),1)=".",TRUE,FALSE)</formula>
    </cfRule>
  </conditionalFormatting>
  <conditionalFormatting sqref="AQ120">
    <cfRule type="expression" dxfId="2561" priority="13135">
      <formula>IF(RIGHT(TEXT(AQ120,"0.#"),1)=".",FALSE,TRUE)</formula>
    </cfRule>
    <cfRule type="expression" dxfId="2560" priority="13136">
      <formula>IF(RIGHT(TEXT(AQ120,"0.#"),1)=".",TRUE,FALSE)</formula>
    </cfRule>
  </conditionalFormatting>
  <conditionalFormatting sqref="AE122 AQ122">
    <cfRule type="expression" dxfId="2559" priority="13133">
      <formula>IF(RIGHT(TEXT(AE122,"0.#"),1)=".",FALSE,TRUE)</formula>
    </cfRule>
    <cfRule type="expression" dxfId="2558" priority="13134">
      <formula>IF(RIGHT(TEXT(AE122,"0.#"),1)=".",TRUE,FALSE)</formula>
    </cfRule>
  </conditionalFormatting>
  <conditionalFormatting sqref="AI122">
    <cfRule type="expression" dxfId="2557" priority="13131">
      <formula>IF(RIGHT(TEXT(AI122,"0.#"),1)=".",FALSE,TRUE)</formula>
    </cfRule>
    <cfRule type="expression" dxfId="2556" priority="13132">
      <formula>IF(RIGHT(TEXT(AI122,"0.#"),1)=".",TRUE,FALSE)</formula>
    </cfRule>
  </conditionalFormatting>
  <conditionalFormatting sqref="AM122">
    <cfRule type="expression" dxfId="2555" priority="13129">
      <formula>IF(RIGHT(TEXT(AM122,"0.#"),1)=".",FALSE,TRUE)</formula>
    </cfRule>
    <cfRule type="expression" dxfId="2554" priority="13130">
      <formula>IF(RIGHT(TEXT(AM122,"0.#"),1)=".",TRUE,FALSE)</formula>
    </cfRule>
  </conditionalFormatting>
  <conditionalFormatting sqref="AQ123">
    <cfRule type="expression" dxfId="2553" priority="13121">
      <formula>IF(RIGHT(TEXT(AQ123,"0.#"),1)=".",FALSE,TRUE)</formula>
    </cfRule>
    <cfRule type="expression" dxfId="2552" priority="13122">
      <formula>IF(RIGHT(TEXT(AQ123,"0.#"),1)=".",TRUE,FALSE)</formula>
    </cfRule>
  </conditionalFormatting>
  <conditionalFormatting sqref="AE125 AQ125">
    <cfRule type="expression" dxfId="2551" priority="13119">
      <formula>IF(RIGHT(TEXT(AE125,"0.#"),1)=".",FALSE,TRUE)</formula>
    </cfRule>
    <cfRule type="expression" dxfId="2550" priority="13120">
      <formula>IF(RIGHT(TEXT(AE125,"0.#"),1)=".",TRUE,FALSE)</formula>
    </cfRule>
  </conditionalFormatting>
  <conditionalFormatting sqref="AI125">
    <cfRule type="expression" dxfId="2549" priority="13117">
      <formula>IF(RIGHT(TEXT(AI125,"0.#"),1)=".",FALSE,TRUE)</formula>
    </cfRule>
    <cfRule type="expression" dxfId="2548" priority="13118">
      <formula>IF(RIGHT(TEXT(AI125,"0.#"),1)=".",TRUE,FALSE)</formula>
    </cfRule>
  </conditionalFormatting>
  <conditionalFormatting sqref="AM125">
    <cfRule type="expression" dxfId="2547" priority="13115">
      <formula>IF(RIGHT(TEXT(AM125,"0.#"),1)=".",FALSE,TRUE)</formula>
    </cfRule>
    <cfRule type="expression" dxfId="2546" priority="13116">
      <formula>IF(RIGHT(TEXT(AM125,"0.#"),1)=".",TRUE,FALSE)</formula>
    </cfRule>
  </conditionalFormatting>
  <conditionalFormatting sqref="AQ126">
    <cfRule type="expression" dxfId="2545" priority="13107">
      <formula>IF(RIGHT(TEXT(AQ126,"0.#"),1)=".",FALSE,TRUE)</formula>
    </cfRule>
    <cfRule type="expression" dxfId="2544" priority="13108">
      <formula>IF(RIGHT(TEXT(AQ126,"0.#"),1)=".",TRUE,FALSE)</formula>
    </cfRule>
  </conditionalFormatting>
  <conditionalFormatting sqref="AE128 AQ128">
    <cfRule type="expression" dxfId="2543" priority="13105">
      <formula>IF(RIGHT(TEXT(AE128,"0.#"),1)=".",FALSE,TRUE)</formula>
    </cfRule>
    <cfRule type="expression" dxfId="2542" priority="13106">
      <formula>IF(RIGHT(TEXT(AE128,"0.#"),1)=".",TRUE,FALSE)</formula>
    </cfRule>
  </conditionalFormatting>
  <conditionalFormatting sqref="AI128">
    <cfRule type="expression" dxfId="2541" priority="13103">
      <formula>IF(RIGHT(TEXT(AI128,"0.#"),1)=".",FALSE,TRUE)</formula>
    </cfRule>
    <cfRule type="expression" dxfId="2540" priority="13104">
      <formula>IF(RIGHT(TEXT(AI128,"0.#"),1)=".",TRUE,FALSE)</formula>
    </cfRule>
  </conditionalFormatting>
  <conditionalFormatting sqref="AM128">
    <cfRule type="expression" dxfId="2539" priority="13101">
      <formula>IF(RIGHT(TEXT(AM128,"0.#"),1)=".",FALSE,TRUE)</formula>
    </cfRule>
    <cfRule type="expression" dxfId="2538" priority="13102">
      <formula>IF(RIGHT(TEXT(AM128,"0.#"),1)=".",TRUE,FALSE)</formula>
    </cfRule>
  </conditionalFormatting>
  <conditionalFormatting sqref="AQ129">
    <cfRule type="expression" dxfId="2537" priority="13093">
      <formula>IF(RIGHT(TEXT(AQ129,"0.#"),1)=".",FALSE,TRUE)</formula>
    </cfRule>
    <cfRule type="expression" dxfId="2536" priority="13094">
      <formula>IF(RIGHT(TEXT(AQ129,"0.#"),1)=".",TRUE,FALSE)</formula>
    </cfRule>
  </conditionalFormatting>
  <conditionalFormatting sqref="AE75">
    <cfRule type="expression" dxfId="2535" priority="13091">
      <formula>IF(RIGHT(TEXT(AE75,"0.#"),1)=".",FALSE,TRUE)</formula>
    </cfRule>
    <cfRule type="expression" dxfId="2534" priority="13092">
      <formula>IF(RIGHT(TEXT(AE75,"0.#"),1)=".",TRUE,FALSE)</formula>
    </cfRule>
  </conditionalFormatting>
  <conditionalFormatting sqref="AE76">
    <cfRule type="expression" dxfId="2533" priority="13089">
      <formula>IF(RIGHT(TEXT(AE76,"0.#"),1)=".",FALSE,TRUE)</formula>
    </cfRule>
    <cfRule type="expression" dxfId="2532" priority="13090">
      <formula>IF(RIGHT(TEXT(AE76,"0.#"),1)=".",TRUE,FALSE)</formula>
    </cfRule>
  </conditionalFormatting>
  <conditionalFormatting sqref="AE77">
    <cfRule type="expression" dxfId="2531" priority="13087">
      <formula>IF(RIGHT(TEXT(AE77,"0.#"),1)=".",FALSE,TRUE)</formula>
    </cfRule>
    <cfRule type="expression" dxfId="2530" priority="13088">
      <formula>IF(RIGHT(TEXT(AE77,"0.#"),1)=".",TRUE,FALSE)</formula>
    </cfRule>
  </conditionalFormatting>
  <conditionalFormatting sqref="AI77">
    <cfRule type="expression" dxfId="2529" priority="13085">
      <formula>IF(RIGHT(TEXT(AI77,"0.#"),1)=".",FALSE,TRUE)</formula>
    </cfRule>
    <cfRule type="expression" dxfId="2528" priority="13086">
      <formula>IF(RIGHT(TEXT(AI77,"0.#"),1)=".",TRUE,FALSE)</formula>
    </cfRule>
  </conditionalFormatting>
  <conditionalFormatting sqref="AI76">
    <cfRule type="expression" dxfId="2527" priority="13083">
      <formula>IF(RIGHT(TEXT(AI76,"0.#"),1)=".",FALSE,TRUE)</formula>
    </cfRule>
    <cfRule type="expression" dxfId="2526" priority="13084">
      <formula>IF(RIGHT(TEXT(AI76,"0.#"),1)=".",TRUE,FALSE)</formula>
    </cfRule>
  </conditionalFormatting>
  <conditionalFormatting sqref="AI75">
    <cfRule type="expression" dxfId="2525" priority="13081">
      <formula>IF(RIGHT(TEXT(AI75,"0.#"),1)=".",FALSE,TRUE)</formula>
    </cfRule>
    <cfRule type="expression" dxfId="2524" priority="13082">
      <formula>IF(RIGHT(TEXT(AI75,"0.#"),1)=".",TRUE,FALSE)</formula>
    </cfRule>
  </conditionalFormatting>
  <conditionalFormatting sqref="AM75">
    <cfRule type="expression" dxfId="2523" priority="13079">
      <formula>IF(RIGHT(TEXT(AM75,"0.#"),1)=".",FALSE,TRUE)</formula>
    </cfRule>
    <cfRule type="expression" dxfId="2522" priority="13080">
      <formula>IF(RIGHT(TEXT(AM75,"0.#"),1)=".",TRUE,FALSE)</formula>
    </cfRule>
  </conditionalFormatting>
  <conditionalFormatting sqref="AM76">
    <cfRule type="expression" dxfId="2521" priority="13077">
      <formula>IF(RIGHT(TEXT(AM76,"0.#"),1)=".",FALSE,TRUE)</formula>
    </cfRule>
    <cfRule type="expression" dxfId="2520" priority="13078">
      <formula>IF(RIGHT(TEXT(AM76,"0.#"),1)=".",TRUE,FALSE)</formula>
    </cfRule>
  </conditionalFormatting>
  <conditionalFormatting sqref="AM77">
    <cfRule type="expression" dxfId="2519" priority="13075">
      <formula>IF(RIGHT(TEXT(AM77,"0.#"),1)=".",FALSE,TRUE)</formula>
    </cfRule>
    <cfRule type="expression" dxfId="2518" priority="13076">
      <formula>IF(RIGHT(TEXT(AM77,"0.#"),1)=".",TRUE,FALSE)</formula>
    </cfRule>
  </conditionalFormatting>
  <conditionalFormatting sqref="AE134:AE135 AI134:AI135 AM134:AM135 AQ134:AQ135 AU134:AU135">
    <cfRule type="expression" dxfId="2517" priority="13061">
      <formula>IF(RIGHT(TEXT(AE134,"0.#"),1)=".",FALSE,TRUE)</formula>
    </cfRule>
    <cfRule type="expression" dxfId="2516" priority="13062">
      <formula>IF(RIGHT(TEXT(AE134,"0.#"),1)=".",TRUE,FALSE)</formula>
    </cfRule>
  </conditionalFormatting>
  <conditionalFormatting sqref="AE433">
    <cfRule type="expression" dxfId="2515" priority="13031">
      <formula>IF(RIGHT(TEXT(AE433,"0.#"),1)=".",FALSE,TRUE)</formula>
    </cfRule>
    <cfRule type="expression" dxfId="2514" priority="13032">
      <formula>IF(RIGHT(TEXT(AE433,"0.#"),1)=".",TRUE,FALSE)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AM435">
    <cfRule type="expression" dxfId="2503" priority="12937">
      <formula>IF(RIGHT(TEXT(AI435,"0.#"),1)=".",FALSE,TRUE)</formula>
    </cfRule>
    <cfRule type="expression" dxfId="2502" priority="12938">
      <formula>IF(RIGHT(TEXT(AI435,"0.#"),1)=".",TRUE,FALSE)</formula>
    </cfRule>
  </conditionalFormatting>
  <conditionalFormatting sqref="AI433 AM433">
    <cfRule type="expression" dxfId="2501" priority="12941">
      <formula>IF(RIGHT(TEXT(AI433,"0.#"),1)=".",FALSE,TRUE)</formula>
    </cfRule>
    <cfRule type="expression" dxfId="2500" priority="12942">
      <formula>IF(RIGHT(TEXT(AI433,"0.#"),1)=".",TRUE,FALSE)</formula>
    </cfRule>
  </conditionalFormatting>
  <conditionalFormatting sqref="AI434 AM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39:Y866">
    <cfRule type="expression" dxfId="2421" priority="2959">
      <formula>IF(RIGHT(TEXT(Y839,"0.#"),1)=".",FALSE,TRUE)</formula>
    </cfRule>
    <cfRule type="expression" dxfId="2420" priority="2960">
      <formula>IF(RIGHT(TEXT(Y839,"0.#"),1)=".",TRUE,FALSE)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2:AO1131">
    <cfRule type="expression" dxfId="2391" priority="2865">
      <formula>IF(AND(AL1102&gt;=0, RIGHT(TEXT(AL1102,"0.#"),1)&lt;&gt;"."),TRUE,FALSE)</formula>
    </cfRule>
    <cfRule type="expression" dxfId="2390" priority="2866">
      <formula>IF(AND(AL1102&gt;=0, RIGHT(TEXT(AL1102,"0.#"),1)="."),TRUE,FALSE)</formula>
    </cfRule>
    <cfRule type="expression" dxfId="2389" priority="2867">
      <formula>IF(AND(AL1102&lt;0, RIGHT(TEXT(AL1102,"0.#"),1)&lt;&gt;"."),TRUE,FALSE)</formula>
    </cfRule>
    <cfRule type="expression" dxfId="2388" priority="2868">
      <formula>IF(AND(AL1102&lt;0, RIGHT(TEXT(AL1102,"0.#"),1)="."),TRUE,FALSE)</formula>
    </cfRule>
  </conditionalFormatting>
  <conditionalFormatting sqref="Y1102:Y1131">
    <cfRule type="expression" dxfId="2387" priority="2863">
      <formula>IF(RIGHT(TEXT(Y1102,"0.#"),1)=".",FALSE,TRUE)</formula>
    </cfRule>
    <cfRule type="expression" dxfId="2386" priority="2864">
      <formula>IF(RIGHT(TEXT(Y1102,"0.#"),1)=".",TRUE,FALSE)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7:AO866">
    <cfRule type="expression" dxfId="2377" priority="2817">
      <formula>IF(AND(AL837&gt;=0, RIGHT(TEXT(AL837,"0.#"),1)&lt;&gt;"."),TRUE,FALSE)</formula>
    </cfRule>
    <cfRule type="expression" dxfId="2376" priority="2818">
      <formula>IF(AND(AL837&gt;=0, RIGHT(TEXT(AL837,"0.#"),1)="."),TRUE,FALSE)</formula>
    </cfRule>
    <cfRule type="expression" dxfId="2375" priority="2819">
      <formula>IF(AND(AL837&lt;0, RIGHT(TEXT(AL837,"0.#"),1)&lt;&gt;"."),TRUE,FALSE)</formula>
    </cfRule>
    <cfRule type="expression" dxfId="2374" priority="2820">
      <formula>IF(AND(AL837&lt;0, RIGHT(TEXT(AL837,"0.#"),1)="."),TRUE,FALSE)</formula>
    </cfRule>
  </conditionalFormatting>
  <conditionalFormatting sqref="Y837:Y838">
    <cfRule type="expression" dxfId="2373" priority="2815">
      <formula>IF(RIGHT(TEXT(Y837,"0.#"),1)=".",FALSE,TRUE)</formula>
    </cfRule>
    <cfRule type="expression" dxfId="2372" priority="2816">
      <formula>IF(RIGHT(TEXT(Y837,"0.#"),1)=".",TRUE,FALSE)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2:Y899">
    <cfRule type="expression" dxfId="2055" priority="2075">
      <formula>IF(RIGHT(TEXT(Y872,"0.#"),1)=".",FALSE,TRUE)</formula>
    </cfRule>
    <cfRule type="expression" dxfId="2054" priority="2076">
      <formula>IF(RIGHT(TEXT(Y872,"0.#"),1)=".",TRUE,FALSE)</formula>
    </cfRule>
  </conditionalFormatting>
  <conditionalFormatting sqref="Y870:Y871">
    <cfRule type="expression" dxfId="2053" priority="2069">
      <formula>IF(RIGHT(TEXT(Y870,"0.#"),1)=".",FALSE,TRUE)</formula>
    </cfRule>
    <cfRule type="expression" dxfId="2052" priority="2070">
      <formula>IF(RIGHT(TEXT(Y870,"0.#"),1)=".",TRUE,FALSE)</formula>
    </cfRule>
  </conditionalFormatting>
  <conditionalFormatting sqref="Y905:Y932">
    <cfRule type="expression" dxfId="2051" priority="2063">
      <formula>IF(RIGHT(TEXT(Y905,"0.#"),1)=".",FALSE,TRUE)</formula>
    </cfRule>
    <cfRule type="expression" dxfId="2050" priority="2064">
      <formula>IF(RIGHT(TEXT(Y905,"0.#"),1)=".",TRUE,FALSE)</formula>
    </cfRule>
  </conditionalFormatting>
  <conditionalFormatting sqref="Y903:Y904">
    <cfRule type="expression" dxfId="2049" priority="2057">
      <formula>IF(RIGHT(TEXT(Y903,"0.#"),1)=".",FALSE,TRUE)</formula>
    </cfRule>
    <cfRule type="expression" dxfId="2048" priority="2058">
      <formula>IF(RIGHT(TEXT(Y903,"0.#"),1)=".",TRUE,FALSE)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2:AO899">
    <cfRule type="expression" dxfId="1957" priority="2077">
      <formula>IF(AND(AL872&gt;=0, RIGHT(TEXT(AL872,"0.#"),1)&lt;&gt;"."),TRUE,FALSE)</formula>
    </cfRule>
    <cfRule type="expression" dxfId="1956" priority="2078">
      <formula>IF(AND(AL872&gt;=0, RIGHT(TEXT(AL872,"0.#"),1)="."),TRUE,FALSE)</formula>
    </cfRule>
    <cfRule type="expression" dxfId="1955" priority="2079">
      <formula>IF(AND(AL872&lt;0, RIGHT(TEXT(AL872,"0.#"),1)&lt;&gt;"."),TRUE,FALSE)</formula>
    </cfRule>
    <cfRule type="expression" dxfId="1954" priority="2080">
      <formula>IF(AND(AL872&lt;0, RIGHT(TEXT(AL872,"0.#"),1)="."),TRUE,FALSE)</formula>
    </cfRule>
  </conditionalFormatting>
  <conditionalFormatting sqref="AL870:AO871">
    <cfRule type="expression" dxfId="1953" priority="2071">
      <formula>IF(AND(AL870&gt;=0, RIGHT(TEXT(AL870,"0.#"),1)&lt;&gt;"."),TRUE,FALSE)</formula>
    </cfRule>
    <cfRule type="expression" dxfId="1952" priority="2072">
      <formula>IF(AND(AL870&gt;=0, RIGHT(TEXT(AL870,"0.#"),1)="."),TRUE,FALSE)</formula>
    </cfRule>
    <cfRule type="expression" dxfId="1951" priority="2073">
      <formula>IF(AND(AL870&lt;0, RIGHT(TEXT(AL870,"0.#"),1)&lt;&gt;"."),TRUE,FALSE)</formula>
    </cfRule>
    <cfRule type="expression" dxfId="1950" priority="2074">
      <formula>IF(AND(AL870&lt;0, RIGHT(TEXT(AL870,"0.#"),1)="."),TRUE,FALSE)</formula>
    </cfRule>
  </conditionalFormatting>
  <conditionalFormatting sqref="AL903:AO932">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46:AO965">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36:AO945">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E39">
    <cfRule type="expression" dxfId="703" priority="3">
      <formula>IF(RIGHT(TEXT(AE39,"0.#"),1)=".",FALSE,TRUE)</formula>
    </cfRule>
    <cfRule type="expression" dxfId="702" priority="4">
      <formula>IF(RIGHT(TEXT(AE39,"0.#"),1)=".",TRUE,FALSE)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641" max="49" man="1"/>
    <brk id="727" max="49" man="1"/>
    <brk id="739" max="49" man="1"/>
    <brk id="768" max="49" man="1"/>
    <brk id="866" max="49" man="1"/>
    <brk id="91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569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2"/>
      <c r="Z2" s="829"/>
      <c r="AA2" s="830"/>
      <c r="AB2" s="1026" t="s">
        <v>11</v>
      </c>
      <c r="AC2" s="1027"/>
      <c r="AD2" s="1028"/>
      <c r="AE2" s="1032" t="s">
        <v>553</v>
      </c>
      <c r="AF2" s="1032"/>
      <c r="AG2" s="1032"/>
      <c r="AH2" s="1032"/>
      <c r="AI2" s="1032" t="s">
        <v>550</v>
      </c>
      <c r="AJ2" s="1032"/>
      <c r="AK2" s="1032"/>
      <c r="AL2" s="1032"/>
      <c r="AM2" s="1032" t="s">
        <v>524</v>
      </c>
      <c r="AN2" s="1032"/>
      <c r="AO2" s="1032"/>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999"/>
      <c r="I4" s="999"/>
      <c r="J4" s="999"/>
      <c r="K4" s="999"/>
      <c r="L4" s="999"/>
      <c r="M4" s="999"/>
      <c r="N4" s="999"/>
      <c r="O4" s="1000"/>
      <c r="P4" s="105"/>
      <c r="Q4" s="1007"/>
      <c r="R4" s="1007"/>
      <c r="S4" s="1007"/>
      <c r="T4" s="1007"/>
      <c r="U4" s="1007"/>
      <c r="V4" s="1007"/>
      <c r="W4" s="1007"/>
      <c r="X4" s="1008"/>
      <c r="Y4" s="1017" t="s">
        <v>12</v>
      </c>
      <c r="Z4" s="1018"/>
      <c r="AA4" s="1019"/>
      <c r="AB4" s="467"/>
      <c r="AC4" s="1021"/>
      <c r="AD4" s="1021"/>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0"/>
      <c r="B5" s="411"/>
      <c r="C5" s="411"/>
      <c r="D5" s="411"/>
      <c r="E5" s="411"/>
      <c r="F5" s="412"/>
      <c r="G5" s="1001"/>
      <c r="H5" s="1002"/>
      <c r="I5" s="1002"/>
      <c r="J5" s="1002"/>
      <c r="K5" s="1002"/>
      <c r="L5" s="1002"/>
      <c r="M5" s="1002"/>
      <c r="N5" s="1002"/>
      <c r="O5" s="1003"/>
      <c r="P5" s="1009"/>
      <c r="Q5" s="1009"/>
      <c r="R5" s="1009"/>
      <c r="S5" s="1009"/>
      <c r="T5" s="1009"/>
      <c r="U5" s="1009"/>
      <c r="V5" s="1009"/>
      <c r="W5" s="1009"/>
      <c r="X5" s="1010"/>
      <c r="Y5" s="421" t="s">
        <v>54</v>
      </c>
      <c r="Z5" s="1014"/>
      <c r="AA5" s="1015"/>
      <c r="AB5" s="529"/>
      <c r="AC5" s="1020"/>
      <c r="AD5" s="1020"/>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0"/>
      <c r="B6" s="411"/>
      <c r="C6" s="411"/>
      <c r="D6" s="411"/>
      <c r="E6" s="411"/>
      <c r="F6" s="412"/>
      <c r="G6" s="1004"/>
      <c r="H6" s="1005"/>
      <c r="I6" s="1005"/>
      <c r="J6" s="1005"/>
      <c r="K6" s="1005"/>
      <c r="L6" s="1005"/>
      <c r="M6" s="1005"/>
      <c r="N6" s="1005"/>
      <c r="O6" s="1006"/>
      <c r="P6" s="1011"/>
      <c r="Q6" s="1011"/>
      <c r="R6" s="1011"/>
      <c r="S6" s="1011"/>
      <c r="T6" s="1011"/>
      <c r="U6" s="1011"/>
      <c r="V6" s="1011"/>
      <c r="W6" s="1011"/>
      <c r="X6" s="1012"/>
      <c r="Y6" s="1013" t="s">
        <v>13</v>
      </c>
      <c r="Z6" s="1014"/>
      <c r="AA6" s="1015"/>
      <c r="AB6" s="600" t="s">
        <v>301</v>
      </c>
      <c r="AC6" s="1016"/>
      <c r="AD6" s="1016"/>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2"/>
      <c r="Z9" s="829"/>
      <c r="AA9" s="830"/>
      <c r="AB9" s="1026" t="s">
        <v>11</v>
      </c>
      <c r="AC9" s="1027"/>
      <c r="AD9" s="1028"/>
      <c r="AE9" s="1032" t="s">
        <v>554</v>
      </c>
      <c r="AF9" s="1032"/>
      <c r="AG9" s="1032"/>
      <c r="AH9" s="1032"/>
      <c r="AI9" s="1032" t="s">
        <v>550</v>
      </c>
      <c r="AJ9" s="1032"/>
      <c r="AK9" s="1032"/>
      <c r="AL9" s="1032"/>
      <c r="AM9" s="1032" t="s">
        <v>524</v>
      </c>
      <c r="AN9" s="1032"/>
      <c r="AO9" s="1032"/>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999"/>
      <c r="I11" s="999"/>
      <c r="J11" s="999"/>
      <c r="K11" s="999"/>
      <c r="L11" s="999"/>
      <c r="M11" s="999"/>
      <c r="N11" s="999"/>
      <c r="O11" s="1000"/>
      <c r="P11" s="105"/>
      <c r="Q11" s="1007"/>
      <c r="R11" s="1007"/>
      <c r="S11" s="1007"/>
      <c r="T11" s="1007"/>
      <c r="U11" s="1007"/>
      <c r="V11" s="1007"/>
      <c r="W11" s="1007"/>
      <c r="X11" s="1008"/>
      <c r="Y11" s="1017" t="s">
        <v>12</v>
      </c>
      <c r="Z11" s="1018"/>
      <c r="AA11" s="1019"/>
      <c r="AB11" s="467"/>
      <c r="AC11" s="1021"/>
      <c r="AD11" s="1021"/>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0"/>
      <c r="B12" s="411"/>
      <c r="C12" s="411"/>
      <c r="D12" s="411"/>
      <c r="E12" s="411"/>
      <c r="F12" s="412"/>
      <c r="G12" s="1001"/>
      <c r="H12" s="1002"/>
      <c r="I12" s="1002"/>
      <c r="J12" s="1002"/>
      <c r="K12" s="1002"/>
      <c r="L12" s="1002"/>
      <c r="M12" s="1002"/>
      <c r="N12" s="1002"/>
      <c r="O12" s="1003"/>
      <c r="P12" s="1009"/>
      <c r="Q12" s="1009"/>
      <c r="R12" s="1009"/>
      <c r="S12" s="1009"/>
      <c r="T12" s="1009"/>
      <c r="U12" s="1009"/>
      <c r="V12" s="1009"/>
      <c r="W12" s="1009"/>
      <c r="X12" s="1010"/>
      <c r="Y12" s="421" t="s">
        <v>54</v>
      </c>
      <c r="Z12" s="1014"/>
      <c r="AA12" s="1015"/>
      <c r="AB12" s="529"/>
      <c r="AC12" s="1020"/>
      <c r="AD12" s="1020"/>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3"/>
      <c r="B13" s="414"/>
      <c r="C13" s="414"/>
      <c r="D13" s="414"/>
      <c r="E13" s="414"/>
      <c r="F13" s="41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600" t="s">
        <v>301</v>
      </c>
      <c r="AC13" s="1016"/>
      <c r="AD13" s="1016"/>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999"/>
      <c r="I18" s="999"/>
      <c r="J18" s="999"/>
      <c r="K18" s="999"/>
      <c r="L18" s="999"/>
      <c r="M18" s="999"/>
      <c r="N18" s="999"/>
      <c r="O18" s="1000"/>
      <c r="P18" s="105"/>
      <c r="Q18" s="1007"/>
      <c r="R18" s="1007"/>
      <c r="S18" s="1007"/>
      <c r="T18" s="1007"/>
      <c r="U18" s="1007"/>
      <c r="V18" s="1007"/>
      <c r="W18" s="1007"/>
      <c r="X18" s="1008"/>
      <c r="Y18" s="1017" t="s">
        <v>12</v>
      </c>
      <c r="Z18" s="1018"/>
      <c r="AA18" s="1019"/>
      <c r="AB18" s="467"/>
      <c r="AC18" s="1021"/>
      <c r="AD18" s="1021"/>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0"/>
      <c r="B19" s="411"/>
      <c r="C19" s="411"/>
      <c r="D19" s="411"/>
      <c r="E19" s="411"/>
      <c r="F19" s="412"/>
      <c r="G19" s="1001"/>
      <c r="H19" s="1002"/>
      <c r="I19" s="1002"/>
      <c r="J19" s="1002"/>
      <c r="K19" s="1002"/>
      <c r="L19" s="1002"/>
      <c r="M19" s="1002"/>
      <c r="N19" s="1002"/>
      <c r="O19" s="1003"/>
      <c r="P19" s="1009"/>
      <c r="Q19" s="1009"/>
      <c r="R19" s="1009"/>
      <c r="S19" s="1009"/>
      <c r="T19" s="1009"/>
      <c r="U19" s="1009"/>
      <c r="V19" s="1009"/>
      <c r="W19" s="1009"/>
      <c r="X19" s="1010"/>
      <c r="Y19" s="421" t="s">
        <v>54</v>
      </c>
      <c r="Z19" s="1014"/>
      <c r="AA19" s="1015"/>
      <c r="AB19" s="529"/>
      <c r="AC19" s="1020"/>
      <c r="AD19" s="1020"/>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3"/>
      <c r="B20" s="414"/>
      <c r="C20" s="414"/>
      <c r="D20" s="414"/>
      <c r="E20" s="414"/>
      <c r="F20" s="41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600" t="s">
        <v>301</v>
      </c>
      <c r="AC20" s="1016"/>
      <c r="AD20" s="1016"/>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999"/>
      <c r="I25" s="999"/>
      <c r="J25" s="999"/>
      <c r="K25" s="999"/>
      <c r="L25" s="999"/>
      <c r="M25" s="999"/>
      <c r="N25" s="999"/>
      <c r="O25" s="1000"/>
      <c r="P25" s="105"/>
      <c r="Q25" s="1007"/>
      <c r="R25" s="1007"/>
      <c r="S25" s="1007"/>
      <c r="T25" s="1007"/>
      <c r="U25" s="1007"/>
      <c r="V25" s="1007"/>
      <c r="W25" s="1007"/>
      <c r="X25" s="1008"/>
      <c r="Y25" s="1017" t="s">
        <v>12</v>
      </c>
      <c r="Z25" s="1018"/>
      <c r="AA25" s="1019"/>
      <c r="AB25" s="467"/>
      <c r="AC25" s="1021"/>
      <c r="AD25" s="1021"/>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0"/>
      <c r="B26" s="411"/>
      <c r="C26" s="411"/>
      <c r="D26" s="411"/>
      <c r="E26" s="411"/>
      <c r="F26" s="412"/>
      <c r="G26" s="1001"/>
      <c r="H26" s="1002"/>
      <c r="I26" s="1002"/>
      <c r="J26" s="1002"/>
      <c r="K26" s="1002"/>
      <c r="L26" s="1002"/>
      <c r="M26" s="1002"/>
      <c r="N26" s="1002"/>
      <c r="O26" s="1003"/>
      <c r="P26" s="1009"/>
      <c r="Q26" s="1009"/>
      <c r="R26" s="1009"/>
      <c r="S26" s="1009"/>
      <c r="T26" s="1009"/>
      <c r="U26" s="1009"/>
      <c r="V26" s="1009"/>
      <c r="W26" s="1009"/>
      <c r="X26" s="1010"/>
      <c r="Y26" s="421" t="s">
        <v>54</v>
      </c>
      <c r="Z26" s="1014"/>
      <c r="AA26" s="1015"/>
      <c r="AB26" s="529"/>
      <c r="AC26" s="1020"/>
      <c r="AD26" s="1020"/>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3"/>
      <c r="B27" s="414"/>
      <c r="C27" s="414"/>
      <c r="D27" s="414"/>
      <c r="E27" s="414"/>
      <c r="F27" s="41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600" t="s">
        <v>301</v>
      </c>
      <c r="AC27" s="1016"/>
      <c r="AD27" s="1016"/>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999"/>
      <c r="I32" s="999"/>
      <c r="J32" s="999"/>
      <c r="K32" s="999"/>
      <c r="L32" s="999"/>
      <c r="M32" s="999"/>
      <c r="N32" s="999"/>
      <c r="O32" s="1000"/>
      <c r="P32" s="105"/>
      <c r="Q32" s="1007"/>
      <c r="R32" s="1007"/>
      <c r="S32" s="1007"/>
      <c r="T32" s="1007"/>
      <c r="U32" s="1007"/>
      <c r="V32" s="1007"/>
      <c r="W32" s="1007"/>
      <c r="X32" s="1008"/>
      <c r="Y32" s="1017" t="s">
        <v>12</v>
      </c>
      <c r="Z32" s="1018"/>
      <c r="AA32" s="1019"/>
      <c r="AB32" s="467"/>
      <c r="AC32" s="1021"/>
      <c r="AD32" s="1021"/>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0"/>
      <c r="B33" s="411"/>
      <c r="C33" s="411"/>
      <c r="D33" s="411"/>
      <c r="E33" s="411"/>
      <c r="F33" s="412"/>
      <c r="G33" s="1001"/>
      <c r="H33" s="1002"/>
      <c r="I33" s="1002"/>
      <c r="J33" s="1002"/>
      <c r="K33" s="1002"/>
      <c r="L33" s="1002"/>
      <c r="M33" s="1002"/>
      <c r="N33" s="1002"/>
      <c r="O33" s="1003"/>
      <c r="P33" s="1009"/>
      <c r="Q33" s="1009"/>
      <c r="R33" s="1009"/>
      <c r="S33" s="1009"/>
      <c r="T33" s="1009"/>
      <c r="U33" s="1009"/>
      <c r="V33" s="1009"/>
      <c r="W33" s="1009"/>
      <c r="X33" s="1010"/>
      <c r="Y33" s="421" t="s">
        <v>54</v>
      </c>
      <c r="Z33" s="1014"/>
      <c r="AA33" s="1015"/>
      <c r="AB33" s="529"/>
      <c r="AC33" s="1020"/>
      <c r="AD33" s="1020"/>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3"/>
      <c r="B34" s="414"/>
      <c r="C34" s="414"/>
      <c r="D34" s="414"/>
      <c r="E34" s="414"/>
      <c r="F34" s="41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600" t="s">
        <v>301</v>
      </c>
      <c r="AC34" s="1016"/>
      <c r="AD34" s="1016"/>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999"/>
      <c r="I39" s="999"/>
      <c r="J39" s="999"/>
      <c r="K39" s="999"/>
      <c r="L39" s="999"/>
      <c r="M39" s="999"/>
      <c r="N39" s="999"/>
      <c r="O39" s="1000"/>
      <c r="P39" s="105"/>
      <c r="Q39" s="1007"/>
      <c r="R39" s="1007"/>
      <c r="S39" s="1007"/>
      <c r="T39" s="1007"/>
      <c r="U39" s="1007"/>
      <c r="V39" s="1007"/>
      <c r="W39" s="1007"/>
      <c r="X39" s="1008"/>
      <c r="Y39" s="1017" t="s">
        <v>12</v>
      </c>
      <c r="Z39" s="1018"/>
      <c r="AA39" s="1019"/>
      <c r="AB39" s="467"/>
      <c r="AC39" s="1021"/>
      <c r="AD39" s="102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0"/>
      <c r="B40" s="411"/>
      <c r="C40" s="411"/>
      <c r="D40" s="411"/>
      <c r="E40" s="411"/>
      <c r="F40" s="412"/>
      <c r="G40" s="1001"/>
      <c r="H40" s="1002"/>
      <c r="I40" s="1002"/>
      <c r="J40" s="1002"/>
      <c r="K40" s="1002"/>
      <c r="L40" s="1002"/>
      <c r="M40" s="1002"/>
      <c r="N40" s="1002"/>
      <c r="O40" s="1003"/>
      <c r="P40" s="1009"/>
      <c r="Q40" s="1009"/>
      <c r="R40" s="1009"/>
      <c r="S40" s="1009"/>
      <c r="T40" s="1009"/>
      <c r="U40" s="1009"/>
      <c r="V40" s="1009"/>
      <c r="W40" s="1009"/>
      <c r="X40" s="1010"/>
      <c r="Y40" s="421" t="s">
        <v>54</v>
      </c>
      <c r="Z40" s="1014"/>
      <c r="AA40" s="1015"/>
      <c r="AB40" s="529"/>
      <c r="AC40" s="1020"/>
      <c r="AD40" s="1020"/>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3"/>
      <c r="B41" s="414"/>
      <c r="C41" s="414"/>
      <c r="D41" s="414"/>
      <c r="E41" s="414"/>
      <c r="F41" s="41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600" t="s">
        <v>301</v>
      </c>
      <c r="AC41" s="1016"/>
      <c r="AD41" s="1016"/>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999"/>
      <c r="I46" s="999"/>
      <c r="J46" s="999"/>
      <c r="K46" s="999"/>
      <c r="L46" s="999"/>
      <c r="M46" s="999"/>
      <c r="N46" s="999"/>
      <c r="O46" s="1000"/>
      <c r="P46" s="105"/>
      <c r="Q46" s="1007"/>
      <c r="R46" s="1007"/>
      <c r="S46" s="1007"/>
      <c r="T46" s="1007"/>
      <c r="U46" s="1007"/>
      <c r="V46" s="1007"/>
      <c r="W46" s="1007"/>
      <c r="X46" s="1008"/>
      <c r="Y46" s="1017" t="s">
        <v>12</v>
      </c>
      <c r="Z46" s="1018"/>
      <c r="AA46" s="1019"/>
      <c r="AB46" s="467"/>
      <c r="AC46" s="1021"/>
      <c r="AD46" s="102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0"/>
      <c r="B47" s="411"/>
      <c r="C47" s="411"/>
      <c r="D47" s="411"/>
      <c r="E47" s="411"/>
      <c r="F47" s="412"/>
      <c r="G47" s="1001"/>
      <c r="H47" s="1002"/>
      <c r="I47" s="1002"/>
      <c r="J47" s="1002"/>
      <c r="K47" s="1002"/>
      <c r="L47" s="1002"/>
      <c r="M47" s="1002"/>
      <c r="N47" s="1002"/>
      <c r="O47" s="1003"/>
      <c r="P47" s="1009"/>
      <c r="Q47" s="1009"/>
      <c r="R47" s="1009"/>
      <c r="S47" s="1009"/>
      <c r="T47" s="1009"/>
      <c r="U47" s="1009"/>
      <c r="V47" s="1009"/>
      <c r="W47" s="1009"/>
      <c r="X47" s="1010"/>
      <c r="Y47" s="421" t="s">
        <v>54</v>
      </c>
      <c r="Z47" s="1014"/>
      <c r="AA47" s="1015"/>
      <c r="AB47" s="529"/>
      <c r="AC47" s="1020"/>
      <c r="AD47" s="1020"/>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3"/>
      <c r="B48" s="414"/>
      <c r="C48" s="414"/>
      <c r="D48" s="414"/>
      <c r="E48" s="414"/>
      <c r="F48" s="41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600" t="s">
        <v>301</v>
      </c>
      <c r="AC48" s="1016"/>
      <c r="AD48" s="1016"/>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2"/>
      <c r="Z51" s="829"/>
      <c r="AA51" s="830"/>
      <c r="AB51" s="563" t="s">
        <v>11</v>
      </c>
      <c r="AC51" s="1027"/>
      <c r="AD51" s="1028"/>
      <c r="AE51" s="1032" t="s">
        <v>553</v>
      </c>
      <c r="AF51" s="1032"/>
      <c r="AG51" s="1032"/>
      <c r="AH51" s="1032"/>
      <c r="AI51" s="1032" t="s">
        <v>550</v>
      </c>
      <c r="AJ51" s="1032"/>
      <c r="AK51" s="1032"/>
      <c r="AL51" s="1032"/>
      <c r="AM51" s="1032" t="s">
        <v>524</v>
      </c>
      <c r="AN51" s="1032"/>
      <c r="AO51" s="1032"/>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999"/>
      <c r="I53" s="999"/>
      <c r="J53" s="999"/>
      <c r="K53" s="999"/>
      <c r="L53" s="999"/>
      <c r="M53" s="999"/>
      <c r="N53" s="999"/>
      <c r="O53" s="1000"/>
      <c r="P53" s="105"/>
      <c r="Q53" s="1007"/>
      <c r="R53" s="1007"/>
      <c r="S53" s="1007"/>
      <c r="T53" s="1007"/>
      <c r="U53" s="1007"/>
      <c r="V53" s="1007"/>
      <c r="W53" s="1007"/>
      <c r="X53" s="1008"/>
      <c r="Y53" s="1017" t="s">
        <v>12</v>
      </c>
      <c r="Z53" s="1018"/>
      <c r="AA53" s="1019"/>
      <c r="AB53" s="467"/>
      <c r="AC53" s="1021"/>
      <c r="AD53" s="102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0"/>
      <c r="B54" s="411"/>
      <c r="C54" s="411"/>
      <c r="D54" s="411"/>
      <c r="E54" s="411"/>
      <c r="F54" s="412"/>
      <c r="G54" s="1001"/>
      <c r="H54" s="1002"/>
      <c r="I54" s="1002"/>
      <c r="J54" s="1002"/>
      <c r="K54" s="1002"/>
      <c r="L54" s="1002"/>
      <c r="M54" s="1002"/>
      <c r="N54" s="1002"/>
      <c r="O54" s="1003"/>
      <c r="P54" s="1009"/>
      <c r="Q54" s="1009"/>
      <c r="R54" s="1009"/>
      <c r="S54" s="1009"/>
      <c r="T54" s="1009"/>
      <c r="U54" s="1009"/>
      <c r="V54" s="1009"/>
      <c r="W54" s="1009"/>
      <c r="X54" s="1010"/>
      <c r="Y54" s="421" t="s">
        <v>54</v>
      </c>
      <c r="Z54" s="1014"/>
      <c r="AA54" s="1015"/>
      <c r="AB54" s="529"/>
      <c r="AC54" s="1020"/>
      <c r="AD54" s="1020"/>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3"/>
      <c r="B55" s="414"/>
      <c r="C55" s="414"/>
      <c r="D55" s="414"/>
      <c r="E55" s="414"/>
      <c r="F55" s="41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600" t="s">
        <v>301</v>
      </c>
      <c r="AC55" s="1016"/>
      <c r="AD55" s="1016"/>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999"/>
      <c r="I60" s="999"/>
      <c r="J60" s="999"/>
      <c r="K60" s="999"/>
      <c r="L60" s="999"/>
      <c r="M60" s="999"/>
      <c r="N60" s="999"/>
      <c r="O60" s="1000"/>
      <c r="P60" s="105"/>
      <c r="Q60" s="1007"/>
      <c r="R60" s="1007"/>
      <c r="S60" s="1007"/>
      <c r="T60" s="1007"/>
      <c r="U60" s="1007"/>
      <c r="V60" s="1007"/>
      <c r="W60" s="1007"/>
      <c r="X60" s="1008"/>
      <c r="Y60" s="1017" t="s">
        <v>12</v>
      </c>
      <c r="Z60" s="1018"/>
      <c r="AA60" s="1019"/>
      <c r="AB60" s="467"/>
      <c r="AC60" s="1021"/>
      <c r="AD60" s="102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0"/>
      <c r="B61" s="411"/>
      <c r="C61" s="411"/>
      <c r="D61" s="411"/>
      <c r="E61" s="411"/>
      <c r="F61" s="412"/>
      <c r="G61" s="1001"/>
      <c r="H61" s="1002"/>
      <c r="I61" s="1002"/>
      <c r="J61" s="1002"/>
      <c r="K61" s="1002"/>
      <c r="L61" s="1002"/>
      <c r="M61" s="1002"/>
      <c r="N61" s="1002"/>
      <c r="O61" s="1003"/>
      <c r="P61" s="1009"/>
      <c r="Q61" s="1009"/>
      <c r="R61" s="1009"/>
      <c r="S61" s="1009"/>
      <c r="T61" s="1009"/>
      <c r="U61" s="1009"/>
      <c r="V61" s="1009"/>
      <c r="W61" s="1009"/>
      <c r="X61" s="1010"/>
      <c r="Y61" s="421" t="s">
        <v>54</v>
      </c>
      <c r="Z61" s="1014"/>
      <c r="AA61" s="1015"/>
      <c r="AB61" s="529"/>
      <c r="AC61" s="1020"/>
      <c r="AD61" s="1020"/>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3"/>
      <c r="B62" s="414"/>
      <c r="C62" s="414"/>
      <c r="D62" s="414"/>
      <c r="E62" s="414"/>
      <c r="F62" s="41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600" t="s">
        <v>301</v>
      </c>
      <c r="AC62" s="1016"/>
      <c r="AD62" s="1016"/>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999"/>
      <c r="I67" s="999"/>
      <c r="J67" s="999"/>
      <c r="K67" s="999"/>
      <c r="L67" s="999"/>
      <c r="M67" s="999"/>
      <c r="N67" s="999"/>
      <c r="O67" s="1000"/>
      <c r="P67" s="105"/>
      <c r="Q67" s="1007"/>
      <c r="R67" s="1007"/>
      <c r="S67" s="1007"/>
      <c r="T67" s="1007"/>
      <c r="U67" s="1007"/>
      <c r="V67" s="1007"/>
      <c r="W67" s="1007"/>
      <c r="X67" s="1008"/>
      <c r="Y67" s="1017" t="s">
        <v>12</v>
      </c>
      <c r="Z67" s="1018"/>
      <c r="AA67" s="1019"/>
      <c r="AB67" s="467"/>
      <c r="AC67" s="1021"/>
      <c r="AD67" s="1021"/>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0"/>
      <c r="B68" s="411"/>
      <c r="C68" s="411"/>
      <c r="D68" s="411"/>
      <c r="E68" s="411"/>
      <c r="F68" s="412"/>
      <c r="G68" s="1001"/>
      <c r="H68" s="1002"/>
      <c r="I68" s="1002"/>
      <c r="J68" s="1002"/>
      <c r="K68" s="1002"/>
      <c r="L68" s="1002"/>
      <c r="M68" s="1002"/>
      <c r="N68" s="1002"/>
      <c r="O68" s="1003"/>
      <c r="P68" s="1009"/>
      <c r="Q68" s="1009"/>
      <c r="R68" s="1009"/>
      <c r="S68" s="1009"/>
      <c r="T68" s="1009"/>
      <c r="U68" s="1009"/>
      <c r="V68" s="1009"/>
      <c r="W68" s="1009"/>
      <c r="X68" s="1010"/>
      <c r="Y68" s="421" t="s">
        <v>54</v>
      </c>
      <c r="Z68" s="1014"/>
      <c r="AA68" s="1015"/>
      <c r="AB68" s="529"/>
      <c r="AC68" s="1020"/>
      <c r="AD68" s="1020"/>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3"/>
      <c r="B69" s="414"/>
      <c r="C69" s="414"/>
      <c r="D69" s="414"/>
      <c r="E69" s="414"/>
      <c r="F69" s="415"/>
      <c r="G69" s="1004"/>
      <c r="H69" s="1005"/>
      <c r="I69" s="1005"/>
      <c r="J69" s="1005"/>
      <c r="K69" s="1005"/>
      <c r="L69" s="1005"/>
      <c r="M69" s="1005"/>
      <c r="N69" s="1005"/>
      <c r="O69" s="1006"/>
      <c r="P69" s="1011"/>
      <c r="Q69" s="1011"/>
      <c r="R69" s="1011"/>
      <c r="S69" s="1011"/>
      <c r="T69" s="1011"/>
      <c r="U69" s="1011"/>
      <c r="V69" s="1011"/>
      <c r="W69" s="1011"/>
      <c r="X69" s="1012"/>
      <c r="Y69" s="421" t="s">
        <v>13</v>
      </c>
      <c r="Z69" s="1014"/>
      <c r="AA69" s="1015"/>
      <c r="AB69" s="562"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01" t="s">
        <v>488</v>
      </c>
      <c r="H2" s="602"/>
      <c r="I2" s="602"/>
      <c r="J2" s="602"/>
      <c r="K2" s="602"/>
      <c r="L2" s="602"/>
      <c r="M2" s="602"/>
      <c r="N2" s="602"/>
      <c r="O2" s="602"/>
      <c r="P2" s="602"/>
      <c r="Q2" s="602"/>
      <c r="R2" s="602"/>
      <c r="S2" s="602"/>
      <c r="T2" s="602"/>
      <c r="U2" s="602"/>
      <c r="V2" s="602"/>
      <c r="W2" s="602"/>
      <c r="X2" s="602"/>
      <c r="Y2" s="602"/>
      <c r="Z2" s="602"/>
      <c r="AA2" s="602"/>
      <c r="AB2" s="603"/>
      <c r="AC2" s="601"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5"/>
      <c r="I3" s="675"/>
      <c r="J3" s="675"/>
      <c r="K3" s="675"/>
      <c r="L3" s="674" t="s">
        <v>18</v>
      </c>
      <c r="M3" s="675"/>
      <c r="N3" s="675"/>
      <c r="O3" s="675"/>
      <c r="P3" s="675"/>
      <c r="Q3" s="675"/>
      <c r="R3" s="675"/>
      <c r="S3" s="675"/>
      <c r="T3" s="675"/>
      <c r="U3" s="675"/>
      <c r="V3" s="675"/>
      <c r="W3" s="675"/>
      <c r="X3" s="676"/>
      <c r="Y3" s="660" t="s">
        <v>19</v>
      </c>
      <c r="Z3" s="661"/>
      <c r="AA3" s="661"/>
      <c r="AB3" s="801"/>
      <c r="AC3" s="815"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45"/>
      <c r="B4" s="1046"/>
      <c r="C4" s="1046"/>
      <c r="D4" s="1046"/>
      <c r="E4" s="1046"/>
      <c r="F4" s="1047"/>
      <c r="G4" s="677"/>
      <c r="H4" s="678"/>
      <c r="I4" s="678"/>
      <c r="J4" s="678"/>
      <c r="K4" s="679"/>
      <c r="L4" s="671"/>
      <c r="M4" s="672"/>
      <c r="N4" s="672"/>
      <c r="O4" s="672"/>
      <c r="P4" s="672"/>
      <c r="Q4" s="672"/>
      <c r="R4" s="672"/>
      <c r="S4" s="672"/>
      <c r="T4" s="672"/>
      <c r="U4" s="672"/>
      <c r="V4" s="672"/>
      <c r="W4" s="672"/>
      <c r="X4" s="673"/>
      <c r="Y4" s="394"/>
      <c r="Z4" s="395"/>
      <c r="AA4" s="395"/>
      <c r="AB4" s="808"/>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45"/>
      <c r="B5" s="1046"/>
      <c r="C5" s="1046"/>
      <c r="D5" s="1046"/>
      <c r="E5" s="1046"/>
      <c r="F5" s="104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5"/>
      <c r="B6" s="1046"/>
      <c r="C6" s="1046"/>
      <c r="D6" s="1046"/>
      <c r="E6" s="1046"/>
      <c r="F6" s="104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5"/>
      <c r="B7" s="1046"/>
      <c r="C7" s="1046"/>
      <c r="D7" s="1046"/>
      <c r="E7" s="1046"/>
      <c r="F7" s="104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5"/>
      <c r="B8" s="1046"/>
      <c r="C8" s="1046"/>
      <c r="D8" s="1046"/>
      <c r="E8" s="1046"/>
      <c r="F8" s="104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5"/>
      <c r="B9" s="1046"/>
      <c r="C9" s="1046"/>
      <c r="D9" s="1046"/>
      <c r="E9" s="1046"/>
      <c r="F9" s="104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5"/>
      <c r="B10" s="1046"/>
      <c r="C10" s="1046"/>
      <c r="D10" s="1046"/>
      <c r="E10" s="1046"/>
      <c r="F10" s="104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5"/>
      <c r="B11" s="1046"/>
      <c r="C11" s="1046"/>
      <c r="D11" s="1046"/>
      <c r="E11" s="1046"/>
      <c r="F11" s="104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5"/>
      <c r="B12" s="1046"/>
      <c r="C12" s="1046"/>
      <c r="D12" s="1046"/>
      <c r="E12" s="1046"/>
      <c r="F12" s="104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5"/>
      <c r="B13" s="1046"/>
      <c r="C13" s="1046"/>
      <c r="D13" s="1046"/>
      <c r="E13" s="1046"/>
      <c r="F13" s="104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6"/>
    </row>
    <row r="16" spans="1:50" ht="25.5" customHeight="1" x14ac:dyDescent="0.15">
      <c r="A16" s="1045"/>
      <c r="B16" s="1046"/>
      <c r="C16" s="1046"/>
      <c r="D16" s="1046"/>
      <c r="E16" s="1046"/>
      <c r="F16" s="1047"/>
      <c r="G16" s="815"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1"/>
      <c r="AC16" s="815"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45"/>
      <c r="B17" s="1046"/>
      <c r="C17" s="1046"/>
      <c r="D17" s="1046"/>
      <c r="E17" s="1046"/>
      <c r="F17" s="1047"/>
      <c r="G17" s="677"/>
      <c r="H17" s="678"/>
      <c r="I17" s="678"/>
      <c r="J17" s="678"/>
      <c r="K17" s="679"/>
      <c r="L17" s="671"/>
      <c r="M17" s="672"/>
      <c r="N17" s="672"/>
      <c r="O17" s="672"/>
      <c r="P17" s="672"/>
      <c r="Q17" s="672"/>
      <c r="R17" s="672"/>
      <c r="S17" s="672"/>
      <c r="T17" s="672"/>
      <c r="U17" s="672"/>
      <c r="V17" s="672"/>
      <c r="W17" s="672"/>
      <c r="X17" s="673"/>
      <c r="Y17" s="394"/>
      <c r="Z17" s="395"/>
      <c r="AA17" s="395"/>
      <c r="AB17" s="808"/>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45"/>
      <c r="B18" s="1046"/>
      <c r="C18" s="1046"/>
      <c r="D18" s="1046"/>
      <c r="E18" s="1046"/>
      <c r="F18" s="104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5"/>
      <c r="B19" s="1046"/>
      <c r="C19" s="1046"/>
      <c r="D19" s="1046"/>
      <c r="E19" s="1046"/>
      <c r="F19" s="104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5"/>
      <c r="B20" s="1046"/>
      <c r="C20" s="1046"/>
      <c r="D20" s="1046"/>
      <c r="E20" s="1046"/>
      <c r="F20" s="104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5"/>
      <c r="B21" s="1046"/>
      <c r="C21" s="1046"/>
      <c r="D21" s="1046"/>
      <c r="E21" s="1046"/>
      <c r="F21" s="104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5"/>
      <c r="B22" s="1046"/>
      <c r="C22" s="1046"/>
      <c r="D22" s="1046"/>
      <c r="E22" s="1046"/>
      <c r="F22" s="104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5"/>
      <c r="B23" s="1046"/>
      <c r="C23" s="1046"/>
      <c r="D23" s="1046"/>
      <c r="E23" s="1046"/>
      <c r="F23" s="104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5"/>
      <c r="B24" s="1046"/>
      <c r="C24" s="1046"/>
      <c r="D24" s="1046"/>
      <c r="E24" s="1046"/>
      <c r="F24" s="104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5"/>
      <c r="B25" s="1046"/>
      <c r="C25" s="1046"/>
      <c r="D25" s="1046"/>
      <c r="E25" s="1046"/>
      <c r="F25" s="104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5"/>
      <c r="B26" s="1046"/>
      <c r="C26" s="1046"/>
      <c r="D26" s="1046"/>
      <c r="E26" s="1046"/>
      <c r="F26" s="104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6"/>
    </row>
    <row r="29" spans="1:50" ht="24.75" customHeight="1" x14ac:dyDescent="0.15">
      <c r="A29" s="1045"/>
      <c r="B29" s="1046"/>
      <c r="C29" s="1046"/>
      <c r="D29" s="1046"/>
      <c r="E29" s="1046"/>
      <c r="F29" s="1047"/>
      <c r="G29" s="815"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1"/>
      <c r="AC29" s="815"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45"/>
      <c r="B30" s="1046"/>
      <c r="C30" s="1046"/>
      <c r="D30" s="1046"/>
      <c r="E30" s="1046"/>
      <c r="F30" s="1047"/>
      <c r="G30" s="677"/>
      <c r="H30" s="678"/>
      <c r="I30" s="678"/>
      <c r="J30" s="678"/>
      <c r="K30" s="679"/>
      <c r="L30" s="671"/>
      <c r="M30" s="672"/>
      <c r="N30" s="672"/>
      <c r="O30" s="672"/>
      <c r="P30" s="672"/>
      <c r="Q30" s="672"/>
      <c r="R30" s="672"/>
      <c r="S30" s="672"/>
      <c r="T30" s="672"/>
      <c r="U30" s="672"/>
      <c r="V30" s="672"/>
      <c r="W30" s="672"/>
      <c r="X30" s="673"/>
      <c r="Y30" s="394"/>
      <c r="Z30" s="395"/>
      <c r="AA30" s="395"/>
      <c r="AB30" s="808"/>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45"/>
      <c r="B31" s="1046"/>
      <c r="C31" s="1046"/>
      <c r="D31" s="1046"/>
      <c r="E31" s="1046"/>
      <c r="F31" s="104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5"/>
      <c r="B32" s="1046"/>
      <c r="C32" s="1046"/>
      <c r="D32" s="1046"/>
      <c r="E32" s="1046"/>
      <c r="F32" s="104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5"/>
      <c r="B33" s="1046"/>
      <c r="C33" s="1046"/>
      <c r="D33" s="1046"/>
      <c r="E33" s="1046"/>
      <c r="F33" s="104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5"/>
      <c r="B34" s="1046"/>
      <c r="C34" s="1046"/>
      <c r="D34" s="1046"/>
      <c r="E34" s="1046"/>
      <c r="F34" s="104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5"/>
      <c r="B35" s="1046"/>
      <c r="C35" s="1046"/>
      <c r="D35" s="1046"/>
      <c r="E35" s="1046"/>
      <c r="F35" s="104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5"/>
      <c r="B36" s="1046"/>
      <c r="C36" s="1046"/>
      <c r="D36" s="1046"/>
      <c r="E36" s="1046"/>
      <c r="F36" s="104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5"/>
      <c r="B37" s="1046"/>
      <c r="C37" s="1046"/>
      <c r="D37" s="1046"/>
      <c r="E37" s="1046"/>
      <c r="F37" s="104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5"/>
      <c r="B38" s="1046"/>
      <c r="C38" s="1046"/>
      <c r="D38" s="1046"/>
      <c r="E38" s="1046"/>
      <c r="F38" s="104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5"/>
      <c r="B39" s="1046"/>
      <c r="C39" s="1046"/>
      <c r="D39" s="1046"/>
      <c r="E39" s="1046"/>
      <c r="F39" s="104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6"/>
    </row>
    <row r="42" spans="1:50" ht="24.75" customHeight="1" x14ac:dyDescent="0.15">
      <c r="A42" s="1045"/>
      <c r="B42" s="1046"/>
      <c r="C42" s="1046"/>
      <c r="D42" s="1046"/>
      <c r="E42" s="1046"/>
      <c r="F42" s="1047"/>
      <c r="G42" s="815"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1"/>
      <c r="AC42" s="815"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45"/>
      <c r="B43" s="1046"/>
      <c r="C43" s="1046"/>
      <c r="D43" s="1046"/>
      <c r="E43" s="1046"/>
      <c r="F43" s="1047"/>
      <c r="G43" s="677"/>
      <c r="H43" s="678"/>
      <c r="I43" s="678"/>
      <c r="J43" s="678"/>
      <c r="K43" s="679"/>
      <c r="L43" s="671"/>
      <c r="M43" s="672"/>
      <c r="N43" s="672"/>
      <c r="O43" s="672"/>
      <c r="P43" s="672"/>
      <c r="Q43" s="672"/>
      <c r="R43" s="672"/>
      <c r="S43" s="672"/>
      <c r="T43" s="672"/>
      <c r="U43" s="672"/>
      <c r="V43" s="672"/>
      <c r="W43" s="672"/>
      <c r="X43" s="673"/>
      <c r="Y43" s="394"/>
      <c r="Z43" s="395"/>
      <c r="AA43" s="395"/>
      <c r="AB43" s="808"/>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45"/>
      <c r="B44" s="1046"/>
      <c r="C44" s="1046"/>
      <c r="D44" s="1046"/>
      <c r="E44" s="1046"/>
      <c r="F44" s="104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5"/>
      <c r="B45" s="1046"/>
      <c r="C45" s="1046"/>
      <c r="D45" s="1046"/>
      <c r="E45" s="1046"/>
      <c r="F45" s="104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5"/>
      <c r="B46" s="1046"/>
      <c r="C46" s="1046"/>
      <c r="D46" s="1046"/>
      <c r="E46" s="1046"/>
      <c r="F46" s="104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5"/>
      <c r="B47" s="1046"/>
      <c r="C47" s="1046"/>
      <c r="D47" s="1046"/>
      <c r="E47" s="1046"/>
      <c r="F47" s="104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5"/>
      <c r="B48" s="1046"/>
      <c r="C48" s="1046"/>
      <c r="D48" s="1046"/>
      <c r="E48" s="1046"/>
      <c r="F48" s="104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5"/>
      <c r="B49" s="1046"/>
      <c r="C49" s="1046"/>
      <c r="D49" s="1046"/>
      <c r="E49" s="1046"/>
      <c r="F49" s="104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5"/>
      <c r="B50" s="1046"/>
      <c r="C50" s="1046"/>
      <c r="D50" s="1046"/>
      <c r="E50" s="1046"/>
      <c r="F50" s="104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5"/>
      <c r="B51" s="1046"/>
      <c r="C51" s="1046"/>
      <c r="D51" s="1046"/>
      <c r="E51" s="1046"/>
      <c r="F51" s="104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5"/>
      <c r="B52" s="1046"/>
      <c r="C52" s="1046"/>
      <c r="D52" s="1046"/>
      <c r="E52" s="1046"/>
      <c r="F52" s="104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6"/>
    </row>
    <row r="56" spans="1:50" ht="24.75" customHeight="1" x14ac:dyDescent="0.15">
      <c r="A56" s="1045"/>
      <c r="B56" s="1046"/>
      <c r="C56" s="1046"/>
      <c r="D56" s="1046"/>
      <c r="E56" s="1046"/>
      <c r="F56" s="1047"/>
      <c r="G56" s="815"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1"/>
      <c r="AC56" s="815"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45"/>
      <c r="B57" s="1046"/>
      <c r="C57" s="1046"/>
      <c r="D57" s="1046"/>
      <c r="E57" s="1046"/>
      <c r="F57" s="1047"/>
      <c r="G57" s="677"/>
      <c r="H57" s="678"/>
      <c r="I57" s="678"/>
      <c r="J57" s="678"/>
      <c r="K57" s="679"/>
      <c r="L57" s="671"/>
      <c r="M57" s="672"/>
      <c r="N57" s="672"/>
      <c r="O57" s="672"/>
      <c r="P57" s="672"/>
      <c r="Q57" s="672"/>
      <c r="R57" s="672"/>
      <c r="S57" s="672"/>
      <c r="T57" s="672"/>
      <c r="U57" s="672"/>
      <c r="V57" s="672"/>
      <c r="W57" s="672"/>
      <c r="X57" s="673"/>
      <c r="Y57" s="394"/>
      <c r="Z57" s="395"/>
      <c r="AA57" s="395"/>
      <c r="AB57" s="808"/>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45"/>
      <c r="B58" s="1046"/>
      <c r="C58" s="1046"/>
      <c r="D58" s="1046"/>
      <c r="E58" s="1046"/>
      <c r="F58" s="104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5"/>
      <c r="B59" s="1046"/>
      <c r="C59" s="1046"/>
      <c r="D59" s="1046"/>
      <c r="E59" s="1046"/>
      <c r="F59" s="104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5"/>
      <c r="B60" s="1046"/>
      <c r="C60" s="1046"/>
      <c r="D60" s="1046"/>
      <c r="E60" s="1046"/>
      <c r="F60" s="104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5"/>
      <c r="B61" s="1046"/>
      <c r="C61" s="1046"/>
      <c r="D61" s="1046"/>
      <c r="E61" s="1046"/>
      <c r="F61" s="104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5"/>
      <c r="B62" s="1046"/>
      <c r="C62" s="1046"/>
      <c r="D62" s="1046"/>
      <c r="E62" s="1046"/>
      <c r="F62" s="104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5"/>
      <c r="B63" s="1046"/>
      <c r="C63" s="1046"/>
      <c r="D63" s="1046"/>
      <c r="E63" s="1046"/>
      <c r="F63" s="104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5"/>
      <c r="B64" s="1046"/>
      <c r="C64" s="1046"/>
      <c r="D64" s="1046"/>
      <c r="E64" s="1046"/>
      <c r="F64" s="104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5"/>
      <c r="B65" s="1046"/>
      <c r="C65" s="1046"/>
      <c r="D65" s="1046"/>
      <c r="E65" s="1046"/>
      <c r="F65" s="104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5"/>
      <c r="B66" s="1046"/>
      <c r="C66" s="1046"/>
      <c r="D66" s="1046"/>
      <c r="E66" s="1046"/>
      <c r="F66" s="104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6"/>
    </row>
    <row r="69" spans="1:50" ht="25.5" customHeight="1" x14ac:dyDescent="0.15">
      <c r="A69" s="1045"/>
      <c r="B69" s="1046"/>
      <c r="C69" s="1046"/>
      <c r="D69" s="1046"/>
      <c r="E69" s="1046"/>
      <c r="F69" s="1047"/>
      <c r="G69" s="815"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1"/>
      <c r="AC69" s="815"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45"/>
      <c r="B70" s="1046"/>
      <c r="C70" s="1046"/>
      <c r="D70" s="1046"/>
      <c r="E70" s="1046"/>
      <c r="F70" s="1047"/>
      <c r="G70" s="677"/>
      <c r="H70" s="678"/>
      <c r="I70" s="678"/>
      <c r="J70" s="678"/>
      <c r="K70" s="679"/>
      <c r="L70" s="671"/>
      <c r="M70" s="672"/>
      <c r="N70" s="672"/>
      <c r="O70" s="672"/>
      <c r="P70" s="672"/>
      <c r="Q70" s="672"/>
      <c r="R70" s="672"/>
      <c r="S70" s="672"/>
      <c r="T70" s="672"/>
      <c r="U70" s="672"/>
      <c r="V70" s="672"/>
      <c r="W70" s="672"/>
      <c r="X70" s="673"/>
      <c r="Y70" s="394"/>
      <c r="Z70" s="395"/>
      <c r="AA70" s="395"/>
      <c r="AB70" s="808"/>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45"/>
      <c r="B71" s="1046"/>
      <c r="C71" s="1046"/>
      <c r="D71" s="1046"/>
      <c r="E71" s="1046"/>
      <c r="F71" s="104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5"/>
      <c r="B72" s="1046"/>
      <c r="C72" s="1046"/>
      <c r="D72" s="1046"/>
      <c r="E72" s="1046"/>
      <c r="F72" s="104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5"/>
      <c r="B73" s="1046"/>
      <c r="C73" s="1046"/>
      <c r="D73" s="1046"/>
      <c r="E73" s="1046"/>
      <c r="F73" s="104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5"/>
      <c r="B74" s="1046"/>
      <c r="C74" s="1046"/>
      <c r="D74" s="1046"/>
      <c r="E74" s="1046"/>
      <c r="F74" s="104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5"/>
      <c r="B75" s="1046"/>
      <c r="C75" s="1046"/>
      <c r="D75" s="1046"/>
      <c r="E75" s="1046"/>
      <c r="F75" s="104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5"/>
      <c r="B76" s="1046"/>
      <c r="C76" s="1046"/>
      <c r="D76" s="1046"/>
      <c r="E76" s="1046"/>
      <c r="F76" s="104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5"/>
      <c r="B77" s="1046"/>
      <c r="C77" s="1046"/>
      <c r="D77" s="1046"/>
      <c r="E77" s="1046"/>
      <c r="F77" s="104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5"/>
      <c r="B78" s="1046"/>
      <c r="C78" s="1046"/>
      <c r="D78" s="1046"/>
      <c r="E78" s="1046"/>
      <c r="F78" s="104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5"/>
      <c r="B79" s="1046"/>
      <c r="C79" s="1046"/>
      <c r="D79" s="1046"/>
      <c r="E79" s="1046"/>
      <c r="F79" s="104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6"/>
    </row>
    <row r="82" spans="1:50" ht="24.75" customHeight="1" x14ac:dyDescent="0.15">
      <c r="A82" s="1045"/>
      <c r="B82" s="1046"/>
      <c r="C82" s="1046"/>
      <c r="D82" s="1046"/>
      <c r="E82" s="1046"/>
      <c r="F82" s="1047"/>
      <c r="G82" s="815"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1"/>
      <c r="AC82" s="815"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45"/>
      <c r="B83" s="1046"/>
      <c r="C83" s="1046"/>
      <c r="D83" s="1046"/>
      <c r="E83" s="1046"/>
      <c r="F83" s="1047"/>
      <c r="G83" s="677"/>
      <c r="H83" s="678"/>
      <c r="I83" s="678"/>
      <c r="J83" s="678"/>
      <c r="K83" s="679"/>
      <c r="L83" s="671"/>
      <c r="M83" s="672"/>
      <c r="N83" s="672"/>
      <c r="O83" s="672"/>
      <c r="P83" s="672"/>
      <c r="Q83" s="672"/>
      <c r="R83" s="672"/>
      <c r="S83" s="672"/>
      <c r="T83" s="672"/>
      <c r="U83" s="672"/>
      <c r="V83" s="672"/>
      <c r="W83" s="672"/>
      <c r="X83" s="673"/>
      <c r="Y83" s="394"/>
      <c r="Z83" s="395"/>
      <c r="AA83" s="395"/>
      <c r="AB83" s="808"/>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45"/>
      <c r="B84" s="1046"/>
      <c r="C84" s="1046"/>
      <c r="D84" s="1046"/>
      <c r="E84" s="1046"/>
      <c r="F84" s="104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5"/>
      <c r="B85" s="1046"/>
      <c r="C85" s="1046"/>
      <c r="D85" s="1046"/>
      <c r="E85" s="1046"/>
      <c r="F85" s="104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5"/>
      <c r="B86" s="1046"/>
      <c r="C86" s="1046"/>
      <c r="D86" s="1046"/>
      <c r="E86" s="1046"/>
      <c r="F86" s="104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5"/>
      <c r="B87" s="1046"/>
      <c r="C87" s="1046"/>
      <c r="D87" s="1046"/>
      <c r="E87" s="1046"/>
      <c r="F87" s="104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5"/>
      <c r="B88" s="1046"/>
      <c r="C88" s="1046"/>
      <c r="D88" s="1046"/>
      <c r="E88" s="1046"/>
      <c r="F88" s="104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5"/>
      <c r="B89" s="1046"/>
      <c r="C89" s="1046"/>
      <c r="D89" s="1046"/>
      <c r="E89" s="1046"/>
      <c r="F89" s="104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5"/>
      <c r="B90" s="1046"/>
      <c r="C90" s="1046"/>
      <c r="D90" s="1046"/>
      <c r="E90" s="1046"/>
      <c r="F90" s="104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5"/>
      <c r="B91" s="1046"/>
      <c r="C91" s="1046"/>
      <c r="D91" s="1046"/>
      <c r="E91" s="1046"/>
      <c r="F91" s="104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5"/>
      <c r="B92" s="1046"/>
      <c r="C92" s="1046"/>
      <c r="D92" s="1046"/>
      <c r="E92" s="1046"/>
      <c r="F92" s="104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6"/>
    </row>
    <row r="95" spans="1:50" ht="24.75" customHeight="1" x14ac:dyDescent="0.15">
      <c r="A95" s="1045"/>
      <c r="B95" s="1046"/>
      <c r="C95" s="1046"/>
      <c r="D95" s="1046"/>
      <c r="E95" s="1046"/>
      <c r="F95" s="1047"/>
      <c r="G95" s="815"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1"/>
      <c r="AC95" s="815"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45"/>
      <c r="B96" s="1046"/>
      <c r="C96" s="1046"/>
      <c r="D96" s="1046"/>
      <c r="E96" s="1046"/>
      <c r="F96" s="1047"/>
      <c r="G96" s="677"/>
      <c r="H96" s="678"/>
      <c r="I96" s="678"/>
      <c r="J96" s="678"/>
      <c r="K96" s="679"/>
      <c r="L96" s="671"/>
      <c r="M96" s="672"/>
      <c r="N96" s="672"/>
      <c r="O96" s="672"/>
      <c r="P96" s="672"/>
      <c r="Q96" s="672"/>
      <c r="R96" s="672"/>
      <c r="S96" s="672"/>
      <c r="T96" s="672"/>
      <c r="U96" s="672"/>
      <c r="V96" s="672"/>
      <c r="W96" s="672"/>
      <c r="X96" s="673"/>
      <c r="Y96" s="394"/>
      <c r="Z96" s="395"/>
      <c r="AA96" s="395"/>
      <c r="AB96" s="808"/>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45"/>
      <c r="B97" s="1046"/>
      <c r="C97" s="1046"/>
      <c r="D97" s="1046"/>
      <c r="E97" s="1046"/>
      <c r="F97" s="104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5"/>
      <c r="B98" s="1046"/>
      <c r="C98" s="1046"/>
      <c r="D98" s="1046"/>
      <c r="E98" s="1046"/>
      <c r="F98" s="104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5"/>
      <c r="B99" s="1046"/>
      <c r="C99" s="1046"/>
      <c r="D99" s="1046"/>
      <c r="E99" s="1046"/>
      <c r="F99" s="104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5"/>
      <c r="B100" s="1046"/>
      <c r="C100" s="1046"/>
      <c r="D100" s="1046"/>
      <c r="E100" s="1046"/>
      <c r="F100" s="104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5"/>
      <c r="B101" s="1046"/>
      <c r="C101" s="1046"/>
      <c r="D101" s="1046"/>
      <c r="E101" s="1046"/>
      <c r="F101" s="104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5"/>
      <c r="B102" s="1046"/>
      <c r="C102" s="1046"/>
      <c r="D102" s="1046"/>
      <c r="E102" s="1046"/>
      <c r="F102" s="104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5"/>
      <c r="B103" s="1046"/>
      <c r="C103" s="1046"/>
      <c r="D103" s="1046"/>
      <c r="E103" s="1046"/>
      <c r="F103" s="104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5"/>
      <c r="B104" s="1046"/>
      <c r="C104" s="1046"/>
      <c r="D104" s="1046"/>
      <c r="E104" s="1046"/>
      <c r="F104" s="104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5"/>
      <c r="B105" s="1046"/>
      <c r="C105" s="1046"/>
      <c r="D105" s="1046"/>
      <c r="E105" s="1046"/>
      <c r="F105" s="104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row>
    <row r="109" spans="1:50" ht="24.75" customHeight="1" x14ac:dyDescent="0.15">
      <c r="A109" s="1045"/>
      <c r="B109" s="1046"/>
      <c r="C109" s="1046"/>
      <c r="D109" s="1046"/>
      <c r="E109" s="1046"/>
      <c r="F109" s="1047"/>
      <c r="G109" s="815"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1"/>
      <c r="AC109" s="815"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45"/>
      <c r="B110" s="1046"/>
      <c r="C110" s="1046"/>
      <c r="D110" s="1046"/>
      <c r="E110" s="1046"/>
      <c r="F110" s="1047"/>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08"/>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45"/>
      <c r="B111" s="1046"/>
      <c r="C111" s="1046"/>
      <c r="D111" s="1046"/>
      <c r="E111" s="1046"/>
      <c r="F111" s="104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5"/>
      <c r="B112" s="1046"/>
      <c r="C112" s="1046"/>
      <c r="D112" s="1046"/>
      <c r="E112" s="1046"/>
      <c r="F112" s="104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5"/>
      <c r="B113" s="1046"/>
      <c r="C113" s="1046"/>
      <c r="D113" s="1046"/>
      <c r="E113" s="1046"/>
      <c r="F113" s="104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5"/>
      <c r="B114" s="1046"/>
      <c r="C114" s="1046"/>
      <c r="D114" s="1046"/>
      <c r="E114" s="1046"/>
      <c r="F114" s="104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5"/>
      <c r="B115" s="1046"/>
      <c r="C115" s="1046"/>
      <c r="D115" s="1046"/>
      <c r="E115" s="1046"/>
      <c r="F115" s="104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5"/>
      <c r="B116" s="1046"/>
      <c r="C116" s="1046"/>
      <c r="D116" s="1046"/>
      <c r="E116" s="1046"/>
      <c r="F116" s="104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5"/>
      <c r="B117" s="1046"/>
      <c r="C117" s="1046"/>
      <c r="D117" s="1046"/>
      <c r="E117" s="1046"/>
      <c r="F117" s="104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5"/>
      <c r="B118" s="1046"/>
      <c r="C118" s="1046"/>
      <c r="D118" s="1046"/>
      <c r="E118" s="1046"/>
      <c r="F118" s="104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5"/>
      <c r="B119" s="1046"/>
      <c r="C119" s="1046"/>
      <c r="D119" s="1046"/>
      <c r="E119" s="1046"/>
      <c r="F119" s="104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row>
    <row r="122" spans="1:50" ht="25.5" customHeight="1" x14ac:dyDescent="0.15">
      <c r="A122" s="1045"/>
      <c r="B122" s="1046"/>
      <c r="C122" s="1046"/>
      <c r="D122" s="1046"/>
      <c r="E122" s="1046"/>
      <c r="F122" s="1047"/>
      <c r="G122" s="815"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1"/>
      <c r="AC122" s="815"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45"/>
      <c r="B123" s="1046"/>
      <c r="C123" s="1046"/>
      <c r="D123" s="1046"/>
      <c r="E123" s="1046"/>
      <c r="F123" s="1047"/>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08"/>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45"/>
      <c r="B124" s="1046"/>
      <c r="C124" s="1046"/>
      <c r="D124" s="1046"/>
      <c r="E124" s="1046"/>
      <c r="F124" s="104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5"/>
      <c r="B125" s="1046"/>
      <c r="C125" s="1046"/>
      <c r="D125" s="1046"/>
      <c r="E125" s="1046"/>
      <c r="F125" s="104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5"/>
      <c r="B126" s="1046"/>
      <c r="C126" s="1046"/>
      <c r="D126" s="1046"/>
      <c r="E126" s="1046"/>
      <c r="F126" s="104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5"/>
      <c r="B127" s="1046"/>
      <c r="C127" s="1046"/>
      <c r="D127" s="1046"/>
      <c r="E127" s="1046"/>
      <c r="F127" s="104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5"/>
      <c r="B128" s="1046"/>
      <c r="C128" s="1046"/>
      <c r="D128" s="1046"/>
      <c r="E128" s="1046"/>
      <c r="F128" s="104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5"/>
      <c r="B129" s="1046"/>
      <c r="C129" s="1046"/>
      <c r="D129" s="1046"/>
      <c r="E129" s="1046"/>
      <c r="F129" s="104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5"/>
      <c r="B130" s="1046"/>
      <c r="C130" s="1046"/>
      <c r="D130" s="1046"/>
      <c r="E130" s="1046"/>
      <c r="F130" s="104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5"/>
      <c r="B131" s="1046"/>
      <c r="C131" s="1046"/>
      <c r="D131" s="1046"/>
      <c r="E131" s="1046"/>
      <c r="F131" s="104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5"/>
      <c r="B132" s="1046"/>
      <c r="C132" s="1046"/>
      <c r="D132" s="1046"/>
      <c r="E132" s="1046"/>
      <c r="F132" s="104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row>
    <row r="135" spans="1:50" ht="24.75" customHeight="1" x14ac:dyDescent="0.15">
      <c r="A135" s="1045"/>
      <c r="B135" s="1046"/>
      <c r="C135" s="1046"/>
      <c r="D135" s="1046"/>
      <c r="E135" s="1046"/>
      <c r="F135" s="1047"/>
      <c r="G135" s="815"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1"/>
      <c r="AC135" s="815"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45"/>
      <c r="B136" s="1046"/>
      <c r="C136" s="1046"/>
      <c r="D136" s="1046"/>
      <c r="E136" s="1046"/>
      <c r="F136" s="1047"/>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08"/>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45"/>
      <c r="B137" s="1046"/>
      <c r="C137" s="1046"/>
      <c r="D137" s="1046"/>
      <c r="E137" s="1046"/>
      <c r="F137" s="104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5"/>
      <c r="B138" s="1046"/>
      <c r="C138" s="1046"/>
      <c r="D138" s="1046"/>
      <c r="E138" s="1046"/>
      <c r="F138" s="104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5"/>
      <c r="B139" s="1046"/>
      <c r="C139" s="1046"/>
      <c r="D139" s="1046"/>
      <c r="E139" s="1046"/>
      <c r="F139" s="104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5"/>
      <c r="B140" s="1046"/>
      <c r="C140" s="1046"/>
      <c r="D140" s="1046"/>
      <c r="E140" s="1046"/>
      <c r="F140" s="104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5"/>
      <c r="B141" s="1046"/>
      <c r="C141" s="1046"/>
      <c r="D141" s="1046"/>
      <c r="E141" s="1046"/>
      <c r="F141" s="104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5"/>
      <c r="B142" s="1046"/>
      <c r="C142" s="1046"/>
      <c r="D142" s="1046"/>
      <c r="E142" s="1046"/>
      <c r="F142" s="104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5"/>
      <c r="B143" s="1046"/>
      <c r="C143" s="1046"/>
      <c r="D143" s="1046"/>
      <c r="E143" s="1046"/>
      <c r="F143" s="104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5"/>
      <c r="B144" s="1046"/>
      <c r="C144" s="1046"/>
      <c r="D144" s="1046"/>
      <c r="E144" s="1046"/>
      <c r="F144" s="104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5"/>
      <c r="B145" s="1046"/>
      <c r="C145" s="1046"/>
      <c r="D145" s="1046"/>
      <c r="E145" s="1046"/>
      <c r="F145" s="104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row>
    <row r="148" spans="1:50" ht="24.75" customHeight="1" x14ac:dyDescent="0.15">
      <c r="A148" s="1045"/>
      <c r="B148" s="1046"/>
      <c r="C148" s="1046"/>
      <c r="D148" s="1046"/>
      <c r="E148" s="1046"/>
      <c r="F148" s="1047"/>
      <c r="G148" s="815"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1"/>
      <c r="AC148" s="815"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45"/>
      <c r="B149" s="1046"/>
      <c r="C149" s="1046"/>
      <c r="D149" s="1046"/>
      <c r="E149" s="1046"/>
      <c r="F149" s="1047"/>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08"/>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45"/>
      <c r="B150" s="1046"/>
      <c r="C150" s="1046"/>
      <c r="D150" s="1046"/>
      <c r="E150" s="1046"/>
      <c r="F150" s="104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5"/>
      <c r="B151" s="1046"/>
      <c r="C151" s="1046"/>
      <c r="D151" s="1046"/>
      <c r="E151" s="1046"/>
      <c r="F151" s="104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5"/>
      <c r="B152" s="1046"/>
      <c r="C152" s="1046"/>
      <c r="D152" s="1046"/>
      <c r="E152" s="1046"/>
      <c r="F152" s="104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5"/>
      <c r="B153" s="1046"/>
      <c r="C153" s="1046"/>
      <c r="D153" s="1046"/>
      <c r="E153" s="1046"/>
      <c r="F153" s="104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5"/>
      <c r="B154" s="1046"/>
      <c r="C154" s="1046"/>
      <c r="D154" s="1046"/>
      <c r="E154" s="1046"/>
      <c r="F154" s="104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5"/>
      <c r="B155" s="1046"/>
      <c r="C155" s="1046"/>
      <c r="D155" s="1046"/>
      <c r="E155" s="1046"/>
      <c r="F155" s="104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5"/>
      <c r="B156" s="1046"/>
      <c r="C156" s="1046"/>
      <c r="D156" s="1046"/>
      <c r="E156" s="1046"/>
      <c r="F156" s="104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5"/>
      <c r="B157" s="1046"/>
      <c r="C157" s="1046"/>
      <c r="D157" s="1046"/>
      <c r="E157" s="1046"/>
      <c r="F157" s="104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5"/>
      <c r="B158" s="1046"/>
      <c r="C158" s="1046"/>
      <c r="D158" s="1046"/>
      <c r="E158" s="1046"/>
      <c r="F158" s="104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row>
    <row r="162" spans="1:50" ht="24.75" customHeight="1" x14ac:dyDescent="0.15">
      <c r="A162" s="1045"/>
      <c r="B162" s="1046"/>
      <c r="C162" s="1046"/>
      <c r="D162" s="1046"/>
      <c r="E162" s="1046"/>
      <c r="F162" s="1047"/>
      <c r="G162" s="815"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1"/>
      <c r="AC162" s="815"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45"/>
      <c r="B163" s="1046"/>
      <c r="C163" s="1046"/>
      <c r="D163" s="1046"/>
      <c r="E163" s="1046"/>
      <c r="F163" s="1047"/>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08"/>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45"/>
      <c r="B164" s="1046"/>
      <c r="C164" s="1046"/>
      <c r="D164" s="1046"/>
      <c r="E164" s="1046"/>
      <c r="F164" s="104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5"/>
      <c r="B165" s="1046"/>
      <c r="C165" s="1046"/>
      <c r="D165" s="1046"/>
      <c r="E165" s="1046"/>
      <c r="F165" s="104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5"/>
      <c r="B166" s="1046"/>
      <c r="C166" s="1046"/>
      <c r="D166" s="1046"/>
      <c r="E166" s="1046"/>
      <c r="F166" s="104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5"/>
      <c r="B167" s="1046"/>
      <c r="C167" s="1046"/>
      <c r="D167" s="1046"/>
      <c r="E167" s="1046"/>
      <c r="F167" s="104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5"/>
      <c r="B168" s="1046"/>
      <c r="C168" s="1046"/>
      <c r="D168" s="1046"/>
      <c r="E168" s="1046"/>
      <c r="F168" s="104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5"/>
      <c r="B169" s="1046"/>
      <c r="C169" s="1046"/>
      <c r="D169" s="1046"/>
      <c r="E169" s="1046"/>
      <c r="F169" s="104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5"/>
      <c r="B170" s="1046"/>
      <c r="C170" s="1046"/>
      <c r="D170" s="1046"/>
      <c r="E170" s="1046"/>
      <c r="F170" s="104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5"/>
      <c r="B171" s="1046"/>
      <c r="C171" s="1046"/>
      <c r="D171" s="1046"/>
      <c r="E171" s="1046"/>
      <c r="F171" s="104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5"/>
      <c r="B172" s="1046"/>
      <c r="C172" s="1046"/>
      <c r="D172" s="1046"/>
      <c r="E172" s="1046"/>
      <c r="F172" s="104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row>
    <row r="175" spans="1:50" ht="25.5" customHeight="1" x14ac:dyDescent="0.15">
      <c r="A175" s="1045"/>
      <c r="B175" s="1046"/>
      <c r="C175" s="1046"/>
      <c r="D175" s="1046"/>
      <c r="E175" s="1046"/>
      <c r="F175" s="1047"/>
      <c r="G175" s="815"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1"/>
      <c r="AC175" s="815"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45"/>
      <c r="B176" s="1046"/>
      <c r="C176" s="1046"/>
      <c r="D176" s="1046"/>
      <c r="E176" s="1046"/>
      <c r="F176" s="1047"/>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08"/>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45"/>
      <c r="B177" s="1046"/>
      <c r="C177" s="1046"/>
      <c r="D177" s="1046"/>
      <c r="E177" s="1046"/>
      <c r="F177" s="104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5"/>
      <c r="B178" s="1046"/>
      <c r="C178" s="1046"/>
      <c r="D178" s="1046"/>
      <c r="E178" s="1046"/>
      <c r="F178" s="104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5"/>
      <c r="B179" s="1046"/>
      <c r="C179" s="1046"/>
      <c r="D179" s="1046"/>
      <c r="E179" s="1046"/>
      <c r="F179" s="104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5"/>
      <c r="B180" s="1046"/>
      <c r="C180" s="1046"/>
      <c r="D180" s="1046"/>
      <c r="E180" s="1046"/>
      <c r="F180" s="104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5"/>
      <c r="B181" s="1046"/>
      <c r="C181" s="1046"/>
      <c r="D181" s="1046"/>
      <c r="E181" s="1046"/>
      <c r="F181" s="104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5"/>
      <c r="B182" s="1046"/>
      <c r="C182" s="1046"/>
      <c r="D182" s="1046"/>
      <c r="E182" s="1046"/>
      <c r="F182" s="104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5"/>
      <c r="B183" s="1046"/>
      <c r="C183" s="1046"/>
      <c r="D183" s="1046"/>
      <c r="E183" s="1046"/>
      <c r="F183" s="104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5"/>
      <c r="B184" s="1046"/>
      <c r="C184" s="1046"/>
      <c r="D184" s="1046"/>
      <c r="E184" s="1046"/>
      <c r="F184" s="104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5"/>
      <c r="B185" s="1046"/>
      <c r="C185" s="1046"/>
      <c r="D185" s="1046"/>
      <c r="E185" s="1046"/>
      <c r="F185" s="104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row>
    <row r="188" spans="1:50" ht="24.75" customHeight="1" x14ac:dyDescent="0.15">
      <c r="A188" s="1045"/>
      <c r="B188" s="1046"/>
      <c r="C188" s="1046"/>
      <c r="D188" s="1046"/>
      <c r="E188" s="1046"/>
      <c r="F188" s="1047"/>
      <c r="G188" s="815"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1"/>
      <c r="AC188" s="815"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45"/>
      <c r="B189" s="1046"/>
      <c r="C189" s="1046"/>
      <c r="D189" s="1046"/>
      <c r="E189" s="1046"/>
      <c r="F189" s="1047"/>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08"/>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45"/>
      <c r="B190" s="1046"/>
      <c r="C190" s="1046"/>
      <c r="D190" s="1046"/>
      <c r="E190" s="1046"/>
      <c r="F190" s="104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5"/>
      <c r="B191" s="1046"/>
      <c r="C191" s="1046"/>
      <c r="D191" s="1046"/>
      <c r="E191" s="1046"/>
      <c r="F191" s="104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5"/>
      <c r="B192" s="1046"/>
      <c r="C192" s="1046"/>
      <c r="D192" s="1046"/>
      <c r="E192" s="1046"/>
      <c r="F192" s="104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5"/>
      <c r="B193" s="1046"/>
      <c r="C193" s="1046"/>
      <c r="D193" s="1046"/>
      <c r="E193" s="1046"/>
      <c r="F193" s="104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5"/>
      <c r="B194" s="1046"/>
      <c r="C194" s="1046"/>
      <c r="D194" s="1046"/>
      <c r="E194" s="1046"/>
      <c r="F194" s="104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5"/>
      <c r="B195" s="1046"/>
      <c r="C195" s="1046"/>
      <c r="D195" s="1046"/>
      <c r="E195" s="1046"/>
      <c r="F195" s="104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5"/>
      <c r="B196" s="1046"/>
      <c r="C196" s="1046"/>
      <c r="D196" s="1046"/>
      <c r="E196" s="1046"/>
      <c r="F196" s="104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5"/>
      <c r="B197" s="1046"/>
      <c r="C197" s="1046"/>
      <c r="D197" s="1046"/>
      <c r="E197" s="1046"/>
      <c r="F197" s="104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5"/>
      <c r="B198" s="1046"/>
      <c r="C198" s="1046"/>
      <c r="D198" s="1046"/>
      <c r="E198" s="1046"/>
      <c r="F198" s="104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row>
    <row r="201" spans="1:50" ht="24.75" customHeight="1" x14ac:dyDescent="0.15">
      <c r="A201" s="1045"/>
      <c r="B201" s="1046"/>
      <c r="C201" s="1046"/>
      <c r="D201" s="1046"/>
      <c r="E201" s="1046"/>
      <c r="F201" s="1047"/>
      <c r="G201" s="815"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1"/>
      <c r="AC201" s="815"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45"/>
      <c r="B202" s="1046"/>
      <c r="C202" s="1046"/>
      <c r="D202" s="1046"/>
      <c r="E202" s="1046"/>
      <c r="F202" s="1047"/>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08"/>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45"/>
      <c r="B203" s="1046"/>
      <c r="C203" s="1046"/>
      <c r="D203" s="1046"/>
      <c r="E203" s="1046"/>
      <c r="F203" s="104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5"/>
      <c r="B204" s="1046"/>
      <c r="C204" s="1046"/>
      <c r="D204" s="1046"/>
      <c r="E204" s="1046"/>
      <c r="F204" s="104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5"/>
      <c r="B205" s="1046"/>
      <c r="C205" s="1046"/>
      <c r="D205" s="1046"/>
      <c r="E205" s="1046"/>
      <c r="F205" s="104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5"/>
      <c r="B206" s="1046"/>
      <c r="C206" s="1046"/>
      <c r="D206" s="1046"/>
      <c r="E206" s="1046"/>
      <c r="F206" s="104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5"/>
      <c r="B207" s="1046"/>
      <c r="C207" s="1046"/>
      <c r="D207" s="1046"/>
      <c r="E207" s="1046"/>
      <c r="F207" s="104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5"/>
      <c r="B208" s="1046"/>
      <c r="C208" s="1046"/>
      <c r="D208" s="1046"/>
      <c r="E208" s="1046"/>
      <c r="F208" s="104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5"/>
      <c r="B209" s="1046"/>
      <c r="C209" s="1046"/>
      <c r="D209" s="1046"/>
      <c r="E209" s="1046"/>
      <c r="F209" s="104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5"/>
      <c r="B210" s="1046"/>
      <c r="C210" s="1046"/>
      <c r="D210" s="1046"/>
      <c r="E210" s="1046"/>
      <c r="F210" s="104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5"/>
      <c r="B211" s="1046"/>
      <c r="C211" s="1046"/>
      <c r="D211" s="1046"/>
      <c r="E211" s="1046"/>
      <c r="F211" s="104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row>
    <row r="215" spans="1:50" ht="24.75" customHeight="1" x14ac:dyDescent="0.15">
      <c r="A215" s="1045"/>
      <c r="B215" s="1046"/>
      <c r="C215" s="1046"/>
      <c r="D215" s="1046"/>
      <c r="E215" s="1046"/>
      <c r="F215" s="1047"/>
      <c r="G215" s="815"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1"/>
      <c r="AC215" s="815"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45"/>
      <c r="B216" s="1046"/>
      <c r="C216" s="1046"/>
      <c r="D216" s="1046"/>
      <c r="E216" s="1046"/>
      <c r="F216" s="1047"/>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08"/>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45"/>
      <c r="B217" s="1046"/>
      <c r="C217" s="1046"/>
      <c r="D217" s="1046"/>
      <c r="E217" s="1046"/>
      <c r="F217" s="104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5"/>
      <c r="B218" s="1046"/>
      <c r="C218" s="1046"/>
      <c r="D218" s="1046"/>
      <c r="E218" s="1046"/>
      <c r="F218" s="104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5"/>
      <c r="B219" s="1046"/>
      <c r="C219" s="1046"/>
      <c r="D219" s="1046"/>
      <c r="E219" s="1046"/>
      <c r="F219" s="104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5"/>
      <c r="B220" s="1046"/>
      <c r="C220" s="1046"/>
      <c r="D220" s="1046"/>
      <c r="E220" s="1046"/>
      <c r="F220" s="104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5"/>
      <c r="B221" s="1046"/>
      <c r="C221" s="1046"/>
      <c r="D221" s="1046"/>
      <c r="E221" s="1046"/>
      <c r="F221" s="104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5"/>
      <c r="B222" s="1046"/>
      <c r="C222" s="1046"/>
      <c r="D222" s="1046"/>
      <c r="E222" s="1046"/>
      <c r="F222" s="104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5"/>
      <c r="B223" s="1046"/>
      <c r="C223" s="1046"/>
      <c r="D223" s="1046"/>
      <c r="E223" s="1046"/>
      <c r="F223" s="104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5"/>
      <c r="B224" s="1046"/>
      <c r="C224" s="1046"/>
      <c r="D224" s="1046"/>
      <c r="E224" s="1046"/>
      <c r="F224" s="104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5"/>
      <c r="B225" s="1046"/>
      <c r="C225" s="1046"/>
      <c r="D225" s="1046"/>
      <c r="E225" s="1046"/>
      <c r="F225" s="104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row>
    <row r="228" spans="1:50" ht="25.5" customHeight="1" x14ac:dyDescent="0.15">
      <c r="A228" s="1045"/>
      <c r="B228" s="1046"/>
      <c r="C228" s="1046"/>
      <c r="D228" s="1046"/>
      <c r="E228" s="1046"/>
      <c r="F228" s="1047"/>
      <c r="G228" s="815"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1"/>
      <c r="AC228" s="815"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45"/>
      <c r="B229" s="1046"/>
      <c r="C229" s="1046"/>
      <c r="D229" s="1046"/>
      <c r="E229" s="1046"/>
      <c r="F229" s="1047"/>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08"/>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45"/>
      <c r="B230" s="1046"/>
      <c r="C230" s="1046"/>
      <c r="D230" s="1046"/>
      <c r="E230" s="1046"/>
      <c r="F230" s="104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5"/>
      <c r="B231" s="1046"/>
      <c r="C231" s="1046"/>
      <c r="D231" s="1046"/>
      <c r="E231" s="1046"/>
      <c r="F231" s="104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5"/>
      <c r="B232" s="1046"/>
      <c r="C232" s="1046"/>
      <c r="D232" s="1046"/>
      <c r="E232" s="1046"/>
      <c r="F232" s="104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5"/>
      <c r="B233" s="1046"/>
      <c r="C233" s="1046"/>
      <c r="D233" s="1046"/>
      <c r="E233" s="1046"/>
      <c r="F233" s="104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5"/>
      <c r="B234" s="1046"/>
      <c r="C234" s="1046"/>
      <c r="D234" s="1046"/>
      <c r="E234" s="1046"/>
      <c r="F234" s="104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5"/>
      <c r="B235" s="1046"/>
      <c r="C235" s="1046"/>
      <c r="D235" s="1046"/>
      <c r="E235" s="1046"/>
      <c r="F235" s="104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5"/>
      <c r="B236" s="1046"/>
      <c r="C236" s="1046"/>
      <c r="D236" s="1046"/>
      <c r="E236" s="1046"/>
      <c r="F236" s="104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5"/>
      <c r="B237" s="1046"/>
      <c r="C237" s="1046"/>
      <c r="D237" s="1046"/>
      <c r="E237" s="1046"/>
      <c r="F237" s="104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5"/>
      <c r="B238" s="1046"/>
      <c r="C238" s="1046"/>
      <c r="D238" s="1046"/>
      <c r="E238" s="1046"/>
      <c r="F238" s="104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row>
    <row r="241" spans="1:50" ht="24.75" customHeight="1" x14ac:dyDescent="0.15">
      <c r="A241" s="1045"/>
      <c r="B241" s="1046"/>
      <c r="C241" s="1046"/>
      <c r="D241" s="1046"/>
      <c r="E241" s="1046"/>
      <c r="F241" s="1047"/>
      <c r="G241" s="815"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1"/>
      <c r="AC241" s="815"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45"/>
      <c r="B242" s="1046"/>
      <c r="C242" s="1046"/>
      <c r="D242" s="1046"/>
      <c r="E242" s="1046"/>
      <c r="F242" s="1047"/>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08"/>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45"/>
      <c r="B243" s="1046"/>
      <c r="C243" s="1046"/>
      <c r="D243" s="1046"/>
      <c r="E243" s="1046"/>
      <c r="F243" s="104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5"/>
      <c r="B244" s="1046"/>
      <c r="C244" s="1046"/>
      <c r="D244" s="1046"/>
      <c r="E244" s="1046"/>
      <c r="F244" s="104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5"/>
      <c r="B245" s="1046"/>
      <c r="C245" s="1046"/>
      <c r="D245" s="1046"/>
      <c r="E245" s="1046"/>
      <c r="F245" s="104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5"/>
      <c r="B246" s="1046"/>
      <c r="C246" s="1046"/>
      <c r="D246" s="1046"/>
      <c r="E246" s="1046"/>
      <c r="F246" s="104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5"/>
      <c r="B247" s="1046"/>
      <c r="C247" s="1046"/>
      <c r="D247" s="1046"/>
      <c r="E247" s="1046"/>
      <c r="F247" s="104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5"/>
      <c r="B248" s="1046"/>
      <c r="C248" s="1046"/>
      <c r="D248" s="1046"/>
      <c r="E248" s="1046"/>
      <c r="F248" s="104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5"/>
      <c r="B249" s="1046"/>
      <c r="C249" s="1046"/>
      <c r="D249" s="1046"/>
      <c r="E249" s="1046"/>
      <c r="F249" s="104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5"/>
      <c r="B250" s="1046"/>
      <c r="C250" s="1046"/>
      <c r="D250" s="1046"/>
      <c r="E250" s="1046"/>
      <c r="F250" s="104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5"/>
      <c r="B251" s="1046"/>
      <c r="C251" s="1046"/>
      <c r="D251" s="1046"/>
      <c r="E251" s="1046"/>
      <c r="F251" s="104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row>
    <row r="254" spans="1:50" ht="24.75" customHeight="1" x14ac:dyDescent="0.15">
      <c r="A254" s="1045"/>
      <c r="B254" s="1046"/>
      <c r="C254" s="1046"/>
      <c r="D254" s="1046"/>
      <c r="E254" s="1046"/>
      <c r="F254" s="1047"/>
      <c r="G254" s="815"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1"/>
      <c r="AC254" s="815"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45"/>
      <c r="B255" s="1046"/>
      <c r="C255" s="1046"/>
      <c r="D255" s="1046"/>
      <c r="E255" s="1046"/>
      <c r="F255" s="1047"/>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08"/>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45"/>
      <c r="B256" s="1046"/>
      <c r="C256" s="1046"/>
      <c r="D256" s="1046"/>
      <c r="E256" s="1046"/>
      <c r="F256" s="104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5"/>
      <c r="B257" s="1046"/>
      <c r="C257" s="1046"/>
      <c r="D257" s="1046"/>
      <c r="E257" s="1046"/>
      <c r="F257" s="104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5"/>
      <c r="B258" s="1046"/>
      <c r="C258" s="1046"/>
      <c r="D258" s="1046"/>
      <c r="E258" s="1046"/>
      <c r="F258" s="104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5"/>
      <c r="B259" s="1046"/>
      <c r="C259" s="1046"/>
      <c r="D259" s="1046"/>
      <c r="E259" s="1046"/>
      <c r="F259" s="104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5"/>
      <c r="B260" s="1046"/>
      <c r="C260" s="1046"/>
      <c r="D260" s="1046"/>
      <c r="E260" s="1046"/>
      <c r="F260" s="104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5"/>
      <c r="B261" s="1046"/>
      <c r="C261" s="1046"/>
      <c r="D261" s="1046"/>
      <c r="E261" s="1046"/>
      <c r="F261" s="104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5"/>
      <c r="B262" s="1046"/>
      <c r="C262" s="1046"/>
      <c r="D262" s="1046"/>
      <c r="E262" s="1046"/>
      <c r="F262" s="104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5"/>
      <c r="B263" s="1046"/>
      <c r="C263" s="1046"/>
      <c r="D263" s="1046"/>
      <c r="E263" s="1046"/>
      <c r="F263" s="104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5"/>
      <c r="B264" s="1046"/>
      <c r="C264" s="1046"/>
      <c r="D264" s="1046"/>
      <c r="E264" s="1046"/>
      <c r="F264" s="104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475</v>
      </c>
      <c r="Z3" s="371"/>
      <c r="AA3" s="371"/>
      <c r="AB3" s="371"/>
      <c r="AC3" s="149" t="s">
        <v>460</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56">
        <v>1</v>
      </c>
      <c r="B4" s="105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6">
        <v>2</v>
      </c>
      <c r="B5" s="105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6">
        <v>3</v>
      </c>
      <c r="B6" s="105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6">
        <v>4</v>
      </c>
      <c r="B7" s="105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6">
        <v>5</v>
      </c>
      <c r="B8" s="105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6">
        <v>6</v>
      </c>
      <c r="B9" s="105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6">
        <v>7</v>
      </c>
      <c r="B10" s="105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6">
        <v>8</v>
      </c>
      <c r="B11" s="105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6">
        <v>9</v>
      </c>
      <c r="B12" s="105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6">
        <v>10</v>
      </c>
      <c r="B13" s="105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6">
        <v>11</v>
      </c>
      <c r="B14" s="105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6">
        <v>12</v>
      </c>
      <c r="B15" s="105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6">
        <v>13</v>
      </c>
      <c r="B16" s="105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6">
        <v>14</v>
      </c>
      <c r="B17" s="105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6">
        <v>15</v>
      </c>
      <c r="B18" s="105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6">
        <v>16</v>
      </c>
      <c r="B19" s="105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6">
        <v>17</v>
      </c>
      <c r="B20" s="105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6">
        <v>18</v>
      </c>
      <c r="B21" s="105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6">
        <v>19</v>
      </c>
      <c r="B22" s="105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6">
        <v>20</v>
      </c>
      <c r="B23" s="105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6">
        <v>21</v>
      </c>
      <c r="B24" s="105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6">
        <v>22</v>
      </c>
      <c r="B25" s="105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6">
        <v>23</v>
      </c>
      <c r="B26" s="105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6">
        <v>24</v>
      </c>
      <c r="B27" s="105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6">
        <v>25</v>
      </c>
      <c r="B28" s="105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6">
        <v>26</v>
      </c>
      <c r="B29" s="105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6">
        <v>27</v>
      </c>
      <c r="B30" s="105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6">
        <v>28</v>
      </c>
      <c r="B31" s="105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6">
        <v>29</v>
      </c>
      <c r="B32" s="105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6">
        <v>30</v>
      </c>
      <c r="B33" s="105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475</v>
      </c>
      <c r="Z36" s="371"/>
      <c r="AA36" s="371"/>
      <c r="AB36" s="371"/>
      <c r="AC36" s="149" t="s">
        <v>460</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56">
        <v>1</v>
      </c>
      <c r="B37" s="105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6">
        <v>2</v>
      </c>
      <c r="B38" s="105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6">
        <v>3</v>
      </c>
      <c r="B39" s="105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6">
        <v>4</v>
      </c>
      <c r="B40" s="105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6">
        <v>5</v>
      </c>
      <c r="B41" s="105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6">
        <v>6</v>
      </c>
      <c r="B42" s="105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6">
        <v>7</v>
      </c>
      <c r="B43" s="105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6">
        <v>8</v>
      </c>
      <c r="B44" s="105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6">
        <v>9</v>
      </c>
      <c r="B45" s="105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6">
        <v>10</v>
      </c>
      <c r="B46" s="105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6">
        <v>11</v>
      </c>
      <c r="B47" s="105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6">
        <v>12</v>
      </c>
      <c r="B48" s="105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6">
        <v>13</v>
      </c>
      <c r="B49" s="105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6">
        <v>14</v>
      </c>
      <c r="B50" s="105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6">
        <v>15</v>
      </c>
      <c r="B51" s="105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6">
        <v>16</v>
      </c>
      <c r="B52" s="105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6">
        <v>17</v>
      </c>
      <c r="B53" s="105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6">
        <v>18</v>
      </c>
      <c r="B54" s="105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6">
        <v>19</v>
      </c>
      <c r="B55" s="105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6">
        <v>20</v>
      </c>
      <c r="B56" s="105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6">
        <v>21</v>
      </c>
      <c r="B57" s="105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6">
        <v>22</v>
      </c>
      <c r="B58" s="105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6">
        <v>23</v>
      </c>
      <c r="B59" s="105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6">
        <v>24</v>
      </c>
      <c r="B60" s="105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6">
        <v>25</v>
      </c>
      <c r="B61" s="105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6">
        <v>26</v>
      </c>
      <c r="B62" s="105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6">
        <v>27</v>
      </c>
      <c r="B63" s="105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6">
        <v>28</v>
      </c>
      <c r="B64" s="105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6">
        <v>29</v>
      </c>
      <c r="B65" s="105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6">
        <v>30</v>
      </c>
      <c r="B66" s="105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475</v>
      </c>
      <c r="Z69" s="371"/>
      <c r="AA69" s="371"/>
      <c r="AB69" s="371"/>
      <c r="AC69" s="149" t="s">
        <v>460</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56">
        <v>1</v>
      </c>
      <c r="B70" s="105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6">
        <v>2</v>
      </c>
      <c r="B71" s="105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6">
        <v>3</v>
      </c>
      <c r="B72" s="105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6">
        <v>4</v>
      </c>
      <c r="B73" s="105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6">
        <v>5</v>
      </c>
      <c r="B74" s="105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6">
        <v>6</v>
      </c>
      <c r="B75" s="105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6">
        <v>7</v>
      </c>
      <c r="B76" s="105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6">
        <v>8</v>
      </c>
      <c r="B77" s="105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6">
        <v>9</v>
      </c>
      <c r="B78" s="105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6">
        <v>10</v>
      </c>
      <c r="B79" s="105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6">
        <v>11</v>
      </c>
      <c r="B80" s="105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6">
        <v>12</v>
      </c>
      <c r="B81" s="105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6">
        <v>13</v>
      </c>
      <c r="B82" s="105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6">
        <v>14</v>
      </c>
      <c r="B83" s="105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6">
        <v>15</v>
      </c>
      <c r="B84" s="105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6">
        <v>16</v>
      </c>
      <c r="B85" s="105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6">
        <v>17</v>
      </c>
      <c r="B86" s="105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6">
        <v>18</v>
      </c>
      <c r="B87" s="105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6">
        <v>19</v>
      </c>
      <c r="B88" s="105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6">
        <v>20</v>
      </c>
      <c r="B89" s="105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6">
        <v>21</v>
      </c>
      <c r="B90" s="105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6">
        <v>22</v>
      </c>
      <c r="B91" s="105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6">
        <v>23</v>
      </c>
      <c r="B92" s="105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6">
        <v>24</v>
      </c>
      <c r="B93" s="105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6">
        <v>25</v>
      </c>
      <c r="B94" s="105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6">
        <v>26</v>
      </c>
      <c r="B95" s="105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6">
        <v>27</v>
      </c>
      <c r="B96" s="105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6">
        <v>28</v>
      </c>
      <c r="B97" s="105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6">
        <v>29</v>
      </c>
      <c r="B98" s="105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6">
        <v>30</v>
      </c>
      <c r="B99" s="105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49" t="s">
        <v>460</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56">
        <v>1</v>
      </c>
      <c r="B103" s="105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6">
        <v>2</v>
      </c>
      <c r="B104" s="105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6">
        <v>3</v>
      </c>
      <c r="B105" s="105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6">
        <v>4</v>
      </c>
      <c r="B106" s="105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6">
        <v>5</v>
      </c>
      <c r="B107" s="105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6">
        <v>6</v>
      </c>
      <c r="B108" s="105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6">
        <v>7</v>
      </c>
      <c r="B109" s="105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6">
        <v>8</v>
      </c>
      <c r="B110" s="105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6">
        <v>9</v>
      </c>
      <c r="B111" s="105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6">
        <v>10</v>
      </c>
      <c r="B112" s="105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6">
        <v>11</v>
      </c>
      <c r="B113" s="105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6">
        <v>12</v>
      </c>
      <c r="B114" s="105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6">
        <v>13</v>
      </c>
      <c r="B115" s="105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6">
        <v>14</v>
      </c>
      <c r="B116" s="105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6">
        <v>15</v>
      </c>
      <c r="B117" s="105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6">
        <v>16</v>
      </c>
      <c r="B118" s="105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6">
        <v>17</v>
      </c>
      <c r="B119" s="105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6">
        <v>18</v>
      </c>
      <c r="B120" s="105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6">
        <v>19</v>
      </c>
      <c r="B121" s="105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6">
        <v>20</v>
      </c>
      <c r="B122" s="105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6">
        <v>21</v>
      </c>
      <c r="B123" s="105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6">
        <v>22</v>
      </c>
      <c r="B124" s="105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6">
        <v>23</v>
      </c>
      <c r="B125" s="105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6">
        <v>24</v>
      </c>
      <c r="B126" s="105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6">
        <v>25</v>
      </c>
      <c r="B127" s="105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6">
        <v>26</v>
      </c>
      <c r="B128" s="105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6">
        <v>27</v>
      </c>
      <c r="B129" s="105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6">
        <v>28</v>
      </c>
      <c r="B130" s="105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6">
        <v>29</v>
      </c>
      <c r="B131" s="105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6">
        <v>30</v>
      </c>
      <c r="B132" s="105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49" t="s">
        <v>460</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56">
        <v>1</v>
      </c>
      <c r="B136" s="105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6">
        <v>2</v>
      </c>
      <c r="B137" s="105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6">
        <v>3</v>
      </c>
      <c r="B138" s="105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6">
        <v>4</v>
      </c>
      <c r="B139" s="105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6">
        <v>5</v>
      </c>
      <c r="B140" s="105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6">
        <v>6</v>
      </c>
      <c r="B141" s="105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6">
        <v>7</v>
      </c>
      <c r="B142" s="105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6">
        <v>8</v>
      </c>
      <c r="B143" s="105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6">
        <v>9</v>
      </c>
      <c r="B144" s="105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6">
        <v>10</v>
      </c>
      <c r="B145" s="105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6">
        <v>11</v>
      </c>
      <c r="B146" s="105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6">
        <v>12</v>
      </c>
      <c r="B147" s="105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6">
        <v>13</v>
      </c>
      <c r="B148" s="105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6">
        <v>14</v>
      </c>
      <c r="B149" s="105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6">
        <v>15</v>
      </c>
      <c r="B150" s="105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6">
        <v>16</v>
      </c>
      <c r="B151" s="105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6">
        <v>17</v>
      </c>
      <c r="B152" s="105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6">
        <v>18</v>
      </c>
      <c r="B153" s="105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6">
        <v>19</v>
      </c>
      <c r="B154" s="105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6">
        <v>20</v>
      </c>
      <c r="B155" s="105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6">
        <v>21</v>
      </c>
      <c r="B156" s="105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6">
        <v>22</v>
      </c>
      <c r="B157" s="105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6">
        <v>23</v>
      </c>
      <c r="B158" s="105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6">
        <v>24</v>
      </c>
      <c r="B159" s="105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6">
        <v>25</v>
      </c>
      <c r="B160" s="105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6">
        <v>26</v>
      </c>
      <c r="B161" s="105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6">
        <v>27</v>
      </c>
      <c r="B162" s="105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6">
        <v>28</v>
      </c>
      <c r="B163" s="105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6">
        <v>29</v>
      </c>
      <c r="B164" s="105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6">
        <v>30</v>
      </c>
      <c r="B165" s="105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49" t="s">
        <v>460</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56">
        <v>1</v>
      </c>
      <c r="B169" s="105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6">
        <v>2</v>
      </c>
      <c r="B170" s="105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6">
        <v>3</v>
      </c>
      <c r="B171" s="105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6">
        <v>4</v>
      </c>
      <c r="B172" s="105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6">
        <v>5</v>
      </c>
      <c r="B173" s="105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6">
        <v>6</v>
      </c>
      <c r="B174" s="105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6">
        <v>7</v>
      </c>
      <c r="B175" s="105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6">
        <v>8</v>
      </c>
      <c r="B176" s="105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6">
        <v>9</v>
      </c>
      <c r="B177" s="105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6">
        <v>10</v>
      </c>
      <c r="B178" s="105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6">
        <v>11</v>
      </c>
      <c r="B179" s="105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6">
        <v>12</v>
      </c>
      <c r="B180" s="105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6">
        <v>13</v>
      </c>
      <c r="B181" s="105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6">
        <v>14</v>
      </c>
      <c r="B182" s="105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6">
        <v>15</v>
      </c>
      <c r="B183" s="105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6">
        <v>16</v>
      </c>
      <c r="B184" s="105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6">
        <v>17</v>
      </c>
      <c r="B185" s="105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6">
        <v>18</v>
      </c>
      <c r="B186" s="105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6">
        <v>19</v>
      </c>
      <c r="B187" s="105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6">
        <v>20</v>
      </c>
      <c r="B188" s="105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6">
        <v>21</v>
      </c>
      <c r="B189" s="105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6">
        <v>22</v>
      </c>
      <c r="B190" s="105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6">
        <v>23</v>
      </c>
      <c r="B191" s="105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6">
        <v>24</v>
      </c>
      <c r="B192" s="105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6">
        <v>25</v>
      </c>
      <c r="B193" s="105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6">
        <v>26</v>
      </c>
      <c r="B194" s="105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6">
        <v>27</v>
      </c>
      <c r="B195" s="105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6">
        <v>28</v>
      </c>
      <c r="B196" s="105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6">
        <v>29</v>
      </c>
      <c r="B197" s="105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6">
        <v>30</v>
      </c>
      <c r="B198" s="105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49" t="s">
        <v>460</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56">
        <v>1</v>
      </c>
      <c r="B202" s="105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6">
        <v>2</v>
      </c>
      <c r="B203" s="105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6">
        <v>3</v>
      </c>
      <c r="B204" s="105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6">
        <v>4</v>
      </c>
      <c r="B205" s="105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6">
        <v>5</v>
      </c>
      <c r="B206" s="105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6">
        <v>6</v>
      </c>
      <c r="B207" s="105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6">
        <v>7</v>
      </c>
      <c r="B208" s="105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6">
        <v>8</v>
      </c>
      <c r="B209" s="105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6">
        <v>9</v>
      </c>
      <c r="B210" s="105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6">
        <v>10</v>
      </c>
      <c r="B211" s="105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6">
        <v>11</v>
      </c>
      <c r="B212" s="105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6">
        <v>12</v>
      </c>
      <c r="B213" s="105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6">
        <v>13</v>
      </c>
      <c r="B214" s="105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6">
        <v>14</v>
      </c>
      <c r="B215" s="105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6">
        <v>15</v>
      </c>
      <c r="B216" s="105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6">
        <v>16</v>
      </c>
      <c r="B217" s="105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6">
        <v>17</v>
      </c>
      <c r="B218" s="105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6">
        <v>18</v>
      </c>
      <c r="B219" s="105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6">
        <v>19</v>
      </c>
      <c r="B220" s="105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6">
        <v>20</v>
      </c>
      <c r="B221" s="105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6">
        <v>21</v>
      </c>
      <c r="B222" s="105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6">
        <v>22</v>
      </c>
      <c r="B223" s="105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6">
        <v>23</v>
      </c>
      <c r="B224" s="105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6">
        <v>24</v>
      </c>
      <c r="B225" s="105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6">
        <v>25</v>
      </c>
      <c r="B226" s="105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6">
        <v>26</v>
      </c>
      <c r="B227" s="105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6">
        <v>27</v>
      </c>
      <c r="B228" s="105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6">
        <v>28</v>
      </c>
      <c r="B229" s="105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6">
        <v>29</v>
      </c>
      <c r="B230" s="105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6">
        <v>30</v>
      </c>
      <c r="B231" s="105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49" t="s">
        <v>460</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56">
        <v>1</v>
      </c>
      <c r="B235" s="105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6">
        <v>2</v>
      </c>
      <c r="B236" s="105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6">
        <v>3</v>
      </c>
      <c r="B237" s="105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6">
        <v>4</v>
      </c>
      <c r="B238" s="105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6">
        <v>5</v>
      </c>
      <c r="B239" s="105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6">
        <v>6</v>
      </c>
      <c r="B240" s="105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6">
        <v>7</v>
      </c>
      <c r="B241" s="105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6">
        <v>8</v>
      </c>
      <c r="B242" s="105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6">
        <v>9</v>
      </c>
      <c r="B243" s="105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6">
        <v>10</v>
      </c>
      <c r="B244" s="105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6">
        <v>11</v>
      </c>
      <c r="B245" s="105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6">
        <v>12</v>
      </c>
      <c r="B246" s="105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6">
        <v>13</v>
      </c>
      <c r="B247" s="105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6">
        <v>14</v>
      </c>
      <c r="B248" s="105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6">
        <v>15</v>
      </c>
      <c r="B249" s="105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6">
        <v>16</v>
      </c>
      <c r="B250" s="105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6">
        <v>17</v>
      </c>
      <c r="B251" s="105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6">
        <v>18</v>
      </c>
      <c r="B252" s="105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6">
        <v>19</v>
      </c>
      <c r="B253" s="105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6">
        <v>20</v>
      </c>
      <c r="B254" s="105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6">
        <v>21</v>
      </c>
      <c r="B255" s="105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6">
        <v>22</v>
      </c>
      <c r="B256" s="105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6">
        <v>23</v>
      </c>
      <c r="B257" s="105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6">
        <v>24</v>
      </c>
      <c r="B258" s="105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6">
        <v>25</v>
      </c>
      <c r="B259" s="105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6">
        <v>26</v>
      </c>
      <c r="B260" s="105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6">
        <v>27</v>
      </c>
      <c r="B261" s="105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6">
        <v>28</v>
      </c>
      <c r="B262" s="105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6">
        <v>29</v>
      </c>
      <c r="B263" s="105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6">
        <v>30</v>
      </c>
      <c r="B264" s="105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49" t="s">
        <v>460</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56">
        <v>1</v>
      </c>
      <c r="B268" s="105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6">
        <v>2</v>
      </c>
      <c r="B269" s="105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6">
        <v>3</v>
      </c>
      <c r="B270" s="105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6">
        <v>4</v>
      </c>
      <c r="B271" s="105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6">
        <v>5</v>
      </c>
      <c r="B272" s="105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6">
        <v>6</v>
      </c>
      <c r="B273" s="105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6">
        <v>7</v>
      </c>
      <c r="B274" s="105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6">
        <v>8</v>
      </c>
      <c r="B275" s="105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6">
        <v>9</v>
      </c>
      <c r="B276" s="105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6">
        <v>10</v>
      </c>
      <c r="B277" s="105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6">
        <v>11</v>
      </c>
      <c r="B278" s="105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6">
        <v>12</v>
      </c>
      <c r="B279" s="105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6">
        <v>13</v>
      </c>
      <c r="B280" s="105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6">
        <v>14</v>
      </c>
      <c r="B281" s="105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6">
        <v>15</v>
      </c>
      <c r="B282" s="105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6">
        <v>16</v>
      </c>
      <c r="B283" s="105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6">
        <v>17</v>
      </c>
      <c r="B284" s="105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6">
        <v>18</v>
      </c>
      <c r="B285" s="105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6">
        <v>19</v>
      </c>
      <c r="B286" s="105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6">
        <v>20</v>
      </c>
      <c r="B287" s="105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6">
        <v>21</v>
      </c>
      <c r="B288" s="105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6">
        <v>22</v>
      </c>
      <c r="B289" s="105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6">
        <v>23</v>
      </c>
      <c r="B290" s="105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6">
        <v>24</v>
      </c>
      <c r="B291" s="105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6">
        <v>25</v>
      </c>
      <c r="B292" s="105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6">
        <v>26</v>
      </c>
      <c r="B293" s="105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6">
        <v>27</v>
      </c>
      <c r="B294" s="105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6">
        <v>28</v>
      </c>
      <c r="B295" s="105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6">
        <v>29</v>
      </c>
      <c r="B296" s="105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6">
        <v>30</v>
      </c>
      <c r="B297" s="105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49" t="s">
        <v>460</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56">
        <v>1</v>
      </c>
      <c r="B301" s="105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6">
        <v>2</v>
      </c>
      <c r="B302" s="105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6">
        <v>3</v>
      </c>
      <c r="B303" s="105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6">
        <v>4</v>
      </c>
      <c r="B304" s="105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6">
        <v>5</v>
      </c>
      <c r="B305" s="105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6">
        <v>6</v>
      </c>
      <c r="B306" s="105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6">
        <v>7</v>
      </c>
      <c r="B307" s="105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6">
        <v>8</v>
      </c>
      <c r="B308" s="105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6">
        <v>9</v>
      </c>
      <c r="B309" s="105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6">
        <v>10</v>
      </c>
      <c r="B310" s="105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6">
        <v>11</v>
      </c>
      <c r="B311" s="105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6">
        <v>12</v>
      </c>
      <c r="B312" s="105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6">
        <v>13</v>
      </c>
      <c r="B313" s="105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6">
        <v>14</v>
      </c>
      <c r="B314" s="105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6">
        <v>15</v>
      </c>
      <c r="B315" s="105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6">
        <v>16</v>
      </c>
      <c r="B316" s="105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6">
        <v>17</v>
      </c>
      <c r="B317" s="105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6">
        <v>18</v>
      </c>
      <c r="B318" s="105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6">
        <v>19</v>
      </c>
      <c r="B319" s="105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6">
        <v>20</v>
      </c>
      <c r="B320" s="105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6">
        <v>21</v>
      </c>
      <c r="B321" s="105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6">
        <v>22</v>
      </c>
      <c r="B322" s="105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6">
        <v>23</v>
      </c>
      <c r="B323" s="105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6">
        <v>24</v>
      </c>
      <c r="B324" s="105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6">
        <v>25</v>
      </c>
      <c r="B325" s="105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6">
        <v>26</v>
      </c>
      <c r="B326" s="105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6">
        <v>27</v>
      </c>
      <c r="B327" s="105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6">
        <v>28</v>
      </c>
      <c r="B328" s="105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6">
        <v>29</v>
      </c>
      <c r="B329" s="105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6">
        <v>30</v>
      </c>
      <c r="B330" s="105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49" t="s">
        <v>460</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56">
        <v>1</v>
      </c>
      <c r="B334" s="105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6">
        <v>2</v>
      </c>
      <c r="B335" s="105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6">
        <v>3</v>
      </c>
      <c r="B336" s="105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6">
        <v>4</v>
      </c>
      <c r="B337" s="105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6">
        <v>5</v>
      </c>
      <c r="B338" s="105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6">
        <v>6</v>
      </c>
      <c r="B339" s="105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6">
        <v>7</v>
      </c>
      <c r="B340" s="105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6">
        <v>8</v>
      </c>
      <c r="B341" s="105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6">
        <v>9</v>
      </c>
      <c r="B342" s="105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6">
        <v>10</v>
      </c>
      <c r="B343" s="105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6">
        <v>11</v>
      </c>
      <c r="B344" s="105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6">
        <v>12</v>
      </c>
      <c r="B345" s="105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6">
        <v>13</v>
      </c>
      <c r="B346" s="105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6">
        <v>14</v>
      </c>
      <c r="B347" s="105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6">
        <v>15</v>
      </c>
      <c r="B348" s="105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6">
        <v>16</v>
      </c>
      <c r="B349" s="105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6">
        <v>17</v>
      </c>
      <c r="B350" s="105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6">
        <v>18</v>
      </c>
      <c r="B351" s="105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6">
        <v>19</v>
      </c>
      <c r="B352" s="105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6">
        <v>20</v>
      </c>
      <c r="B353" s="105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6">
        <v>21</v>
      </c>
      <c r="B354" s="105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6">
        <v>22</v>
      </c>
      <c r="B355" s="105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6">
        <v>23</v>
      </c>
      <c r="B356" s="105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6">
        <v>24</v>
      </c>
      <c r="B357" s="105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6">
        <v>25</v>
      </c>
      <c r="B358" s="105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6">
        <v>26</v>
      </c>
      <c r="B359" s="105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6">
        <v>27</v>
      </c>
      <c r="B360" s="105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6">
        <v>28</v>
      </c>
      <c r="B361" s="105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6">
        <v>29</v>
      </c>
      <c r="B362" s="105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6">
        <v>30</v>
      </c>
      <c r="B363" s="105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49" t="s">
        <v>460</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56">
        <v>1</v>
      </c>
      <c r="B367" s="105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6">
        <v>2</v>
      </c>
      <c r="B368" s="105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6">
        <v>3</v>
      </c>
      <c r="B369" s="105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6">
        <v>4</v>
      </c>
      <c r="B370" s="105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6">
        <v>5</v>
      </c>
      <c r="B371" s="105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6">
        <v>6</v>
      </c>
      <c r="B372" s="105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6">
        <v>7</v>
      </c>
      <c r="B373" s="105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6">
        <v>8</v>
      </c>
      <c r="B374" s="105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6">
        <v>9</v>
      </c>
      <c r="B375" s="105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6">
        <v>10</v>
      </c>
      <c r="B376" s="105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6">
        <v>11</v>
      </c>
      <c r="B377" s="105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6">
        <v>12</v>
      </c>
      <c r="B378" s="105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6">
        <v>13</v>
      </c>
      <c r="B379" s="105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6">
        <v>14</v>
      </c>
      <c r="B380" s="105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6">
        <v>15</v>
      </c>
      <c r="B381" s="105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6">
        <v>16</v>
      </c>
      <c r="B382" s="105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6">
        <v>17</v>
      </c>
      <c r="B383" s="105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6">
        <v>18</v>
      </c>
      <c r="B384" s="105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6">
        <v>19</v>
      </c>
      <c r="B385" s="105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6">
        <v>20</v>
      </c>
      <c r="B386" s="105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6">
        <v>21</v>
      </c>
      <c r="B387" s="105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6">
        <v>22</v>
      </c>
      <c r="B388" s="105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6">
        <v>23</v>
      </c>
      <c r="B389" s="105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6">
        <v>24</v>
      </c>
      <c r="B390" s="105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6">
        <v>25</v>
      </c>
      <c r="B391" s="105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6">
        <v>26</v>
      </c>
      <c r="B392" s="105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6">
        <v>27</v>
      </c>
      <c r="B393" s="105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6">
        <v>28</v>
      </c>
      <c r="B394" s="105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6">
        <v>29</v>
      </c>
      <c r="B395" s="105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6">
        <v>30</v>
      </c>
      <c r="B396" s="105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49" t="s">
        <v>460</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56">
        <v>1</v>
      </c>
      <c r="B400" s="105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6">
        <v>2</v>
      </c>
      <c r="B401" s="105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6">
        <v>3</v>
      </c>
      <c r="B402" s="105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6">
        <v>4</v>
      </c>
      <c r="B403" s="105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6">
        <v>5</v>
      </c>
      <c r="B404" s="105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6">
        <v>6</v>
      </c>
      <c r="B405" s="105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6">
        <v>7</v>
      </c>
      <c r="B406" s="105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6">
        <v>8</v>
      </c>
      <c r="B407" s="105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6">
        <v>9</v>
      </c>
      <c r="B408" s="105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6">
        <v>10</v>
      </c>
      <c r="B409" s="105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6">
        <v>11</v>
      </c>
      <c r="B410" s="105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6">
        <v>12</v>
      </c>
      <c r="B411" s="105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6">
        <v>13</v>
      </c>
      <c r="B412" s="105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6">
        <v>14</v>
      </c>
      <c r="B413" s="105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6">
        <v>15</v>
      </c>
      <c r="B414" s="105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6">
        <v>16</v>
      </c>
      <c r="B415" s="105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6">
        <v>17</v>
      </c>
      <c r="B416" s="105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6">
        <v>18</v>
      </c>
      <c r="B417" s="105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6">
        <v>19</v>
      </c>
      <c r="B418" s="105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6">
        <v>20</v>
      </c>
      <c r="B419" s="105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6">
        <v>21</v>
      </c>
      <c r="B420" s="105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6">
        <v>22</v>
      </c>
      <c r="B421" s="105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6">
        <v>23</v>
      </c>
      <c r="B422" s="105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6">
        <v>24</v>
      </c>
      <c r="B423" s="105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6">
        <v>25</v>
      </c>
      <c r="B424" s="105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6">
        <v>26</v>
      </c>
      <c r="B425" s="105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6">
        <v>27</v>
      </c>
      <c r="B426" s="105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6">
        <v>28</v>
      </c>
      <c r="B427" s="105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6">
        <v>29</v>
      </c>
      <c r="B428" s="105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6">
        <v>30</v>
      </c>
      <c r="B429" s="105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49" t="s">
        <v>460</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56">
        <v>1</v>
      </c>
      <c r="B433" s="105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6">
        <v>2</v>
      </c>
      <c r="B434" s="105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6">
        <v>3</v>
      </c>
      <c r="B435" s="105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6">
        <v>4</v>
      </c>
      <c r="B436" s="105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6">
        <v>5</v>
      </c>
      <c r="B437" s="105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6">
        <v>6</v>
      </c>
      <c r="B438" s="105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6">
        <v>7</v>
      </c>
      <c r="B439" s="105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6">
        <v>8</v>
      </c>
      <c r="B440" s="105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6">
        <v>9</v>
      </c>
      <c r="B441" s="105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6">
        <v>10</v>
      </c>
      <c r="B442" s="105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6">
        <v>11</v>
      </c>
      <c r="B443" s="105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6">
        <v>12</v>
      </c>
      <c r="B444" s="105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6">
        <v>13</v>
      </c>
      <c r="B445" s="105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6">
        <v>14</v>
      </c>
      <c r="B446" s="105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6">
        <v>15</v>
      </c>
      <c r="B447" s="105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6">
        <v>16</v>
      </c>
      <c r="B448" s="105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6">
        <v>17</v>
      </c>
      <c r="B449" s="105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6">
        <v>18</v>
      </c>
      <c r="B450" s="105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6">
        <v>19</v>
      </c>
      <c r="B451" s="105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6">
        <v>20</v>
      </c>
      <c r="B452" s="105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6">
        <v>21</v>
      </c>
      <c r="B453" s="105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6">
        <v>22</v>
      </c>
      <c r="B454" s="105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6">
        <v>23</v>
      </c>
      <c r="B455" s="105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6">
        <v>24</v>
      </c>
      <c r="B456" s="105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6">
        <v>25</v>
      </c>
      <c r="B457" s="105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6">
        <v>26</v>
      </c>
      <c r="B458" s="105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6">
        <v>27</v>
      </c>
      <c r="B459" s="105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6">
        <v>28</v>
      </c>
      <c r="B460" s="105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6">
        <v>29</v>
      </c>
      <c r="B461" s="105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6">
        <v>30</v>
      </c>
      <c r="B462" s="105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49" t="s">
        <v>460</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56">
        <v>1</v>
      </c>
      <c r="B466" s="105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6">
        <v>2</v>
      </c>
      <c r="B467" s="105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6">
        <v>3</v>
      </c>
      <c r="B468" s="105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6">
        <v>4</v>
      </c>
      <c r="B469" s="105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6">
        <v>5</v>
      </c>
      <c r="B470" s="105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6">
        <v>6</v>
      </c>
      <c r="B471" s="105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6">
        <v>7</v>
      </c>
      <c r="B472" s="105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6">
        <v>8</v>
      </c>
      <c r="B473" s="105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6">
        <v>9</v>
      </c>
      <c r="B474" s="105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6">
        <v>10</v>
      </c>
      <c r="B475" s="105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6">
        <v>11</v>
      </c>
      <c r="B476" s="105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6">
        <v>12</v>
      </c>
      <c r="B477" s="105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6">
        <v>13</v>
      </c>
      <c r="B478" s="105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6">
        <v>14</v>
      </c>
      <c r="B479" s="105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6">
        <v>15</v>
      </c>
      <c r="B480" s="105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6">
        <v>16</v>
      </c>
      <c r="B481" s="105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6">
        <v>17</v>
      </c>
      <c r="B482" s="105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6">
        <v>18</v>
      </c>
      <c r="B483" s="105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6">
        <v>19</v>
      </c>
      <c r="B484" s="105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6">
        <v>20</v>
      </c>
      <c r="B485" s="105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6">
        <v>21</v>
      </c>
      <c r="B486" s="105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6">
        <v>22</v>
      </c>
      <c r="B487" s="105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6">
        <v>23</v>
      </c>
      <c r="B488" s="105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6">
        <v>24</v>
      </c>
      <c r="B489" s="105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6">
        <v>25</v>
      </c>
      <c r="B490" s="105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6">
        <v>26</v>
      </c>
      <c r="B491" s="105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6">
        <v>27</v>
      </c>
      <c r="B492" s="105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6">
        <v>28</v>
      </c>
      <c r="B493" s="105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6">
        <v>29</v>
      </c>
      <c r="B494" s="105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6">
        <v>30</v>
      </c>
      <c r="B495" s="105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49" t="s">
        <v>460</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56">
        <v>1</v>
      </c>
      <c r="B499" s="105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6">
        <v>2</v>
      </c>
      <c r="B500" s="105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6">
        <v>3</v>
      </c>
      <c r="B501" s="105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6">
        <v>4</v>
      </c>
      <c r="B502" s="105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6">
        <v>5</v>
      </c>
      <c r="B503" s="105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6">
        <v>6</v>
      </c>
      <c r="B504" s="105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6">
        <v>7</v>
      </c>
      <c r="B505" s="105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6">
        <v>8</v>
      </c>
      <c r="B506" s="105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6">
        <v>9</v>
      </c>
      <c r="B507" s="105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6">
        <v>10</v>
      </c>
      <c r="B508" s="105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6">
        <v>11</v>
      </c>
      <c r="B509" s="105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6">
        <v>12</v>
      </c>
      <c r="B510" s="105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6">
        <v>13</v>
      </c>
      <c r="B511" s="105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6">
        <v>14</v>
      </c>
      <c r="B512" s="105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6">
        <v>15</v>
      </c>
      <c r="B513" s="105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6">
        <v>16</v>
      </c>
      <c r="B514" s="105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6">
        <v>17</v>
      </c>
      <c r="B515" s="105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6">
        <v>18</v>
      </c>
      <c r="B516" s="105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6">
        <v>19</v>
      </c>
      <c r="B517" s="105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6">
        <v>20</v>
      </c>
      <c r="B518" s="105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6">
        <v>21</v>
      </c>
      <c r="B519" s="105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6">
        <v>22</v>
      </c>
      <c r="B520" s="105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6">
        <v>23</v>
      </c>
      <c r="B521" s="105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6">
        <v>24</v>
      </c>
      <c r="B522" s="105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6">
        <v>25</v>
      </c>
      <c r="B523" s="105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6">
        <v>26</v>
      </c>
      <c r="B524" s="105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6">
        <v>27</v>
      </c>
      <c r="B525" s="105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6">
        <v>28</v>
      </c>
      <c r="B526" s="105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6">
        <v>29</v>
      </c>
      <c r="B527" s="105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6">
        <v>30</v>
      </c>
      <c r="B528" s="105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49" t="s">
        <v>460</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56">
        <v>1</v>
      </c>
      <c r="B532" s="105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6">
        <v>2</v>
      </c>
      <c r="B533" s="105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6">
        <v>3</v>
      </c>
      <c r="B534" s="105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6">
        <v>4</v>
      </c>
      <c r="B535" s="105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6">
        <v>5</v>
      </c>
      <c r="B536" s="105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6">
        <v>6</v>
      </c>
      <c r="B537" s="105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6">
        <v>7</v>
      </c>
      <c r="B538" s="105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6">
        <v>8</v>
      </c>
      <c r="B539" s="105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6">
        <v>9</v>
      </c>
      <c r="B540" s="105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6">
        <v>10</v>
      </c>
      <c r="B541" s="105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6">
        <v>11</v>
      </c>
      <c r="B542" s="105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6">
        <v>12</v>
      </c>
      <c r="B543" s="105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6">
        <v>13</v>
      </c>
      <c r="B544" s="105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6">
        <v>14</v>
      </c>
      <c r="B545" s="105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6">
        <v>15</v>
      </c>
      <c r="B546" s="105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6">
        <v>16</v>
      </c>
      <c r="B547" s="105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6">
        <v>17</v>
      </c>
      <c r="B548" s="105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6">
        <v>18</v>
      </c>
      <c r="B549" s="105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6">
        <v>19</v>
      </c>
      <c r="B550" s="105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6">
        <v>20</v>
      </c>
      <c r="B551" s="105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6">
        <v>21</v>
      </c>
      <c r="B552" s="105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6">
        <v>22</v>
      </c>
      <c r="B553" s="105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6">
        <v>23</v>
      </c>
      <c r="B554" s="105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6">
        <v>24</v>
      </c>
      <c r="B555" s="105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6">
        <v>25</v>
      </c>
      <c r="B556" s="105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6">
        <v>26</v>
      </c>
      <c r="B557" s="105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6">
        <v>27</v>
      </c>
      <c r="B558" s="105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6">
        <v>28</v>
      </c>
      <c r="B559" s="105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6">
        <v>29</v>
      </c>
      <c r="B560" s="105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6">
        <v>30</v>
      </c>
      <c r="B561" s="105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49" t="s">
        <v>460</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56">
        <v>1</v>
      </c>
      <c r="B565" s="105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6">
        <v>2</v>
      </c>
      <c r="B566" s="105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6">
        <v>3</v>
      </c>
      <c r="B567" s="105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6">
        <v>4</v>
      </c>
      <c r="B568" s="105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6">
        <v>5</v>
      </c>
      <c r="B569" s="105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6">
        <v>6</v>
      </c>
      <c r="B570" s="105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6">
        <v>7</v>
      </c>
      <c r="B571" s="105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6">
        <v>8</v>
      </c>
      <c r="B572" s="105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6">
        <v>9</v>
      </c>
      <c r="B573" s="105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6">
        <v>10</v>
      </c>
      <c r="B574" s="105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6">
        <v>11</v>
      </c>
      <c r="B575" s="105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6">
        <v>12</v>
      </c>
      <c r="B576" s="105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6">
        <v>13</v>
      </c>
      <c r="B577" s="105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6">
        <v>14</v>
      </c>
      <c r="B578" s="105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6">
        <v>15</v>
      </c>
      <c r="B579" s="105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6">
        <v>16</v>
      </c>
      <c r="B580" s="105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6">
        <v>17</v>
      </c>
      <c r="B581" s="105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6">
        <v>18</v>
      </c>
      <c r="B582" s="105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6">
        <v>19</v>
      </c>
      <c r="B583" s="105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6">
        <v>20</v>
      </c>
      <c r="B584" s="105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6">
        <v>21</v>
      </c>
      <c r="B585" s="105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6">
        <v>22</v>
      </c>
      <c r="B586" s="105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6">
        <v>23</v>
      </c>
      <c r="B587" s="105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6">
        <v>24</v>
      </c>
      <c r="B588" s="105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6">
        <v>25</v>
      </c>
      <c r="B589" s="105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6">
        <v>26</v>
      </c>
      <c r="B590" s="105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6">
        <v>27</v>
      </c>
      <c r="B591" s="105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6">
        <v>28</v>
      </c>
      <c r="B592" s="105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6">
        <v>29</v>
      </c>
      <c r="B593" s="105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6">
        <v>30</v>
      </c>
      <c r="B594" s="105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49" t="s">
        <v>460</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56">
        <v>1</v>
      </c>
      <c r="B598" s="105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6">
        <v>2</v>
      </c>
      <c r="B599" s="105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6">
        <v>3</v>
      </c>
      <c r="B600" s="105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6">
        <v>4</v>
      </c>
      <c r="B601" s="105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6">
        <v>5</v>
      </c>
      <c r="B602" s="105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6">
        <v>6</v>
      </c>
      <c r="B603" s="105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6">
        <v>7</v>
      </c>
      <c r="B604" s="105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6">
        <v>8</v>
      </c>
      <c r="B605" s="105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6">
        <v>9</v>
      </c>
      <c r="B606" s="105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6">
        <v>10</v>
      </c>
      <c r="B607" s="105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6">
        <v>11</v>
      </c>
      <c r="B608" s="105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6">
        <v>12</v>
      </c>
      <c r="B609" s="105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6">
        <v>13</v>
      </c>
      <c r="B610" s="105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6">
        <v>14</v>
      </c>
      <c r="B611" s="105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6">
        <v>15</v>
      </c>
      <c r="B612" s="105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6">
        <v>16</v>
      </c>
      <c r="B613" s="105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6">
        <v>17</v>
      </c>
      <c r="B614" s="105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6">
        <v>18</v>
      </c>
      <c r="B615" s="105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6">
        <v>19</v>
      </c>
      <c r="B616" s="105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6">
        <v>20</v>
      </c>
      <c r="B617" s="105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6">
        <v>21</v>
      </c>
      <c r="B618" s="105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6">
        <v>22</v>
      </c>
      <c r="B619" s="105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6">
        <v>23</v>
      </c>
      <c r="B620" s="105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6">
        <v>24</v>
      </c>
      <c r="B621" s="105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6">
        <v>25</v>
      </c>
      <c r="B622" s="105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6">
        <v>26</v>
      </c>
      <c r="B623" s="105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6">
        <v>27</v>
      </c>
      <c r="B624" s="105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6">
        <v>28</v>
      </c>
      <c r="B625" s="105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6">
        <v>29</v>
      </c>
      <c r="B626" s="105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6">
        <v>30</v>
      </c>
      <c r="B627" s="105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49" t="s">
        <v>460</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56">
        <v>1</v>
      </c>
      <c r="B631" s="105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6">
        <v>2</v>
      </c>
      <c r="B632" s="105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6">
        <v>3</v>
      </c>
      <c r="B633" s="105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6">
        <v>4</v>
      </c>
      <c r="B634" s="105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6">
        <v>5</v>
      </c>
      <c r="B635" s="105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6">
        <v>6</v>
      </c>
      <c r="B636" s="105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6">
        <v>7</v>
      </c>
      <c r="B637" s="105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6">
        <v>8</v>
      </c>
      <c r="B638" s="105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6">
        <v>9</v>
      </c>
      <c r="B639" s="105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6">
        <v>10</v>
      </c>
      <c r="B640" s="105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6">
        <v>11</v>
      </c>
      <c r="B641" s="105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6">
        <v>12</v>
      </c>
      <c r="B642" s="105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6">
        <v>13</v>
      </c>
      <c r="B643" s="105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6">
        <v>14</v>
      </c>
      <c r="B644" s="105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6">
        <v>15</v>
      </c>
      <c r="B645" s="105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6">
        <v>16</v>
      </c>
      <c r="B646" s="105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6">
        <v>17</v>
      </c>
      <c r="B647" s="105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6">
        <v>18</v>
      </c>
      <c r="B648" s="105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6">
        <v>19</v>
      </c>
      <c r="B649" s="105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6">
        <v>20</v>
      </c>
      <c r="B650" s="105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6">
        <v>21</v>
      </c>
      <c r="B651" s="105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6">
        <v>22</v>
      </c>
      <c r="B652" s="105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6">
        <v>23</v>
      </c>
      <c r="B653" s="105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6">
        <v>24</v>
      </c>
      <c r="B654" s="105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6">
        <v>25</v>
      </c>
      <c r="B655" s="105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6">
        <v>26</v>
      </c>
      <c r="B656" s="105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6">
        <v>27</v>
      </c>
      <c r="B657" s="105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6">
        <v>28</v>
      </c>
      <c r="B658" s="105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6">
        <v>29</v>
      </c>
      <c r="B659" s="105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6">
        <v>30</v>
      </c>
      <c r="B660" s="105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49" t="s">
        <v>460</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56">
        <v>1</v>
      </c>
      <c r="B664" s="105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6">
        <v>2</v>
      </c>
      <c r="B665" s="105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6">
        <v>3</v>
      </c>
      <c r="B666" s="105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6">
        <v>4</v>
      </c>
      <c r="B667" s="105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6">
        <v>5</v>
      </c>
      <c r="B668" s="105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6">
        <v>6</v>
      </c>
      <c r="B669" s="105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6">
        <v>7</v>
      </c>
      <c r="B670" s="105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6">
        <v>8</v>
      </c>
      <c r="B671" s="105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6">
        <v>9</v>
      </c>
      <c r="B672" s="105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6">
        <v>10</v>
      </c>
      <c r="B673" s="105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6">
        <v>11</v>
      </c>
      <c r="B674" s="105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6">
        <v>12</v>
      </c>
      <c r="B675" s="105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6">
        <v>13</v>
      </c>
      <c r="B676" s="105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6">
        <v>14</v>
      </c>
      <c r="B677" s="105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6">
        <v>15</v>
      </c>
      <c r="B678" s="105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6">
        <v>16</v>
      </c>
      <c r="B679" s="105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6">
        <v>17</v>
      </c>
      <c r="B680" s="105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6">
        <v>18</v>
      </c>
      <c r="B681" s="105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6">
        <v>19</v>
      </c>
      <c r="B682" s="105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6">
        <v>20</v>
      </c>
      <c r="B683" s="105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6">
        <v>21</v>
      </c>
      <c r="B684" s="105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6">
        <v>22</v>
      </c>
      <c r="B685" s="105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6">
        <v>23</v>
      </c>
      <c r="B686" s="105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6">
        <v>24</v>
      </c>
      <c r="B687" s="105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6">
        <v>25</v>
      </c>
      <c r="B688" s="105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6">
        <v>26</v>
      </c>
      <c r="B689" s="105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6">
        <v>27</v>
      </c>
      <c r="B690" s="105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6">
        <v>28</v>
      </c>
      <c r="B691" s="105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6">
        <v>29</v>
      </c>
      <c r="B692" s="105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6">
        <v>30</v>
      </c>
      <c r="B693" s="105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49" t="s">
        <v>460</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56">
        <v>1</v>
      </c>
      <c r="B697" s="105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6">
        <v>2</v>
      </c>
      <c r="B698" s="105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6">
        <v>3</v>
      </c>
      <c r="B699" s="105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6">
        <v>4</v>
      </c>
      <c r="B700" s="105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6">
        <v>5</v>
      </c>
      <c r="B701" s="105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6">
        <v>6</v>
      </c>
      <c r="B702" s="105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6">
        <v>7</v>
      </c>
      <c r="B703" s="105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6">
        <v>8</v>
      </c>
      <c r="B704" s="105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6">
        <v>9</v>
      </c>
      <c r="B705" s="105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6">
        <v>10</v>
      </c>
      <c r="B706" s="105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6">
        <v>11</v>
      </c>
      <c r="B707" s="105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6">
        <v>12</v>
      </c>
      <c r="B708" s="105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6">
        <v>13</v>
      </c>
      <c r="B709" s="105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6">
        <v>14</v>
      </c>
      <c r="B710" s="105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6">
        <v>15</v>
      </c>
      <c r="B711" s="105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6">
        <v>16</v>
      </c>
      <c r="B712" s="105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6">
        <v>17</v>
      </c>
      <c r="B713" s="105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6">
        <v>18</v>
      </c>
      <c r="B714" s="105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6">
        <v>19</v>
      </c>
      <c r="B715" s="105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6">
        <v>20</v>
      </c>
      <c r="B716" s="105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6">
        <v>21</v>
      </c>
      <c r="B717" s="105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6">
        <v>22</v>
      </c>
      <c r="B718" s="105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6">
        <v>23</v>
      </c>
      <c r="B719" s="105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6">
        <v>24</v>
      </c>
      <c r="B720" s="105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6">
        <v>25</v>
      </c>
      <c r="B721" s="105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6">
        <v>26</v>
      </c>
      <c r="B722" s="105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6">
        <v>27</v>
      </c>
      <c r="B723" s="105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6">
        <v>28</v>
      </c>
      <c r="B724" s="105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6">
        <v>29</v>
      </c>
      <c r="B725" s="105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6">
        <v>30</v>
      </c>
      <c r="B726" s="105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49" t="s">
        <v>460</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56">
        <v>1</v>
      </c>
      <c r="B730" s="105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6">
        <v>2</v>
      </c>
      <c r="B731" s="105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6">
        <v>3</v>
      </c>
      <c r="B732" s="105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6">
        <v>4</v>
      </c>
      <c r="B733" s="105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6">
        <v>5</v>
      </c>
      <c r="B734" s="105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6">
        <v>6</v>
      </c>
      <c r="B735" s="105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6">
        <v>7</v>
      </c>
      <c r="B736" s="105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6">
        <v>8</v>
      </c>
      <c r="B737" s="105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6">
        <v>9</v>
      </c>
      <c r="B738" s="105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6">
        <v>10</v>
      </c>
      <c r="B739" s="105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6">
        <v>11</v>
      </c>
      <c r="B740" s="105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6">
        <v>12</v>
      </c>
      <c r="B741" s="105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6">
        <v>13</v>
      </c>
      <c r="B742" s="105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6">
        <v>14</v>
      </c>
      <c r="B743" s="105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6">
        <v>15</v>
      </c>
      <c r="B744" s="105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6">
        <v>16</v>
      </c>
      <c r="B745" s="105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6">
        <v>17</v>
      </c>
      <c r="B746" s="105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6">
        <v>18</v>
      </c>
      <c r="B747" s="105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6">
        <v>19</v>
      </c>
      <c r="B748" s="105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6">
        <v>20</v>
      </c>
      <c r="B749" s="105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6">
        <v>21</v>
      </c>
      <c r="B750" s="105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6">
        <v>22</v>
      </c>
      <c r="B751" s="105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6">
        <v>23</v>
      </c>
      <c r="B752" s="105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6">
        <v>24</v>
      </c>
      <c r="B753" s="105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6">
        <v>25</v>
      </c>
      <c r="B754" s="105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6">
        <v>26</v>
      </c>
      <c r="B755" s="105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6">
        <v>27</v>
      </c>
      <c r="B756" s="105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6">
        <v>28</v>
      </c>
      <c r="B757" s="105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6">
        <v>29</v>
      </c>
      <c r="B758" s="105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6">
        <v>30</v>
      </c>
      <c r="B759" s="105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49" t="s">
        <v>460</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56">
        <v>1</v>
      </c>
      <c r="B763" s="105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6">
        <v>2</v>
      </c>
      <c r="B764" s="105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6">
        <v>3</v>
      </c>
      <c r="B765" s="105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6">
        <v>4</v>
      </c>
      <c r="B766" s="105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6">
        <v>5</v>
      </c>
      <c r="B767" s="105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6">
        <v>6</v>
      </c>
      <c r="B768" s="105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6">
        <v>7</v>
      </c>
      <c r="B769" s="105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6">
        <v>8</v>
      </c>
      <c r="B770" s="105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6">
        <v>9</v>
      </c>
      <c r="B771" s="105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6">
        <v>10</v>
      </c>
      <c r="B772" s="105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6">
        <v>11</v>
      </c>
      <c r="B773" s="105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6">
        <v>12</v>
      </c>
      <c r="B774" s="105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6">
        <v>13</v>
      </c>
      <c r="B775" s="105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6">
        <v>14</v>
      </c>
      <c r="B776" s="105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6">
        <v>15</v>
      </c>
      <c r="B777" s="105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6">
        <v>16</v>
      </c>
      <c r="B778" s="105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6">
        <v>17</v>
      </c>
      <c r="B779" s="105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6">
        <v>18</v>
      </c>
      <c r="B780" s="105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6">
        <v>19</v>
      </c>
      <c r="B781" s="105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6">
        <v>20</v>
      </c>
      <c r="B782" s="105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6">
        <v>21</v>
      </c>
      <c r="B783" s="105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6">
        <v>22</v>
      </c>
      <c r="B784" s="105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6">
        <v>23</v>
      </c>
      <c r="B785" s="105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6">
        <v>24</v>
      </c>
      <c r="B786" s="105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6">
        <v>25</v>
      </c>
      <c r="B787" s="105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6">
        <v>26</v>
      </c>
      <c r="B788" s="105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6">
        <v>27</v>
      </c>
      <c r="B789" s="105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6">
        <v>28</v>
      </c>
      <c r="B790" s="105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6">
        <v>29</v>
      </c>
      <c r="B791" s="105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6">
        <v>30</v>
      </c>
      <c r="B792" s="105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49" t="s">
        <v>460</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56">
        <v>1</v>
      </c>
      <c r="B796" s="105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6">
        <v>2</v>
      </c>
      <c r="B797" s="105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6">
        <v>3</v>
      </c>
      <c r="B798" s="105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6">
        <v>4</v>
      </c>
      <c r="B799" s="105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6">
        <v>5</v>
      </c>
      <c r="B800" s="105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6">
        <v>6</v>
      </c>
      <c r="B801" s="105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6">
        <v>7</v>
      </c>
      <c r="B802" s="105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6">
        <v>8</v>
      </c>
      <c r="B803" s="105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6">
        <v>9</v>
      </c>
      <c r="B804" s="105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6">
        <v>10</v>
      </c>
      <c r="B805" s="105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6">
        <v>11</v>
      </c>
      <c r="B806" s="105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6">
        <v>12</v>
      </c>
      <c r="B807" s="105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6">
        <v>13</v>
      </c>
      <c r="B808" s="105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6">
        <v>14</v>
      </c>
      <c r="B809" s="105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6">
        <v>15</v>
      </c>
      <c r="B810" s="105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6">
        <v>16</v>
      </c>
      <c r="B811" s="105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6">
        <v>17</v>
      </c>
      <c r="B812" s="105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6">
        <v>18</v>
      </c>
      <c r="B813" s="105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6">
        <v>19</v>
      </c>
      <c r="B814" s="105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6">
        <v>20</v>
      </c>
      <c r="B815" s="105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6">
        <v>21</v>
      </c>
      <c r="B816" s="105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6">
        <v>22</v>
      </c>
      <c r="B817" s="105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6">
        <v>23</v>
      </c>
      <c r="B818" s="105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6">
        <v>24</v>
      </c>
      <c r="B819" s="105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6">
        <v>25</v>
      </c>
      <c r="B820" s="105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6">
        <v>26</v>
      </c>
      <c r="B821" s="105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6">
        <v>27</v>
      </c>
      <c r="B822" s="105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6">
        <v>28</v>
      </c>
      <c r="B823" s="105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6">
        <v>29</v>
      </c>
      <c r="B824" s="105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6">
        <v>30</v>
      </c>
      <c r="B825" s="105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49" t="s">
        <v>460</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56">
        <v>1</v>
      </c>
      <c r="B829" s="105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6">
        <v>2</v>
      </c>
      <c r="B830" s="105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6">
        <v>3</v>
      </c>
      <c r="B831" s="105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6">
        <v>4</v>
      </c>
      <c r="B832" s="105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6">
        <v>5</v>
      </c>
      <c r="B833" s="105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6">
        <v>6</v>
      </c>
      <c r="B834" s="105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6">
        <v>7</v>
      </c>
      <c r="B835" s="105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6">
        <v>8</v>
      </c>
      <c r="B836" s="105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6">
        <v>9</v>
      </c>
      <c r="B837" s="105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6">
        <v>10</v>
      </c>
      <c r="B838" s="105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6">
        <v>11</v>
      </c>
      <c r="B839" s="105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6">
        <v>12</v>
      </c>
      <c r="B840" s="105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6">
        <v>13</v>
      </c>
      <c r="B841" s="105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6">
        <v>14</v>
      </c>
      <c r="B842" s="105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6">
        <v>15</v>
      </c>
      <c r="B843" s="105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6">
        <v>16</v>
      </c>
      <c r="B844" s="105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6">
        <v>17</v>
      </c>
      <c r="B845" s="105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6">
        <v>18</v>
      </c>
      <c r="B846" s="105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6">
        <v>19</v>
      </c>
      <c r="B847" s="105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6">
        <v>20</v>
      </c>
      <c r="B848" s="105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6">
        <v>21</v>
      </c>
      <c r="B849" s="105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6">
        <v>22</v>
      </c>
      <c r="B850" s="105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6">
        <v>23</v>
      </c>
      <c r="B851" s="105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6">
        <v>24</v>
      </c>
      <c r="B852" s="105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6">
        <v>25</v>
      </c>
      <c r="B853" s="105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6">
        <v>26</v>
      </c>
      <c r="B854" s="105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6">
        <v>27</v>
      </c>
      <c r="B855" s="105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6">
        <v>28</v>
      </c>
      <c r="B856" s="105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6">
        <v>29</v>
      </c>
      <c r="B857" s="105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6">
        <v>30</v>
      </c>
      <c r="B858" s="105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49" t="s">
        <v>460</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56">
        <v>1</v>
      </c>
      <c r="B862" s="105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6">
        <v>2</v>
      </c>
      <c r="B863" s="105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6">
        <v>3</v>
      </c>
      <c r="B864" s="105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6">
        <v>4</v>
      </c>
      <c r="B865" s="105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6">
        <v>5</v>
      </c>
      <c r="B866" s="105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6">
        <v>6</v>
      </c>
      <c r="B867" s="105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6">
        <v>7</v>
      </c>
      <c r="B868" s="105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6">
        <v>8</v>
      </c>
      <c r="B869" s="105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6">
        <v>9</v>
      </c>
      <c r="B870" s="105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6">
        <v>10</v>
      </c>
      <c r="B871" s="105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6">
        <v>11</v>
      </c>
      <c r="B872" s="105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6">
        <v>12</v>
      </c>
      <c r="B873" s="105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6">
        <v>13</v>
      </c>
      <c r="B874" s="105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6">
        <v>14</v>
      </c>
      <c r="B875" s="105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6">
        <v>15</v>
      </c>
      <c r="B876" s="105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6">
        <v>16</v>
      </c>
      <c r="B877" s="105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6">
        <v>17</v>
      </c>
      <c r="B878" s="105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6">
        <v>18</v>
      </c>
      <c r="B879" s="105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6">
        <v>19</v>
      </c>
      <c r="B880" s="105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6">
        <v>20</v>
      </c>
      <c r="B881" s="105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6">
        <v>21</v>
      </c>
      <c r="B882" s="105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6">
        <v>22</v>
      </c>
      <c r="B883" s="105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6">
        <v>23</v>
      </c>
      <c r="B884" s="105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6">
        <v>24</v>
      </c>
      <c r="B885" s="105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6">
        <v>25</v>
      </c>
      <c r="B886" s="105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6">
        <v>26</v>
      </c>
      <c r="B887" s="105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6">
        <v>27</v>
      </c>
      <c r="B888" s="105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6">
        <v>28</v>
      </c>
      <c r="B889" s="105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6">
        <v>29</v>
      </c>
      <c r="B890" s="105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6">
        <v>30</v>
      </c>
      <c r="B891" s="105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49" t="s">
        <v>460</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56">
        <v>1</v>
      </c>
      <c r="B895" s="105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6">
        <v>2</v>
      </c>
      <c r="B896" s="105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6">
        <v>3</v>
      </c>
      <c r="B897" s="105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6">
        <v>4</v>
      </c>
      <c r="B898" s="105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6">
        <v>5</v>
      </c>
      <c r="B899" s="105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6">
        <v>6</v>
      </c>
      <c r="B900" s="105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6">
        <v>7</v>
      </c>
      <c r="B901" s="105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6">
        <v>8</v>
      </c>
      <c r="B902" s="105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6">
        <v>9</v>
      </c>
      <c r="B903" s="105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6">
        <v>10</v>
      </c>
      <c r="B904" s="105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6">
        <v>11</v>
      </c>
      <c r="B905" s="105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6">
        <v>12</v>
      </c>
      <c r="B906" s="105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6">
        <v>13</v>
      </c>
      <c r="B907" s="105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6">
        <v>14</v>
      </c>
      <c r="B908" s="105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6">
        <v>15</v>
      </c>
      <c r="B909" s="105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6">
        <v>16</v>
      </c>
      <c r="B910" s="105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6">
        <v>17</v>
      </c>
      <c r="B911" s="105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6">
        <v>18</v>
      </c>
      <c r="B912" s="105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6">
        <v>19</v>
      </c>
      <c r="B913" s="105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6">
        <v>20</v>
      </c>
      <c r="B914" s="105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6">
        <v>21</v>
      </c>
      <c r="B915" s="105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6">
        <v>22</v>
      </c>
      <c r="B916" s="105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6">
        <v>23</v>
      </c>
      <c r="B917" s="105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6">
        <v>24</v>
      </c>
      <c r="B918" s="105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6">
        <v>25</v>
      </c>
      <c r="B919" s="105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6">
        <v>26</v>
      </c>
      <c r="B920" s="105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6">
        <v>27</v>
      </c>
      <c r="B921" s="105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6">
        <v>28</v>
      </c>
      <c r="B922" s="105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6">
        <v>29</v>
      </c>
      <c r="B923" s="105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6">
        <v>30</v>
      </c>
      <c r="B924" s="105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49" t="s">
        <v>460</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56">
        <v>1</v>
      </c>
      <c r="B928" s="105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6">
        <v>2</v>
      </c>
      <c r="B929" s="105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6">
        <v>3</v>
      </c>
      <c r="B930" s="105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6">
        <v>4</v>
      </c>
      <c r="B931" s="105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6">
        <v>5</v>
      </c>
      <c r="B932" s="105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6">
        <v>6</v>
      </c>
      <c r="B933" s="105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6">
        <v>7</v>
      </c>
      <c r="B934" s="105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6">
        <v>8</v>
      </c>
      <c r="B935" s="105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6">
        <v>9</v>
      </c>
      <c r="B936" s="105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6">
        <v>10</v>
      </c>
      <c r="B937" s="105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6">
        <v>11</v>
      </c>
      <c r="B938" s="105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6">
        <v>12</v>
      </c>
      <c r="B939" s="105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6">
        <v>13</v>
      </c>
      <c r="B940" s="105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6">
        <v>14</v>
      </c>
      <c r="B941" s="105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6">
        <v>15</v>
      </c>
      <c r="B942" s="105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6">
        <v>16</v>
      </c>
      <c r="B943" s="105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6">
        <v>17</v>
      </c>
      <c r="B944" s="105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6">
        <v>18</v>
      </c>
      <c r="B945" s="105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6">
        <v>19</v>
      </c>
      <c r="B946" s="105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6">
        <v>20</v>
      </c>
      <c r="B947" s="105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6">
        <v>21</v>
      </c>
      <c r="B948" s="105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6">
        <v>22</v>
      </c>
      <c r="B949" s="105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6">
        <v>23</v>
      </c>
      <c r="B950" s="105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6">
        <v>24</v>
      </c>
      <c r="B951" s="105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6">
        <v>25</v>
      </c>
      <c r="B952" s="105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6">
        <v>26</v>
      </c>
      <c r="B953" s="105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6">
        <v>27</v>
      </c>
      <c r="B954" s="105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6">
        <v>28</v>
      </c>
      <c r="B955" s="105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6">
        <v>29</v>
      </c>
      <c r="B956" s="105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6">
        <v>30</v>
      </c>
      <c r="B957" s="105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49" t="s">
        <v>460</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56">
        <v>1</v>
      </c>
      <c r="B961" s="105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6">
        <v>2</v>
      </c>
      <c r="B962" s="105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6">
        <v>3</v>
      </c>
      <c r="B963" s="105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6">
        <v>4</v>
      </c>
      <c r="B964" s="105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6">
        <v>5</v>
      </c>
      <c r="B965" s="105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6">
        <v>6</v>
      </c>
      <c r="B966" s="105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6">
        <v>7</v>
      </c>
      <c r="B967" s="105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6">
        <v>8</v>
      </c>
      <c r="B968" s="105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6">
        <v>9</v>
      </c>
      <c r="B969" s="105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6">
        <v>10</v>
      </c>
      <c r="B970" s="105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6">
        <v>11</v>
      </c>
      <c r="B971" s="105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6">
        <v>12</v>
      </c>
      <c r="B972" s="105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6">
        <v>13</v>
      </c>
      <c r="B973" s="105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6">
        <v>14</v>
      </c>
      <c r="B974" s="105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6">
        <v>15</v>
      </c>
      <c r="B975" s="105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6">
        <v>16</v>
      </c>
      <c r="B976" s="105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6">
        <v>17</v>
      </c>
      <c r="B977" s="105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6">
        <v>18</v>
      </c>
      <c r="B978" s="105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6">
        <v>19</v>
      </c>
      <c r="B979" s="105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6">
        <v>20</v>
      </c>
      <c r="B980" s="105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6">
        <v>21</v>
      </c>
      <c r="B981" s="105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6">
        <v>22</v>
      </c>
      <c r="B982" s="105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6">
        <v>23</v>
      </c>
      <c r="B983" s="105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6">
        <v>24</v>
      </c>
      <c r="B984" s="105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6">
        <v>25</v>
      </c>
      <c r="B985" s="105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6">
        <v>26</v>
      </c>
      <c r="B986" s="105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6">
        <v>27</v>
      </c>
      <c r="B987" s="105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6">
        <v>28</v>
      </c>
      <c r="B988" s="105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6">
        <v>29</v>
      </c>
      <c r="B989" s="105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6">
        <v>30</v>
      </c>
      <c r="B990" s="105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49" t="s">
        <v>460</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56">
        <v>1</v>
      </c>
      <c r="B994" s="105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6">
        <v>2</v>
      </c>
      <c r="B995" s="105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6">
        <v>3</v>
      </c>
      <c r="B996" s="105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6">
        <v>4</v>
      </c>
      <c r="B997" s="105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6">
        <v>5</v>
      </c>
      <c r="B998" s="105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6">
        <v>6</v>
      </c>
      <c r="B999" s="105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6">
        <v>7</v>
      </c>
      <c r="B1000" s="105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6">
        <v>8</v>
      </c>
      <c r="B1001" s="105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6">
        <v>9</v>
      </c>
      <c r="B1002" s="105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6">
        <v>10</v>
      </c>
      <c r="B1003" s="105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6">
        <v>11</v>
      </c>
      <c r="B1004" s="105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6">
        <v>12</v>
      </c>
      <c r="B1005" s="105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6">
        <v>13</v>
      </c>
      <c r="B1006" s="105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6">
        <v>14</v>
      </c>
      <c r="B1007" s="105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6">
        <v>15</v>
      </c>
      <c r="B1008" s="105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6">
        <v>16</v>
      </c>
      <c r="B1009" s="105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6">
        <v>17</v>
      </c>
      <c r="B1010" s="105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6">
        <v>18</v>
      </c>
      <c r="B1011" s="105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6">
        <v>19</v>
      </c>
      <c r="B1012" s="105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6">
        <v>20</v>
      </c>
      <c r="B1013" s="105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6">
        <v>21</v>
      </c>
      <c r="B1014" s="105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6">
        <v>22</v>
      </c>
      <c r="B1015" s="105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6">
        <v>23</v>
      </c>
      <c r="B1016" s="105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6">
        <v>24</v>
      </c>
      <c r="B1017" s="105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6">
        <v>25</v>
      </c>
      <c r="B1018" s="105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6">
        <v>26</v>
      </c>
      <c r="B1019" s="105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6">
        <v>27</v>
      </c>
      <c r="B1020" s="105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6">
        <v>28</v>
      </c>
      <c r="B1021" s="105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6">
        <v>29</v>
      </c>
      <c r="B1022" s="105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6">
        <v>30</v>
      </c>
      <c r="B1023" s="105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49" t="s">
        <v>460</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56">
        <v>1</v>
      </c>
      <c r="B1027" s="105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6">
        <v>2</v>
      </c>
      <c r="B1028" s="105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6">
        <v>3</v>
      </c>
      <c r="B1029" s="105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6">
        <v>4</v>
      </c>
      <c r="B1030" s="105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6">
        <v>5</v>
      </c>
      <c r="B1031" s="105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6">
        <v>6</v>
      </c>
      <c r="B1032" s="105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6">
        <v>7</v>
      </c>
      <c r="B1033" s="105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6">
        <v>8</v>
      </c>
      <c r="B1034" s="105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6">
        <v>9</v>
      </c>
      <c r="B1035" s="105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6">
        <v>10</v>
      </c>
      <c r="B1036" s="105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6">
        <v>11</v>
      </c>
      <c r="B1037" s="105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6">
        <v>12</v>
      </c>
      <c r="B1038" s="105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6">
        <v>13</v>
      </c>
      <c r="B1039" s="105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6">
        <v>14</v>
      </c>
      <c r="B1040" s="105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6">
        <v>15</v>
      </c>
      <c r="B1041" s="105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6">
        <v>16</v>
      </c>
      <c r="B1042" s="105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6">
        <v>17</v>
      </c>
      <c r="B1043" s="105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6">
        <v>18</v>
      </c>
      <c r="B1044" s="105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6">
        <v>19</v>
      </c>
      <c r="B1045" s="105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6">
        <v>20</v>
      </c>
      <c r="B1046" s="105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6">
        <v>21</v>
      </c>
      <c r="B1047" s="105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6">
        <v>22</v>
      </c>
      <c r="B1048" s="105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6">
        <v>23</v>
      </c>
      <c r="B1049" s="105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6">
        <v>24</v>
      </c>
      <c r="B1050" s="105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6">
        <v>25</v>
      </c>
      <c r="B1051" s="105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6">
        <v>26</v>
      </c>
      <c r="B1052" s="105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6">
        <v>27</v>
      </c>
      <c r="B1053" s="105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6">
        <v>28</v>
      </c>
      <c r="B1054" s="105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6">
        <v>29</v>
      </c>
      <c r="B1055" s="105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6">
        <v>30</v>
      </c>
      <c r="B1056" s="105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49" t="s">
        <v>460</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56">
        <v>1</v>
      </c>
      <c r="B1060" s="105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6">
        <v>2</v>
      </c>
      <c r="B1061" s="105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6">
        <v>3</v>
      </c>
      <c r="B1062" s="105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6">
        <v>4</v>
      </c>
      <c r="B1063" s="105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6">
        <v>5</v>
      </c>
      <c r="B1064" s="105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6">
        <v>6</v>
      </c>
      <c r="B1065" s="105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6">
        <v>7</v>
      </c>
      <c r="B1066" s="105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6">
        <v>8</v>
      </c>
      <c r="B1067" s="105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6">
        <v>9</v>
      </c>
      <c r="B1068" s="105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6">
        <v>10</v>
      </c>
      <c r="B1069" s="105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6">
        <v>11</v>
      </c>
      <c r="B1070" s="105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6">
        <v>12</v>
      </c>
      <c r="B1071" s="105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6">
        <v>13</v>
      </c>
      <c r="B1072" s="105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6">
        <v>14</v>
      </c>
      <c r="B1073" s="105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6">
        <v>15</v>
      </c>
      <c r="B1074" s="105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6">
        <v>16</v>
      </c>
      <c r="B1075" s="105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6">
        <v>17</v>
      </c>
      <c r="B1076" s="105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6">
        <v>18</v>
      </c>
      <c r="B1077" s="105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6">
        <v>19</v>
      </c>
      <c r="B1078" s="105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6">
        <v>20</v>
      </c>
      <c r="B1079" s="105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6">
        <v>21</v>
      </c>
      <c r="B1080" s="105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6">
        <v>22</v>
      </c>
      <c r="B1081" s="105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6">
        <v>23</v>
      </c>
      <c r="B1082" s="105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6">
        <v>24</v>
      </c>
      <c r="B1083" s="105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6">
        <v>25</v>
      </c>
      <c r="B1084" s="105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6">
        <v>26</v>
      </c>
      <c r="B1085" s="105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6">
        <v>27</v>
      </c>
      <c r="B1086" s="105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6">
        <v>28</v>
      </c>
      <c r="B1087" s="105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6">
        <v>29</v>
      </c>
      <c r="B1088" s="105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6">
        <v>30</v>
      </c>
      <c r="B1089" s="105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49" t="s">
        <v>460</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56">
        <v>1</v>
      </c>
      <c r="B1093" s="105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6">
        <v>2</v>
      </c>
      <c r="B1094" s="105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6">
        <v>3</v>
      </c>
      <c r="B1095" s="105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6">
        <v>4</v>
      </c>
      <c r="B1096" s="105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6">
        <v>5</v>
      </c>
      <c r="B1097" s="105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6">
        <v>6</v>
      </c>
      <c r="B1098" s="105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6">
        <v>7</v>
      </c>
      <c r="B1099" s="105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6">
        <v>8</v>
      </c>
      <c r="B1100" s="105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6">
        <v>9</v>
      </c>
      <c r="B1101" s="105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6">
        <v>10</v>
      </c>
      <c r="B1102" s="105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6">
        <v>11</v>
      </c>
      <c r="B1103" s="105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6">
        <v>12</v>
      </c>
      <c r="B1104" s="105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6">
        <v>13</v>
      </c>
      <c r="B1105" s="105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6">
        <v>14</v>
      </c>
      <c r="B1106" s="105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6">
        <v>15</v>
      </c>
      <c r="B1107" s="105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6">
        <v>16</v>
      </c>
      <c r="B1108" s="105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6">
        <v>17</v>
      </c>
      <c r="B1109" s="105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6">
        <v>18</v>
      </c>
      <c r="B1110" s="105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6">
        <v>19</v>
      </c>
      <c r="B1111" s="105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6">
        <v>20</v>
      </c>
      <c r="B1112" s="105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6">
        <v>21</v>
      </c>
      <c r="B1113" s="105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6">
        <v>22</v>
      </c>
      <c r="B1114" s="105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6">
        <v>23</v>
      </c>
      <c r="B1115" s="105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6">
        <v>24</v>
      </c>
      <c r="B1116" s="105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6">
        <v>25</v>
      </c>
      <c r="B1117" s="105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6">
        <v>26</v>
      </c>
      <c r="B1118" s="105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6">
        <v>27</v>
      </c>
      <c r="B1119" s="105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6">
        <v>28</v>
      </c>
      <c r="B1120" s="105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6">
        <v>29</v>
      </c>
      <c r="B1121" s="105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6">
        <v>30</v>
      </c>
      <c r="B1122" s="105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49" t="s">
        <v>460</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56">
        <v>1</v>
      </c>
      <c r="B1126" s="105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6">
        <v>2</v>
      </c>
      <c r="B1127" s="105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6">
        <v>3</v>
      </c>
      <c r="B1128" s="105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6">
        <v>4</v>
      </c>
      <c r="B1129" s="105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6">
        <v>5</v>
      </c>
      <c r="B1130" s="105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6">
        <v>6</v>
      </c>
      <c r="B1131" s="105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6">
        <v>7</v>
      </c>
      <c r="B1132" s="105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6">
        <v>8</v>
      </c>
      <c r="B1133" s="105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6">
        <v>9</v>
      </c>
      <c r="B1134" s="105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6">
        <v>10</v>
      </c>
      <c r="B1135" s="105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6">
        <v>11</v>
      </c>
      <c r="B1136" s="105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6">
        <v>12</v>
      </c>
      <c r="B1137" s="105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6">
        <v>13</v>
      </c>
      <c r="B1138" s="105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6">
        <v>14</v>
      </c>
      <c r="B1139" s="105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6">
        <v>15</v>
      </c>
      <c r="B1140" s="105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6">
        <v>16</v>
      </c>
      <c r="B1141" s="105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6">
        <v>17</v>
      </c>
      <c r="B1142" s="105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6">
        <v>18</v>
      </c>
      <c r="B1143" s="105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6">
        <v>19</v>
      </c>
      <c r="B1144" s="105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6">
        <v>20</v>
      </c>
      <c r="B1145" s="105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6">
        <v>21</v>
      </c>
      <c r="B1146" s="105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6">
        <v>22</v>
      </c>
      <c r="B1147" s="105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6">
        <v>23</v>
      </c>
      <c r="B1148" s="105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6">
        <v>24</v>
      </c>
      <c r="B1149" s="105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6">
        <v>25</v>
      </c>
      <c r="B1150" s="105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6">
        <v>26</v>
      </c>
      <c r="B1151" s="105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6">
        <v>27</v>
      </c>
      <c r="B1152" s="105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6">
        <v>28</v>
      </c>
      <c r="B1153" s="105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6">
        <v>29</v>
      </c>
      <c r="B1154" s="105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6">
        <v>30</v>
      </c>
      <c r="B1155" s="105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49" t="s">
        <v>460</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56">
        <v>1</v>
      </c>
      <c r="B1159" s="105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6">
        <v>2</v>
      </c>
      <c r="B1160" s="105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6">
        <v>3</v>
      </c>
      <c r="B1161" s="105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6">
        <v>4</v>
      </c>
      <c r="B1162" s="105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6">
        <v>5</v>
      </c>
      <c r="B1163" s="105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6">
        <v>6</v>
      </c>
      <c r="B1164" s="105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6">
        <v>7</v>
      </c>
      <c r="B1165" s="105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6">
        <v>8</v>
      </c>
      <c r="B1166" s="105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6">
        <v>9</v>
      </c>
      <c r="B1167" s="105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6">
        <v>10</v>
      </c>
      <c r="B1168" s="105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6">
        <v>11</v>
      </c>
      <c r="B1169" s="105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6">
        <v>12</v>
      </c>
      <c r="B1170" s="105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6">
        <v>13</v>
      </c>
      <c r="B1171" s="105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6">
        <v>14</v>
      </c>
      <c r="B1172" s="105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6">
        <v>15</v>
      </c>
      <c r="B1173" s="105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6">
        <v>16</v>
      </c>
      <c r="B1174" s="105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6">
        <v>17</v>
      </c>
      <c r="B1175" s="105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6">
        <v>18</v>
      </c>
      <c r="B1176" s="105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6">
        <v>19</v>
      </c>
      <c r="B1177" s="105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6">
        <v>20</v>
      </c>
      <c r="B1178" s="105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6">
        <v>21</v>
      </c>
      <c r="B1179" s="105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6">
        <v>22</v>
      </c>
      <c r="B1180" s="105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6">
        <v>23</v>
      </c>
      <c r="B1181" s="105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6">
        <v>24</v>
      </c>
      <c r="B1182" s="105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6">
        <v>25</v>
      </c>
      <c r="B1183" s="105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6">
        <v>26</v>
      </c>
      <c r="B1184" s="105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6">
        <v>27</v>
      </c>
      <c r="B1185" s="105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6">
        <v>28</v>
      </c>
      <c r="B1186" s="105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6">
        <v>29</v>
      </c>
      <c r="B1187" s="105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6">
        <v>30</v>
      </c>
      <c r="B1188" s="105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49" t="s">
        <v>460</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56">
        <v>1</v>
      </c>
      <c r="B1192" s="105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6">
        <v>2</v>
      </c>
      <c r="B1193" s="105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6">
        <v>3</v>
      </c>
      <c r="B1194" s="105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6">
        <v>4</v>
      </c>
      <c r="B1195" s="105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6">
        <v>5</v>
      </c>
      <c r="B1196" s="105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6">
        <v>6</v>
      </c>
      <c r="B1197" s="105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6">
        <v>7</v>
      </c>
      <c r="B1198" s="105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6">
        <v>8</v>
      </c>
      <c r="B1199" s="105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6">
        <v>9</v>
      </c>
      <c r="B1200" s="105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6">
        <v>10</v>
      </c>
      <c r="B1201" s="105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6">
        <v>11</v>
      </c>
      <c r="B1202" s="105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6">
        <v>12</v>
      </c>
      <c r="B1203" s="105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6">
        <v>13</v>
      </c>
      <c r="B1204" s="105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6">
        <v>14</v>
      </c>
      <c r="B1205" s="105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6">
        <v>15</v>
      </c>
      <c r="B1206" s="105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6">
        <v>16</v>
      </c>
      <c r="B1207" s="105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6">
        <v>17</v>
      </c>
      <c r="B1208" s="105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6">
        <v>18</v>
      </c>
      <c r="B1209" s="105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6">
        <v>19</v>
      </c>
      <c r="B1210" s="105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6">
        <v>20</v>
      </c>
      <c r="B1211" s="105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6">
        <v>21</v>
      </c>
      <c r="B1212" s="105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6">
        <v>22</v>
      </c>
      <c r="B1213" s="105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6">
        <v>23</v>
      </c>
      <c r="B1214" s="105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6">
        <v>24</v>
      </c>
      <c r="B1215" s="105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6">
        <v>25</v>
      </c>
      <c r="B1216" s="105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6">
        <v>26</v>
      </c>
      <c r="B1217" s="105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6">
        <v>27</v>
      </c>
      <c r="B1218" s="105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6">
        <v>28</v>
      </c>
      <c r="B1219" s="105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6">
        <v>29</v>
      </c>
      <c r="B1220" s="105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6">
        <v>30</v>
      </c>
      <c r="B1221" s="105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49" t="s">
        <v>460</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56">
        <v>1</v>
      </c>
      <c r="B1225" s="105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6">
        <v>2</v>
      </c>
      <c r="B1226" s="105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6">
        <v>3</v>
      </c>
      <c r="B1227" s="105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6">
        <v>4</v>
      </c>
      <c r="B1228" s="105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6">
        <v>5</v>
      </c>
      <c r="B1229" s="105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6">
        <v>6</v>
      </c>
      <c r="B1230" s="105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6">
        <v>7</v>
      </c>
      <c r="B1231" s="105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6">
        <v>8</v>
      </c>
      <c r="B1232" s="105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6">
        <v>9</v>
      </c>
      <c r="B1233" s="105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6">
        <v>10</v>
      </c>
      <c r="B1234" s="105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6">
        <v>11</v>
      </c>
      <c r="B1235" s="105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6">
        <v>12</v>
      </c>
      <c r="B1236" s="105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6">
        <v>13</v>
      </c>
      <c r="B1237" s="105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6">
        <v>14</v>
      </c>
      <c r="B1238" s="105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6">
        <v>15</v>
      </c>
      <c r="B1239" s="105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6">
        <v>16</v>
      </c>
      <c r="B1240" s="105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6">
        <v>17</v>
      </c>
      <c r="B1241" s="105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6">
        <v>18</v>
      </c>
      <c r="B1242" s="105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6">
        <v>19</v>
      </c>
      <c r="B1243" s="105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6">
        <v>20</v>
      </c>
      <c r="B1244" s="105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6">
        <v>21</v>
      </c>
      <c r="B1245" s="105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6">
        <v>22</v>
      </c>
      <c r="B1246" s="105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6">
        <v>23</v>
      </c>
      <c r="B1247" s="105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6">
        <v>24</v>
      </c>
      <c r="B1248" s="105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6">
        <v>25</v>
      </c>
      <c r="B1249" s="105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6">
        <v>26</v>
      </c>
      <c r="B1250" s="105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6">
        <v>27</v>
      </c>
      <c r="B1251" s="105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6">
        <v>28</v>
      </c>
      <c r="B1252" s="105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6">
        <v>29</v>
      </c>
      <c r="B1253" s="105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6">
        <v>30</v>
      </c>
      <c r="B1254" s="105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49" t="s">
        <v>460</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56">
        <v>1</v>
      </c>
      <c r="B1258" s="105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6">
        <v>2</v>
      </c>
      <c r="B1259" s="105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6">
        <v>3</v>
      </c>
      <c r="B1260" s="105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6">
        <v>4</v>
      </c>
      <c r="B1261" s="105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6">
        <v>5</v>
      </c>
      <c r="B1262" s="105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6">
        <v>6</v>
      </c>
      <c r="B1263" s="105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6">
        <v>7</v>
      </c>
      <c r="B1264" s="105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6">
        <v>8</v>
      </c>
      <c r="B1265" s="105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6">
        <v>9</v>
      </c>
      <c r="B1266" s="105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6">
        <v>10</v>
      </c>
      <c r="B1267" s="105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6">
        <v>11</v>
      </c>
      <c r="B1268" s="105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6">
        <v>12</v>
      </c>
      <c r="B1269" s="105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6">
        <v>13</v>
      </c>
      <c r="B1270" s="105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6">
        <v>14</v>
      </c>
      <c r="B1271" s="105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6">
        <v>15</v>
      </c>
      <c r="B1272" s="105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6">
        <v>16</v>
      </c>
      <c r="B1273" s="105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6">
        <v>17</v>
      </c>
      <c r="B1274" s="105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6">
        <v>18</v>
      </c>
      <c r="B1275" s="105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6">
        <v>19</v>
      </c>
      <c r="B1276" s="105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6">
        <v>20</v>
      </c>
      <c r="B1277" s="105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6">
        <v>21</v>
      </c>
      <c r="B1278" s="105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6">
        <v>22</v>
      </c>
      <c r="B1279" s="105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6">
        <v>23</v>
      </c>
      <c r="B1280" s="105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6">
        <v>24</v>
      </c>
      <c r="B1281" s="105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6">
        <v>25</v>
      </c>
      <c r="B1282" s="105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6">
        <v>26</v>
      </c>
      <c r="B1283" s="105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6">
        <v>27</v>
      </c>
      <c r="B1284" s="105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6">
        <v>28</v>
      </c>
      <c r="B1285" s="105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6">
        <v>29</v>
      </c>
      <c r="B1286" s="105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6">
        <v>30</v>
      </c>
      <c r="B1287" s="105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49" t="s">
        <v>460</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56">
        <v>1</v>
      </c>
      <c r="B1291" s="105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6">
        <v>2</v>
      </c>
      <c r="B1292" s="105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6">
        <v>3</v>
      </c>
      <c r="B1293" s="105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6">
        <v>4</v>
      </c>
      <c r="B1294" s="105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6">
        <v>5</v>
      </c>
      <c r="B1295" s="105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6">
        <v>6</v>
      </c>
      <c r="B1296" s="105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6">
        <v>7</v>
      </c>
      <c r="B1297" s="105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6">
        <v>8</v>
      </c>
      <c r="B1298" s="105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6">
        <v>9</v>
      </c>
      <c r="B1299" s="105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6">
        <v>10</v>
      </c>
      <c r="B1300" s="105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6">
        <v>11</v>
      </c>
      <c r="B1301" s="105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6">
        <v>12</v>
      </c>
      <c r="B1302" s="105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6">
        <v>13</v>
      </c>
      <c r="B1303" s="105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6">
        <v>14</v>
      </c>
      <c r="B1304" s="105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6">
        <v>15</v>
      </c>
      <c r="B1305" s="105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6">
        <v>16</v>
      </c>
      <c r="B1306" s="105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6">
        <v>17</v>
      </c>
      <c r="B1307" s="105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6">
        <v>18</v>
      </c>
      <c r="B1308" s="105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6">
        <v>19</v>
      </c>
      <c r="B1309" s="105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6">
        <v>20</v>
      </c>
      <c r="B1310" s="105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6">
        <v>21</v>
      </c>
      <c r="B1311" s="105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6">
        <v>22</v>
      </c>
      <c r="B1312" s="105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6">
        <v>23</v>
      </c>
      <c r="B1313" s="105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6">
        <v>24</v>
      </c>
      <c r="B1314" s="105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6">
        <v>25</v>
      </c>
      <c r="B1315" s="105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6">
        <v>26</v>
      </c>
      <c r="B1316" s="105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6">
        <v>27</v>
      </c>
      <c r="B1317" s="105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6">
        <v>28</v>
      </c>
      <c r="B1318" s="105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6">
        <v>29</v>
      </c>
      <c r="B1319" s="105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6">
        <v>30</v>
      </c>
      <c r="B1320" s="105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2019-06-19T09:39:46Z</cp:lastPrinted>
  <dcterms:created xsi:type="dcterms:W3CDTF">2012-03-13T00:50:25Z</dcterms:created>
  <dcterms:modified xsi:type="dcterms:W3CDTF">2019-08-29T07:13:12Z</dcterms:modified>
</cp:coreProperties>
</file>