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ITV\Desktop\れびゅー\"/>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<sst xmlns="http://schemas.openxmlformats.org/spreadsheetml/2006/main" count="3090" uniqueCount="678">
  <si>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</si>
  <si>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</si>
  <si>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</si>
  <si>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</si>
  <si>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</si>
  <si>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</si>
  <si>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</si>
  <si>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</si>
  <si>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</si>
  <si>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</si>
  <si>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</si>
  <si>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</si>
  <si>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</si>
  <si>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</si>
  <si>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</si>
  <si>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</si>
  <si>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</si>
  <si>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</si>
  <si>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</si>
  <si>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</si>
  <si>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</si>
  <si>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</si>
  <si>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</si>
  <si>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</si>
  <si>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</si>
  <si>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</si>
  <si>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</si>
  <si>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</si>
  <si>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</si>
  <si>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</si>
  <si>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</si>
  <si>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</si>
  <si>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</si>
  <si>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</si>
  <si>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</si>
  <si>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</si>
  <si>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</si>
  <si>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</si>
  <si>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</si>
  <si>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</si>
  <si>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</si>
  <si>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</si>
  <si>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</si>
  <si>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</si>
  <si>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</si>
  <si>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</si>
  <si>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</si>
  <si>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</si>
  <si>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</si>
  <si>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</si>
  <si>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</si>
  <si>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</si>
  <si>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</si>
  <si>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</si>
  <si>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</si>
  <si>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</si>
  <si>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</si>
  <si>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</si>
  <si>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</si>
  <si>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</si>
  <si>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</si>
  <si>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</si>
  <si>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</si>
  <si>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</si>
  <si>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</si>
  <si>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</si>
  <si>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</si>
  <si>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</si>
  <si>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</si>
  <si>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</si>
  <si>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</si>
  <si>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</si>
  <si>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</si>
  <si>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</si>
  <si>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</si>
  <si>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</si>
  <si>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</si>
  <si>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</si>
  <si>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</si>
  <si>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</si>
  <si>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</si>
  <si>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</si>
  <si>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</si>
  <si>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</si>
  <si>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</si>
  <si>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</si>
  <si>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</si>
  <si>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</si>
  <si>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</si>
  <si>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</si>
  <si>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</si>
  <si>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</si>
  <si>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</si>
  <si>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</si>
  <si>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</si>
  <si>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</si>
  <si>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</si>
  <si>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</si>
  <si>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</si>
  <si>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</si>
  <si>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</si>
  <si>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</si>
  <si>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</si>
  <si>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</si>
  <si>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</si>
  <si>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</si>
  <si>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</si>
  <si>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</si>
  <si>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</si>
  <si>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</si>
  <si>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</si>
  <si>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</si>
  <si>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</si>
  <si>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</si>
  <si>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</si>
  <si>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</si>
  <si>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</si>
  <si>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</si>
  <si>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</si>
  <si>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</si>
  <si>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</si>
  <si>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</si>
  <si>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</si>
  <si>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</si>
  <si>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</si>
  <si>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</si>
  <si>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</si>
  <si>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</si>
  <si>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</si>
  <si>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</si>
  <si>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</si>
  <si>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</si>
  <si>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</si>
  <si>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</si>
  <si>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</si>
  <si>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</si>
  <si>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</si>
  <si>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</si>
  <si>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</si>
  <si>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</si>
  <si>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</si>
  <si>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</si>
  <si>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</si>
  <si>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</si>
  <si>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</si>
  <si>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</si>
  <si>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</si>
  <si>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</si>
  <si>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</si>
  <si>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</si>
  <si>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</si>
  <si>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</si>
  <si>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</si>
  <si>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</si>
  <si>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</si>
  <si>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</si>
  <si>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</si>
  <si>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</si>
  <si>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</si>
  <si>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</si>
  <si>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</si>
  <si>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</si>
  <si>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</si>
  <si>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</si>
  <si>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</si>
  <si>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</si>
  <si>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</si>
  <si>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</si>
  <si>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</si>
  <si>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</si>
  <si>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</si>
  <si>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</si>
  <si>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</si>
  <si>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</si>
  <si>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</si>
  <si>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</si>
  <si>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</si>
  <si>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</si>
  <si>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</si>
  <si>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</si>
  <si>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</si>
  <si>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</si>
  <si>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</si>
  <si>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</si>
  <si>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</si>
  <si>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</si>
  <si>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</si>
  <si>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</si>
  <si>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</si>
  <si>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</si>
  <si>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</si>
  <si>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</si>
  <si>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</si>
  <si>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</si>
  <si>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</si>
  <si>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</si>
  <si>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</si>
  <si>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</si>
  <si>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</si>
  <si>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</si>
  <si>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</si>
  <si>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</si>
  <si>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</si>
  <si>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</si>
  <si>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</si>
  <si>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</si>
  <si>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</si>
  <si>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</si>
  <si>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</si>
  <si>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</si>
  <si>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</si>
  <si>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</si>
  <si>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</si>
  <si>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</si>
  <si>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</si>
  <si>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</si>
  <si>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</si>
  <si>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</si>
  <si>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</si>
  <si>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</si>
  <si>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</si>
  <si>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</si>
  <si>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</si>
  <si>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</si>
  <si>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</si>
  <si>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</si>
  <si>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</si>
  <si>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</si>
  <si>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</si>
  <si>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</si>
  <si>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</si>
  <si>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</si>
  <si>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</si>
  <si>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</si>
  <si>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</si>
  <si>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</si>
  <si>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</si>
  <si>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</si>
  <si>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</si>
  <si>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</si>
  <si>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</si>
  <si>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</si>
  <si>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</si>
  <si>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</si>
  <si>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</si>
  <si>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</si>
  <si>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</si>
  <si>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</si>
  <si>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</si>
  <si>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</si>
  <si>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</si>
  <si>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</si>
  <si>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</si>
  <si>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</si>
  <si>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</si>
  <si>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</si>
  <si>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</si>
  <si>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</si>
  <si>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</si>
  <si>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</si>
  <si>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</si>
  <si>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</si>
  <si>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</si>
  <si>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</si>
  <si>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</si>
  <si>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</si>
  <si>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</si>
  <si>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</si>
  <si>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</si>
  <si>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</si>
  <si>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</si>
  <si>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</si>
  <si>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</si>
  <si>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</si>
  <si>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</si>
  <si>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</si>
  <si>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</si>
  <si>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</si>
  <si>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</si>
  <si>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</si>
  <si>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</si>
  <si>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</si>
  <si>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</si>
  <si>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</si>
  <si>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</si>
  <si>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</si>
  <si>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</si>
  <si>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</si>
  <si>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</si>
  <si>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</si>
  <si>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</si>
  <si>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</si>
  <si>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</si>
  <si>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</si>
  <si>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</si>
  <si>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</si>
  <si>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</si>
  <si>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</si>
  <si>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</si>
  <si>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</si>
  <si>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</si>
  <si>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</si>
  <si>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</si>
  <si>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</si>
  <si>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</si>
  <si>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</si>
  <si>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</si>
  <si>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</si>
  <si>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</si>
  <si>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</si>
  <si>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</si>
  <si>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</si>
  <si>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</si>
  <si>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</si>
  <si>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</si>
  <si>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</si>
  <si>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</si>
  <si>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</si>
  <si>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</si>
  <si>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</si>
  <si>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</si>
  <si>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</si>
  <si>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</si>
  <si>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</si>
  <si>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</si>
  <si>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</si>
  <si>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</si>
  <si>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</si>
  <si>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</si>
  <si>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</si>
  <si>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</si>
  <si>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</si>
  <si>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</si>
  <si>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</si>
  <si>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</si>
  <si>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</si>
  <si>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</si>
  <si>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</si>
  <si>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</si>
  <si>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</si>
  <si>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</si>
  <si>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</si>
  <si>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</si>
  <si>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</si>
  <si>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</si>
  <si>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</si>
  <si>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</si>
  <si>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</si>
  <si>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</si>
  <si>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</si>
  <si>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</si>
  <si>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</si>
  <si>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</si>
  <si>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</si>
  <si>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</si>
  <si>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</si>
  <si>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</si>
  <si>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</si>
  <si>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</si>
  <si>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</si>
  <si>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</si>
  <si>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</si>
  <si>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</si>
  <si>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</si>
  <si>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</si>
  <si>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</si>
  <si>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</si>
  <si>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</si>
  <si>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</si>
  <si>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</si>
  <si>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</si>
  <si>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</si>
  <si>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</si>
  <si>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</si>
  <si>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</si>
  <si>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</si>
  <si>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</si>
  <si>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</si>
  <si>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</si>
  <si>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</si>
  <si>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</si>
  <si>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</si>
  <si>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</si>
  <si>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</si>
  <si>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</si>
  <si>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</si>
  <si>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</si>
  <si>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</si>
  <si>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</si>
  <si>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</si>
  <si>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</si>
  <si>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</si>
  <si>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</si>
  <si>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</si>
  <si>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</si>
  <si>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</si>
  <si>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</si>
  <si>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</si>
  <si>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</si>
  <si>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</si>
  <si>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</si>
  <si>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</si>
  <si>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</si>
  <si>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</si>
  <si>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</si>
  <si>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</si>
  <si>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</si>
  <si>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</si>
  <si>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</si>
  <si>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</si>
  <si>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</si>
  <si>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</si>
  <si>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</si>
  <si>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</si>
  <si>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</si>
  <si>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</si>
  <si>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</si>
  <si>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</si>
  <si>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</si>
  <si>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</si>
  <si>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</si>
  <si>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</si>
  <si>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</si>
  <si>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</si>
  <si>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</si>
  <si>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</si>
  <si>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</si>
  <si>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</si>
  <si>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</si>
  <si>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</si>
  <si>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</si>
  <si>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</si>
  <si>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</si>
  <si>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</si>
  <si>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</si>
  <si>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</si>
  <si>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</si>
  <si>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</si>
  <si>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</si>
  <si>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</si>
  <si>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</si>
  <si>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</si>
  <si>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</si>
  <si>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</si>
  <si>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</si>
  <si>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</si>
  <si>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</si>
  <si>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</si>
  <si>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</si>
  <si>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</si>
  <si>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</si>
  <si>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</si>
  <si>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</si>
  <si>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</si>
  <si>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</si>
  <si>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</si>
  <si>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</si>
  <si>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</si>
  <si>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</si>
  <si>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</si>
  <si>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</si>
  <si>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</si>
  <si>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</si>
  <si>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</si>
  <si>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</si>
  <si>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</si>
  <si>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</si>
  <si>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</si>
  <si>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</si>
  <si>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</si>
  <si>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</si>
  <si>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</si>
  <si>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</si>
  <si>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</si>
  <si>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</si>
  <si>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</si>
  <si>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</si>
  <si>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</si>
  <si>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</si>
  <si>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</si>
  <si>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</si>
  <si>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</si>
  <si>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</si>
  <si>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</si>
  <si>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</si>
  <si>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</si>
  <si>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</si>
  <si>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</si>
  <si>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</si>
  <si>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</si>
  <si>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</si>
  <si>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</si>
  <si>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</si>
  <si>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</si>
  <si>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</si>
  <si>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</si>
  <si>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</si>
  <si>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</si>
  <si>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</si>
  <si>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</si>
  <si>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</si>
  <si>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</si>
  <si>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</si>
  <si>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</si>
  <si>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</si>
  <si>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</si>
  <si>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</si>
  <si>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</si>
  <si>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</si>
  <si>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</si>
  <si>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</si>
  <si>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</si>
  <si>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</si>
  <si>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</si>
  <si>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</si>
  <si>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</si>
  <si>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</si>
  <si>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</si>
  <si>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</si>
  <si>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</si>
  <si>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</si>
  <si>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</si>
  <si>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</si>
  <si>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</si>
  <si>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</si>
  <si>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</si>
  <si>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</si>
  <si>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</si>
  <si>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</si>
  <si>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</si>
  <si>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</si>
  <si>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</si>
  <si>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</si>
  <si>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</si>
  <si>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</si>
  <si>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</si>
  <si>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</si>
  <si>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</si>
  <si>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</si>
  <si>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</si>
  <si>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</si>
  <si>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</si>
  <si>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</si>
  <si>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</si>
  <si>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</si>
  <si>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</si>
  <si>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</si>
  <si>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</si>
  <si>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</si>
  <si>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</si>
  <si>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</si>
  <si>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</si>
  <si>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</si>
  <si>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</si>
  <si>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</si>
  <si>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</si>
  <si>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</si>
  <si>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</si>
  <si>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</si>
  <si>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</si>
  <si>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</si>
  <si>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</si>
  <si>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</si>
  <si>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</si>
  <si>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</si>
  <si>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</si>
  <si>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</si>
  <si>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</si>
  <si>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未熟児養育費負担金</t>
    <rPh sb="0" eb="3">
      <t>ミジュクジ</t>
    </rPh>
    <rPh sb="3" eb="5">
      <t>ヨウイク</t>
    </rPh>
    <rPh sb="5" eb="6">
      <t>ヒ</t>
    </rPh>
    <rPh sb="6" eb="9">
      <t>フタンキン</t>
    </rPh>
    <phoneticPr fontId="5"/>
  </si>
  <si>
    <t>子ども家庭局</t>
    <rPh sb="0" eb="1">
      <t>コ</t>
    </rPh>
    <rPh sb="3" eb="5">
      <t>カテイ</t>
    </rPh>
    <rPh sb="5" eb="6">
      <t>キョク</t>
    </rPh>
    <phoneticPr fontId="5"/>
  </si>
  <si>
    <t>母子保健課</t>
    <rPh sb="0" eb="2">
      <t>ボシ</t>
    </rPh>
    <rPh sb="2" eb="5">
      <t>ホケンカ</t>
    </rPh>
    <phoneticPr fontId="5"/>
  </si>
  <si>
    <t>小林　秀幸</t>
    <rPh sb="0" eb="2">
      <t>コバヤシ</t>
    </rPh>
    <rPh sb="3" eb="5">
      <t>ヒデユキ</t>
    </rPh>
    <phoneticPr fontId="5"/>
  </si>
  <si>
    <t>○</t>
  </si>
  <si>
    <t>母子保健法第２０条、第２１条の３</t>
    <phoneticPr fontId="5"/>
  </si>
  <si>
    <t>・未熟児養育事業の実施について（厚生省児童家庭局長通
知 昭和62年７月31日付け児発第668号）
・未熟児養育医療費等の国庫負担について（厚生労働事務
次官通知　平成 26 年 5 月26 日付け厚生労働省発雇児
0526第3号）
・ 少子化社会対策大綱（平成27年3月閣議決定）</t>
    <phoneticPr fontId="5"/>
  </si>
  <si>
    <t>養育のため病院または診療所に入院することが必要な未熟児に対し、必要な医療の給付に要する経費を補助することにより、乳児の健康の保持増進を図ることを目的とする。</t>
    <phoneticPr fontId="5"/>
  </si>
  <si>
    <t>○対象者:身体の発育が未熟のまま出生した乳児であって、正常児が出生時に有する諸機能を得るに至るまでのものであり、医師が入院養育を必要と認めたもの
○給付内容 ： 未熟児の養育医療にかかる自己負担の一部を補助
○実施主体 ： 市区町村
○補助率 ： １／２</t>
    <phoneticPr fontId="5"/>
  </si>
  <si>
    <t>-</t>
  </si>
  <si>
    <t>母子保健衛生医療費負担金</t>
    <rPh sb="0" eb="2">
      <t>ボシ</t>
    </rPh>
    <rPh sb="2" eb="4">
      <t>ホケン</t>
    </rPh>
    <rPh sb="4" eb="6">
      <t>エイセイ</t>
    </rPh>
    <rPh sb="6" eb="8">
      <t>イリョウ</t>
    </rPh>
    <rPh sb="8" eb="9">
      <t>ヒ</t>
    </rPh>
    <rPh sb="9" eb="12">
      <t>フタンキン</t>
    </rPh>
    <phoneticPr fontId="5"/>
  </si>
  <si>
    <t>-</t>
    <phoneticPr fontId="5"/>
  </si>
  <si>
    <t>-</t>
    <phoneticPr fontId="5"/>
  </si>
  <si>
    <t>-</t>
    <phoneticPr fontId="5"/>
  </si>
  <si>
    <t>-</t>
    <phoneticPr fontId="5"/>
  </si>
  <si>
    <t>養育のため病院または診療所に入院することが必要な未熟児に対し、必要な医療の給付に要する経費を補助する事業であり、一定の件数、人数等を、定量的な目標値として示すことはできない。</t>
    <phoneticPr fontId="5"/>
  </si>
  <si>
    <t>少子化社会対策の観点から社会保障を充実させること。
平成28～30年度の達成状況としては、乳児の健康の保持増進に資するための事業として、必要経費を過不足なく支給することができている。</t>
    <phoneticPr fontId="5"/>
  </si>
  <si>
    <t>人</t>
    <rPh sb="0" eb="1">
      <t>ヒト</t>
    </rPh>
    <phoneticPr fontId="5"/>
  </si>
  <si>
    <t>人</t>
    <rPh sb="0" eb="1">
      <t>ニン</t>
    </rPh>
    <phoneticPr fontId="5"/>
  </si>
  <si>
    <t>集計中</t>
    <rPh sb="0" eb="3">
      <t>シュウケイチュウ</t>
    </rPh>
    <phoneticPr fontId="5"/>
  </si>
  <si>
    <t>-</t>
    <phoneticPr fontId="5"/>
  </si>
  <si>
    <t>-</t>
    <phoneticPr fontId="5"/>
  </si>
  <si>
    <t>-</t>
    <phoneticPr fontId="5"/>
  </si>
  <si>
    <t>未熟児に対し必要な医療を確実に給付すること。</t>
    <rPh sb="0" eb="3">
      <t>ミジュクジ</t>
    </rPh>
    <rPh sb="4" eb="5">
      <t>タイ</t>
    </rPh>
    <rPh sb="6" eb="8">
      <t>ヒツヨウ</t>
    </rPh>
    <rPh sb="9" eb="11">
      <t>イリョウ</t>
    </rPh>
    <rPh sb="12" eb="14">
      <t>カクジツ</t>
    </rPh>
    <rPh sb="15" eb="17">
      <t>キュウフ</t>
    </rPh>
    <phoneticPr fontId="5"/>
  </si>
  <si>
    <t>給付人数（延べ）</t>
    <rPh sb="0" eb="2">
      <t>キュウフ</t>
    </rPh>
    <rPh sb="2" eb="4">
      <t>ニンズウ</t>
    </rPh>
    <rPh sb="5" eb="6">
      <t>ノ</t>
    </rPh>
    <phoneticPr fontId="5"/>
  </si>
  <si>
    <t>件</t>
    <rPh sb="0" eb="1">
      <t>ケン</t>
    </rPh>
    <phoneticPr fontId="5"/>
  </si>
  <si>
    <t>助成件数(延べ)</t>
    <phoneticPr fontId="5"/>
  </si>
  <si>
    <t>執行額／実施件数　　　　　　　　　　</t>
    <phoneticPr fontId="5"/>
  </si>
  <si>
    <t>母子保健衛生対策の充実を図ること（Ⅶ－３）</t>
    <phoneticPr fontId="5"/>
  </si>
  <si>
    <t>母子保健衛生対策の充実を図ること（Ⅶ－３－１）</t>
    <phoneticPr fontId="5"/>
  </si>
  <si>
    <t>本事業において、未熟児に対して必要な医療の給付に要する経費の補助を行い、乳幼児の安全の確保及び健康の保持増進に資することにより、妊産婦等が安心して子どもを産み育てることなどを可能にする社会づくりを推進している。</t>
    <phoneticPr fontId="5"/>
  </si>
  <si>
    <t>-</t>
    <phoneticPr fontId="5"/>
  </si>
  <si>
    <t>-</t>
    <phoneticPr fontId="5"/>
  </si>
  <si>
    <t>-</t>
    <phoneticPr fontId="5"/>
  </si>
  <si>
    <t>-</t>
    <phoneticPr fontId="5"/>
  </si>
  <si>
    <t>-</t>
    <phoneticPr fontId="5"/>
  </si>
  <si>
    <t>-</t>
    <phoneticPr fontId="5"/>
  </si>
  <si>
    <t>少子化が社会に与える影響を最小限にとどめるため、身体の発達が未熟のまま出生した乳児でも、正常な新生児と同様に健やかな成育が望まれる。当該事業は、少子化のなかでも国民生活や社会全体をよりよい環境に整備していくというニーズを反映する手段のひとつとして実施している。</t>
    <rPh sb="35" eb="37">
      <t>シュッショウ</t>
    </rPh>
    <rPh sb="39" eb="41">
      <t>ニュウジ</t>
    </rPh>
    <rPh sb="44" eb="46">
      <t>セイジョウ</t>
    </rPh>
    <rPh sb="47" eb="50">
      <t>シンセイジ</t>
    </rPh>
    <phoneticPr fontId="5"/>
  </si>
  <si>
    <t>未熟児については、母子保健法２０条にて、その養育に必要な医療に要する費用を支給することができる旨の規定が示され、同２１条の３にて国庫にて費用の負担を行う旨の規定が示されている。これは国による補助を義務とする根拠であり、地方自治体や民間等に委ねることはできない。</t>
    <phoneticPr fontId="5"/>
  </si>
  <si>
    <t>未熟児の養育に必要な医療費に対して補助を行うことで、乳児の健康の保持増進が図られている。</t>
    <rPh sb="4" eb="6">
      <t>ヨウイク</t>
    </rPh>
    <rPh sb="7" eb="9">
      <t>ヒツヨウ</t>
    </rPh>
    <rPh sb="10" eb="13">
      <t>イリョウヒ</t>
    </rPh>
    <rPh sb="26" eb="28">
      <t>ニュウジ</t>
    </rPh>
    <rPh sb="29" eb="31">
      <t>ケンコウ</t>
    </rPh>
    <rPh sb="32" eb="34">
      <t>ホジ</t>
    </rPh>
    <rPh sb="34" eb="36">
      <t>ゾウシン</t>
    </rPh>
    <phoneticPr fontId="5"/>
  </si>
  <si>
    <t>‐</t>
  </si>
  <si>
    <t>無</t>
  </si>
  <si>
    <t>受益者である未熟児の養育にあたっては、その児童の属する世帯の所得に応じた費用負担をお願いしているところであり、妥当である。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</si>
  <si>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機関において、適切な医療の実施の提供が行われていることから、算出した単位あたりコストの水準は妥当であるものと考えられる。</t>
    <phoneticPr fontId="5"/>
  </si>
  <si>
    <t>使途は、未熟児への医療費の補助に限定されている。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</si>
  <si>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</si>
  <si>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社会保障の充実の一形態として、対象の乳児に必要な養育の給付を行うことができている。</t>
    <rPh sb="18" eb="20">
      <t>ニュウジ</t>
    </rPh>
    <rPh sb="21" eb="23">
      <t>ヒツヨウ</t>
    </rPh>
    <phoneticPr fontId="5"/>
  </si>
  <si>
    <t>-</t>
    <phoneticPr fontId="5"/>
  </si>
  <si>
    <t>医療費に関する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</si>
  <si>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未熟児に対し、養育の給付体制を整備することで、対象児童の健全な育成に十分に寄与している。</t>
    <phoneticPr fontId="5"/>
  </si>
  <si>
    <t>結核児童日用品費等給付事業</t>
    <rPh sb="0" eb="2">
      <t>ケッカク</t>
    </rPh>
    <rPh sb="2" eb="4">
      <t>ジドウ</t>
    </rPh>
    <rPh sb="4" eb="7">
      <t>ニチヨウヒン</t>
    </rPh>
    <rPh sb="7" eb="8">
      <t>ヒ</t>
    </rPh>
    <rPh sb="8" eb="9">
      <t>トウ</t>
    </rPh>
    <rPh sb="9" eb="11">
      <t>キュウフ</t>
    </rPh>
    <rPh sb="11" eb="13">
      <t>ジギョウ</t>
    </rPh>
    <phoneticPr fontId="5"/>
  </si>
  <si>
    <t>厚生労働省</t>
  </si>
  <si>
    <t>【673未熟児養育費負担金】
養育の困難な未熟児に対し、必要な医療の給付に要する経費を補助するもの。
【672結核児童日用品費等給付事業】
長期の入院治療を要する結核児童に必要な学習品等を支給するもの及び未熟児への医療の給付に際して、移送が必要な場合に、移送に要する額を支給するもの。</t>
    <phoneticPr fontId="5"/>
  </si>
  <si>
    <t>未熟児に対する医療費の負担は実績のとおりであり、未熟児に対する医療費の支給を滞りなく実施していく。</t>
    <rPh sb="9" eb="10">
      <t>ヒ</t>
    </rPh>
    <rPh sb="11" eb="13">
      <t>フタン</t>
    </rPh>
    <phoneticPr fontId="5"/>
  </si>
  <si>
    <t>母子保健法により身体の発育が未熟なまま生まれた未熟児に対する医療の給付を行う事業であり、平成28年度66,519件、平成29年度は63,223件の実績がある。引き続き、養育のため入院することを必要とする未熟児に対し、医療の給付を行っていく必要がある。</t>
    <rPh sb="56" eb="57">
      <t>ケン</t>
    </rPh>
    <rPh sb="58" eb="60">
      <t>ヘイセイ</t>
    </rPh>
    <rPh sb="62" eb="64">
      <t>ネンド</t>
    </rPh>
    <rPh sb="79" eb="80">
      <t>ヒ</t>
    </rPh>
    <rPh sb="81" eb="82">
      <t>ツヅ</t>
    </rPh>
    <rPh sb="84" eb="86">
      <t>ヨウイク</t>
    </rPh>
    <rPh sb="89" eb="91">
      <t>ニュウイン</t>
    </rPh>
    <rPh sb="96" eb="98">
      <t>ヒツヨウ</t>
    </rPh>
    <rPh sb="101" eb="104">
      <t>ミジュクジ</t>
    </rPh>
    <rPh sb="105" eb="106">
      <t>タイ</t>
    </rPh>
    <rPh sb="108" eb="110">
      <t>イリョウ</t>
    </rPh>
    <rPh sb="111" eb="113">
      <t>キュウフ</t>
    </rPh>
    <rPh sb="114" eb="115">
      <t>オコナ</t>
    </rPh>
    <rPh sb="119" eb="121">
      <t>ヒツヨウ</t>
    </rPh>
    <phoneticPr fontId="5"/>
  </si>
  <si>
    <t>407</t>
    <phoneticPr fontId="5"/>
  </si>
  <si>
    <t>366</t>
    <phoneticPr fontId="5"/>
  </si>
  <si>
    <t>314</t>
    <phoneticPr fontId="5"/>
  </si>
  <si>
    <t>678</t>
    <phoneticPr fontId="5"/>
  </si>
  <si>
    <t>680</t>
    <phoneticPr fontId="5"/>
  </si>
  <si>
    <t>692</t>
    <phoneticPr fontId="5"/>
  </si>
  <si>
    <t>665</t>
    <phoneticPr fontId="5"/>
  </si>
  <si>
    <t>666</t>
    <phoneticPr fontId="5"/>
  </si>
  <si>
    <t>A.埼玉県</t>
    <rPh sb="2" eb="5">
      <t>サイタマケン</t>
    </rPh>
    <phoneticPr fontId="5"/>
  </si>
  <si>
    <t>B.大阪府</t>
    <rPh sb="2" eb="5">
      <t>オオサカフ</t>
    </rPh>
    <phoneticPr fontId="5"/>
  </si>
  <si>
    <t>扶助費</t>
    <rPh sb="0" eb="3">
      <t>フジョヒ</t>
    </rPh>
    <phoneticPr fontId="5"/>
  </si>
  <si>
    <t>養育医療の給付</t>
    <rPh sb="0" eb="2">
      <t>ヨウイク</t>
    </rPh>
    <rPh sb="2" eb="4">
      <t>イリョウ</t>
    </rPh>
    <rPh sb="5" eb="7">
      <t>キュウフ</t>
    </rPh>
    <phoneticPr fontId="5"/>
  </si>
  <si>
    <t>C.松戸市</t>
    <rPh sb="2" eb="5">
      <t>マツドシ</t>
    </rPh>
    <phoneticPr fontId="5"/>
  </si>
  <si>
    <t>埼玉県</t>
    <rPh sb="0" eb="3">
      <t>サイタマケン</t>
    </rPh>
    <phoneticPr fontId="5"/>
  </si>
  <si>
    <t>大阪市</t>
    <rPh sb="0" eb="3">
      <t>オオサカシ</t>
    </rPh>
    <phoneticPr fontId="5"/>
  </si>
  <si>
    <t>大阪府</t>
    <rPh sb="0" eb="3">
      <t>オオサカフ</t>
    </rPh>
    <phoneticPr fontId="5"/>
  </si>
  <si>
    <t>愛知県</t>
    <rPh sb="0" eb="3">
      <t>アイチケン</t>
    </rPh>
    <phoneticPr fontId="5"/>
  </si>
  <si>
    <t>福岡県</t>
    <rPh sb="0" eb="3">
      <t>フクオカケン</t>
    </rPh>
    <phoneticPr fontId="5"/>
  </si>
  <si>
    <t>千葉県</t>
    <rPh sb="0" eb="3">
      <t>チバケン</t>
    </rPh>
    <phoneticPr fontId="5"/>
  </si>
  <si>
    <t>東京都</t>
    <rPh sb="0" eb="3">
      <t>トウキョウト</t>
    </rPh>
    <phoneticPr fontId="5"/>
  </si>
  <si>
    <t>横浜市</t>
    <rPh sb="0" eb="3">
      <t>ヨコハマシ</t>
    </rPh>
    <phoneticPr fontId="5"/>
  </si>
  <si>
    <t>兵庫県</t>
    <rPh sb="0" eb="3">
      <t>ヒョウゴケン</t>
    </rPh>
    <phoneticPr fontId="5"/>
  </si>
  <si>
    <t>沖縄県</t>
    <rPh sb="0" eb="3">
      <t>オキナワケン</t>
    </rPh>
    <phoneticPr fontId="5"/>
  </si>
  <si>
    <t>茨城県</t>
    <rPh sb="0" eb="3">
      <t>イバラキケン</t>
    </rPh>
    <phoneticPr fontId="5"/>
  </si>
  <si>
    <t>鹿児島県</t>
    <rPh sb="0" eb="4">
      <t>カゴシマケン</t>
    </rPh>
    <phoneticPr fontId="5"/>
  </si>
  <si>
    <t>名古屋市</t>
    <rPh sb="0" eb="4">
      <t>ナゴヤシ</t>
    </rPh>
    <phoneticPr fontId="5"/>
  </si>
  <si>
    <t>京都市</t>
    <rPh sb="0" eb="3">
      <t>キョウトシ</t>
    </rPh>
    <phoneticPr fontId="5"/>
  </si>
  <si>
    <t>札幌市</t>
    <rPh sb="0" eb="3">
      <t>サッポロシ</t>
    </rPh>
    <phoneticPr fontId="5"/>
  </si>
  <si>
    <t>川崎市</t>
    <rPh sb="0" eb="3">
      <t>カワサキシ</t>
    </rPh>
    <phoneticPr fontId="5"/>
  </si>
  <si>
    <t>熊本市</t>
    <rPh sb="0" eb="3">
      <t>クマモトシ</t>
    </rPh>
    <phoneticPr fontId="5"/>
  </si>
  <si>
    <t>さいたま市</t>
    <rPh sb="4" eb="5">
      <t>シ</t>
    </rPh>
    <phoneticPr fontId="5"/>
  </si>
  <si>
    <t>福岡市</t>
    <rPh sb="0" eb="3">
      <t>フクオカシ</t>
    </rPh>
    <phoneticPr fontId="5"/>
  </si>
  <si>
    <t>神戸市</t>
    <rPh sb="0" eb="3">
      <t>コウベシ</t>
    </rPh>
    <phoneticPr fontId="5"/>
  </si>
  <si>
    <t>補助金等交付</t>
  </si>
  <si>
    <t>-</t>
    <phoneticPr fontId="5"/>
  </si>
  <si>
    <t>松戸市</t>
    <rPh sb="0" eb="3">
      <t>マツドシ</t>
    </rPh>
    <phoneticPr fontId="5"/>
  </si>
  <si>
    <t>茨木市</t>
    <rPh sb="0" eb="2">
      <t>イバラキ</t>
    </rPh>
    <rPh sb="2" eb="3">
      <t>シ</t>
    </rPh>
    <phoneticPr fontId="5"/>
  </si>
  <si>
    <t>市川市</t>
    <rPh sb="0" eb="3">
      <t>イチカワシ</t>
    </rPh>
    <phoneticPr fontId="5"/>
  </si>
  <si>
    <t>大和市</t>
    <rPh sb="0" eb="3">
      <t>ヤマトシ</t>
    </rPh>
    <phoneticPr fontId="5"/>
  </si>
  <si>
    <t>所沢市</t>
    <rPh sb="0" eb="3">
      <t>トコロザワシ</t>
    </rPh>
    <phoneticPr fontId="5"/>
  </si>
  <si>
    <t>戸田市</t>
    <rPh sb="0" eb="3">
      <t>トダシ</t>
    </rPh>
    <phoneticPr fontId="5"/>
  </si>
  <si>
    <t>草加市</t>
    <rPh sb="0" eb="3">
      <t>ソウカシ</t>
    </rPh>
    <phoneticPr fontId="5"/>
  </si>
  <si>
    <t>飯塚市</t>
    <rPh sb="0" eb="3">
      <t>イイヅカシ</t>
    </rPh>
    <phoneticPr fontId="5"/>
  </si>
  <si>
    <t>富士市</t>
    <rPh sb="0" eb="3">
      <t>フジシ</t>
    </rPh>
    <phoneticPr fontId="5"/>
  </si>
  <si>
    <t>松本市</t>
    <rPh sb="0" eb="3">
      <t>マツモトシ</t>
    </rPh>
    <phoneticPr fontId="5"/>
  </si>
  <si>
    <t>3,486,290/66,519</t>
    <phoneticPr fontId="5"/>
  </si>
  <si>
    <t>千円</t>
    <rPh sb="0" eb="2">
      <t>ゼンエン</t>
    </rPh>
    <phoneticPr fontId="5"/>
  </si>
  <si>
    <t>X/Y</t>
    <phoneticPr fontId="5"/>
  </si>
  <si>
    <t>3,421,600/63,223</t>
    <phoneticPr fontId="5"/>
  </si>
  <si>
    <t>3,121,153,495/67,433</t>
    <phoneticPr fontId="5"/>
  </si>
  <si>
    <t>3,629,471,000/66,910</t>
    <phoneticPr fontId="5"/>
  </si>
  <si>
    <t>点検対象外</t>
    <rPh sb="0" eb="2">
      <t>テンケン</t>
    </rPh>
    <rPh sb="2" eb="5">
      <t>タイショウガイ</t>
    </rPh>
    <phoneticPr fontId="5"/>
  </si>
  <si>
    <t>未熟児に対して確実に医療費を支給しつつ、引き続き、必要な予算額を確保し、適切な執行に努めること。</t>
    <rPh sb="7" eb="9">
      <t>カクジツ</t>
    </rPh>
    <rPh sb="14" eb="16">
      <t>シキュウ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</si>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</sst>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44</xdr:col>
      <xdr:colOff>37463</xdr:colOff>
      <xdr:row>763</xdr:row>
      <xdr:rowOff>295535</xdr:rowOff>
    </xdr:to>
    <xdr:grpSp>
      <xdr:nvGrpSpPr>
        <xdr:cNvPr id="3" name="グループ化 2"/>
        <xdr:cNvGrpSpPr/>
      </xdr:nvGrpSpPr>
      <xdr:grpSpPr>
        <a:xfrm>
          <a:off x="3366655" y="43424764"/>
          <a:ext cx="4901932" cy="8446071"/>
          <a:chOff x="2911928" y="42637697"/>
          <a:chExt cx="5061858" cy="8403914"/>
        </a:xfrm>
      </xdr:grpSpPr>
      <xdr:sp macro="" textlink="">
        <xdr:nvSpPr>
          <xdr:cNvPr id="4" name="正方形/長方形 3"/>
          <xdr:cNvSpPr/>
        </xdr:nvSpPr>
        <xdr:spPr>
          <a:xfrm>
            <a:off x="4003511" y="42637697"/>
            <a:ext cx="2177143" cy="7551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3,121</a:t>
            </a:r>
            <a:r>
              <a:rPr kumimoji="1" lang="ja-JP" altLang="en-US" sz="1400"/>
              <a:t>百万円</a:t>
            </a:r>
          </a:p>
        </xdr:txBody>
      </xdr:sp>
      <xdr:sp macro="" textlink="">
        <xdr:nvSpPr>
          <xdr:cNvPr id="5" name="テキスト ボックス 4"/>
          <xdr:cNvSpPr txBox="1"/>
        </xdr:nvSpPr>
        <xdr:spPr>
          <a:xfrm>
            <a:off x="3401786" y="43542856"/>
            <a:ext cx="4027714" cy="510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　交付申請書の内容審査、交付決定等　］</a:t>
            </a:r>
          </a:p>
        </xdr:txBody>
      </xdr:sp>
      <xdr:cxnSp macro="">
        <xdr:nvCxnSpPr>
          <xdr:cNvPr id="6" name="直線コネクタ 5"/>
          <xdr:cNvCxnSpPr/>
        </xdr:nvCxnSpPr>
        <xdr:spPr>
          <a:xfrm>
            <a:off x="5143500" y="44080339"/>
            <a:ext cx="0" cy="7415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4204607" y="44821929"/>
            <a:ext cx="190500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flipH="1">
            <a:off x="4190999" y="44808323"/>
            <a:ext cx="1" cy="741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6096000" y="44808322"/>
            <a:ext cx="0" cy="755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2911928" y="45771026"/>
            <a:ext cx="1905000" cy="6701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Ａ都道府県</a:t>
            </a:r>
            <a:r>
              <a:rPr kumimoji="1" lang="en-US" altLang="ja-JP" sz="1400"/>
              <a:t>(47</a:t>
            </a:r>
            <a:r>
              <a:rPr kumimoji="1" lang="ja-JP" altLang="en-US" sz="1400"/>
              <a:t>ヵ所</a:t>
            </a:r>
            <a:r>
              <a:rPr kumimoji="1" lang="en-US" altLang="ja-JP" sz="1400"/>
              <a:t>)</a:t>
            </a:r>
          </a:p>
          <a:p>
            <a:pPr algn="ctr"/>
            <a:r>
              <a:rPr kumimoji="1" lang="en-US" altLang="ja-JP" sz="1400"/>
              <a:t>1,713</a:t>
            </a:r>
            <a:r>
              <a:rPr kumimoji="1" lang="ja-JP" altLang="en-US" sz="1400"/>
              <a:t>百万円</a:t>
            </a:r>
          </a:p>
        </xdr:txBody>
      </xdr:sp>
      <xdr:sp macro="" textlink="">
        <xdr:nvSpPr>
          <xdr:cNvPr id="11" name="正方形/長方形 10"/>
          <xdr:cNvSpPr/>
        </xdr:nvSpPr>
        <xdr:spPr>
          <a:xfrm>
            <a:off x="5170713" y="45713197"/>
            <a:ext cx="1905001" cy="8946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Ｂ指定都市・中核市</a:t>
            </a:r>
            <a:endParaRPr kumimoji="1" lang="en-US" altLang="ja-JP" sz="1400"/>
          </a:p>
          <a:p>
            <a:pPr algn="ctr"/>
            <a:r>
              <a:rPr kumimoji="1" lang="ja-JP" altLang="en-US" sz="1400"/>
              <a:t>　特別区</a:t>
            </a:r>
            <a:r>
              <a:rPr kumimoji="1" lang="en-US" altLang="ja-JP" sz="1400"/>
              <a:t>103</a:t>
            </a:r>
            <a:r>
              <a:rPr kumimoji="1" lang="ja-JP" altLang="en-US" sz="1400"/>
              <a:t>ヵ所</a:t>
            </a:r>
            <a:r>
              <a:rPr kumimoji="1" lang="en-US" altLang="ja-JP" sz="1400"/>
              <a:t>)</a:t>
            </a:r>
          </a:p>
          <a:p>
            <a:pPr algn="ctr"/>
            <a:r>
              <a:rPr kumimoji="1" lang="en-US" altLang="ja-JP" sz="1400"/>
              <a:t>1,408</a:t>
            </a:r>
            <a:r>
              <a:rPr kumimoji="1" lang="ja-JP" altLang="en-US" sz="1400"/>
              <a:t>百万円</a:t>
            </a:r>
          </a:p>
        </xdr:txBody>
      </xdr:sp>
      <xdr:sp macro="" textlink="">
        <xdr:nvSpPr>
          <xdr:cNvPr id="12" name="テキスト ボックス 11"/>
          <xdr:cNvSpPr txBox="1"/>
        </xdr:nvSpPr>
        <xdr:spPr>
          <a:xfrm>
            <a:off x="4857748" y="46743940"/>
            <a:ext cx="3116038" cy="496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未熟児養育医療の実施　］</a:t>
            </a:r>
          </a:p>
        </xdr:txBody>
      </xdr:sp>
      <xdr:cxnSp macro="">
        <xdr:nvCxnSpPr>
          <xdr:cNvPr id="13" name="直線コネクタ 12"/>
          <xdr:cNvCxnSpPr>
            <a:stCxn id="10" idx="2"/>
          </xdr:cNvCxnSpPr>
        </xdr:nvCxnSpPr>
        <xdr:spPr>
          <a:xfrm>
            <a:off x="3864428" y="46441178"/>
            <a:ext cx="13607" cy="1714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3850821" y="48169286"/>
            <a:ext cx="1673679" cy="272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flipH="1">
            <a:off x="5510892" y="48196500"/>
            <a:ext cx="13607" cy="1265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3796394" y="49530000"/>
            <a:ext cx="3252107" cy="945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Ｃ市区町村</a:t>
            </a:r>
            <a:endParaRPr kumimoji="1" lang="en-US" altLang="ja-JP" sz="1400"/>
          </a:p>
          <a:p>
            <a:pPr algn="ctr"/>
            <a:r>
              <a:rPr kumimoji="1" lang="en-US" altLang="ja-JP" sz="1400"/>
              <a:t>(</a:t>
            </a:r>
            <a:r>
              <a:rPr kumimoji="1" lang="ja-JP" altLang="en-US" sz="1400"/>
              <a:t>実施主体</a:t>
            </a:r>
            <a:r>
              <a:rPr kumimoji="1" lang="en-US" altLang="ja-JP" sz="1400"/>
              <a:t>)</a:t>
            </a:r>
          </a:p>
          <a:p>
            <a:pPr algn="ctr"/>
            <a:r>
              <a:rPr kumimoji="1" lang="en-US" altLang="ja-JP" sz="1400"/>
              <a:t>1,713</a:t>
            </a:r>
            <a:r>
              <a:rPr kumimoji="1" lang="ja-JP" altLang="en-US" sz="1400"/>
              <a:t>百万円</a:t>
            </a:r>
          </a:p>
        </xdr:txBody>
      </xdr:sp>
      <xdr:sp macro="" textlink="">
        <xdr:nvSpPr>
          <xdr:cNvPr id="17" name="テキスト ボックス 16"/>
          <xdr:cNvSpPr txBox="1"/>
        </xdr:nvSpPr>
        <xdr:spPr>
          <a:xfrm rot="10800000" flipV="1">
            <a:off x="3790472" y="50619309"/>
            <a:ext cx="3368711" cy="422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未熟児養育事業の実施　］</a:t>
            </a:r>
          </a:p>
        </xdr:txBody>
      </xdr:sp>
    </xdr:grpSp>
    <xdr:clientData/>
  </xdr:twoCellAnchor>
  <xdr:twoCellAnchor>
    <xdr:from>
      <xdr:col>35</xdr:col>
      <xdr:colOff>12872</xdr:colOff>
      <xdr:row>748</xdr:row>
      <xdr:rowOff>308920</xdr:rowOff>
    </xdr:from>
    <xdr:to>
      <xdr:col>45</xdr:col>
      <xdr:colOff>121484</xdr:colOff>
      <xdr:row>750</xdr:row>
      <xdr:rowOff>74994</xdr:rowOff>
    </xdr:to>
    <xdr:sp macro="" textlink="">
      <xdr:nvSpPr>
        <xdr:cNvPr id="18" name="テキスト ボックス 17"/>
        <xdr:cNvSpPr txBox="1"/>
      </xdr:nvSpPr>
      <xdr:spPr>
        <a:xfrm>
          <a:off x="7220980" y="50031994"/>
          <a:ext cx="2168072" cy="461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twoCellAnchor>
    <xdr:from>
      <xdr:col>13</xdr:col>
      <xdr:colOff>154460</xdr:colOff>
      <xdr:row>748</xdr:row>
      <xdr:rowOff>334663</xdr:rowOff>
    </xdr:from>
    <xdr:to>
      <xdr:col>24</xdr:col>
      <xdr:colOff>57126</xdr:colOff>
      <xdr:row>750</xdr:row>
      <xdr:rowOff>100737</xdr:rowOff>
    </xdr:to>
    <xdr:sp macro="" textlink="">
      <xdr:nvSpPr>
        <xdr:cNvPr id="19" name="テキスト ボックス 18"/>
        <xdr:cNvSpPr txBox="1"/>
      </xdr:nvSpPr>
      <xdr:spPr>
        <a:xfrm>
          <a:off x="2831757" y="50057737"/>
          <a:ext cx="2168072" cy="461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4" zoomScaleNormal="75" zoomScaleSheetLayoutView="74" zoomScalePageLayoutView="85" workbookViewId="0">
      <selection activeCell="BG9" sqref="BG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673</v>
      </c>
      <c r="AT2" s="220"/>
      <c r="AU2" s="220"/>
      <c r="AV2" s="52" t="str">
        <f>IF(AW2="", "", "-")</f>
        <v/>
      </c>
      <c r="AW2" s="401"/>
      <c r="AX2" s="401"/>
    </row>
    <row r="3" spans="1:50" ht="21" customHeight="1" thickBot="1" x14ac:dyDescent="0.25">
      <c r="A3" s="531" t="s">
        <v>542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619</v>
      </c>
      <c r="AK3" s="533"/>
      <c r="AL3" s="533"/>
      <c r="AM3" s="533"/>
      <c r="AN3" s="533"/>
      <c r="AO3" s="533"/>
      <c r="AP3" s="533"/>
      <c r="AQ3" s="533"/>
      <c r="AR3" s="533"/>
      <c r="AS3" s="533"/>
      <c r="AT3" s="533"/>
      <c r="AU3" s="533"/>
      <c r="AV3" s="533"/>
      <c r="AW3" s="533"/>
      <c r="AX3" s="24" t="s">
        <v>65</v>
      </c>
    </row>
    <row r="4" spans="1:50" ht="24.75" customHeight="1" x14ac:dyDescent="0.2">
      <c r="A4" s="730" t="s">
        <v>25</v>
      </c>
      <c r="B4" s="731"/>
      <c r="C4" s="731"/>
      <c r="D4" s="731"/>
      <c r="E4" s="731"/>
      <c r="F4" s="731"/>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6" t="s">
        <v>133</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570</v>
      </c>
      <c r="AF5" s="725"/>
      <c r="AG5" s="725"/>
      <c r="AH5" s="725"/>
      <c r="AI5" s="725"/>
      <c r="AJ5" s="725"/>
      <c r="AK5" s="725"/>
      <c r="AL5" s="725"/>
      <c r="AM5" s="725"/>
      <c r="AN5" s="725"/>
      <c r="AO5" s="725"/>
      <c r="AP5" s="726"/>
      <c r="AQ5" s="727" t="s">
        <v>571</v>
      </c>
      <c r="AR5" s="728"/>
      <c r="AS5" s="728"/>
      <c r="AT5" s="728"/>
      <c r="AU5" s="728"/>
      <c r="AV5" s="728"/>
      <c r="AW5" s="728"/>
      <c r="AX5" s="729"/>
    </row>
    <row r="6" spans="1:50" ht="39" customHeight="1" x14ac:dyDescent="0.2">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05" customHeight="1" x14ac:dyDescent="0.2">
      <c r="A7" s="837" t="s">
        <v>22</v>
      </c>
      <c r="B7" s="838"/>
      <c r="C7" s="838"/>
      <c r="D7" s="838"/>
      <c r="E7" s="838"/>
      <c r="F7" s="839"/>
      <c r="G7" s="840" t="s">
        <v>573</v>
      </c>
      <c r="H7" s="841"/>
      <c r="I7" s="841"/>
      <c r="J7" s="841"/>
      <c r="K7" s="841"/>
      <c r="L7" s="841"/>
      <c r="M7" s="841"/>
      <c r="N7" s="841"/>
      <c r="O7" s="841"/>
      <c r="P7" s="841"/>
      <c r="Q7" s="841"/>
      <c r="R7" s="841"/>
      <c r="S7" s="841"/>
      <c r="T7" s="841"/>
      <c r="U7" s="841"/>
      <c r="V7" s="841"/>
      <c r="W7" s="841"/>
      <c r="X7" s="842"/>
      <c r="Y7" s="399" t="s">
        <v>514</v>
      </c>
      <c r="Z7" s="296"/>
      <c r="AA7" s="296"/>
      <c r="AB7" s="296"/>
      <c r="AC7" s="296"/>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7" t="s">
        <v>378</v>
      </c>
      <c r="B8" s="838"/>
      <c r="C8" s="838"/>
      <c r="D8" s="838"/>
      <c r="E8" s="838"/>
      <c r="F8" s="839"/>
      <c r="G8" s="223" t="str">
        <f>入力規則等!A28</f>
        <v>高齢社会対策、少子化社会対策、男女共同参画</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2">
      <c r="A9" s="145" t="s">
        <v>23</v>
      </c>
      <c r="B9" s="146"/>
      <c r="C9" s="146"/>
      <c r="D9" s="146"/>
      <c r="E9" s="146"/>
      <c r="F9" s="146"/>
      <c r="G9" s="580" t="s">
        <v>575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47" t="s">
        <v>30</v>
      </c>
      <c r="B10" s="748"/>
      <c r="C10" s="748"/>
      <c r="D10" s="748"/>
      <c r="E10" s="748"/>
      <c r="F10" s="748"/>
      <c r="G10" s="680" t="s">
        <v>576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56"/>
      <c r="G11" s="719" t="str">
        <f>入力規則等!P10</f>
        <v>負担</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39" t="s">
        <v>24</v>
      </c>
      <c r="B12" s="140"/>
      <c r="C12" s="140"/>
      <c r="D12" s="140"/>
      <c r="E12" s="140"/>
      <c r="F12" s="141"/>
      <c r="G12" s="686"/>
      <c r="H12" s="687"/>
      <c r="I12" s="687"/>
      <c r="J12" s="687"/>
      <c r="K12" s="687"/>
      <c r="L12" s="687"/>
      <c r="M12" s="687"/>
      <c r="N12" s="687"/>
      <c r="O12" s="687"/>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9"/>
    </row>
    <row r="13" spans="1:50" ht="21" customHeight="1" x14ac:dyDescent="0.2">
      <c r="A13" s="142"/>
      <c r="B13" s="143"/>
      <c r="C13" s="143"/>
      <c r="D13" s="143"/>
      <c r="E13" s="143"/>
      <c r="F13" s="144"/>
      <c r="G13" s="750" t="s">
        <v>6</v>
      </c>
      <c r="H13" s="751"/>
      <c r="I13" s="643" t="s">
        <v>7</v>
      </c>
      <c r="J13" s="644"/>
      <c r="K13" s="644"/>
      <c r="L13" s="644"/>
      <c r="M13" s="644"/>
      <c r="N13" s="644"/>
      <c r="O13" s="645"/>
      <c r="P13" s="108">
        <v>3697</v>
      </c>
      <c r="Q13" s="109"/>
      <c r="R13" s="109"/>
      <c r="S13" s="109"/>
      <c r="T13" s="109"/>
      <c r="U13" s="109"/>
      <c r="V13" s="110"/>
      <c r="W13" s="108">
        <v>3715</v>
      </c>
      <c r="X13" s="109"/>
      <c r="Y13" s="109"/>
      <c r="Z13" s="109"/>
      <c r="AA13" s="109"/>
      <c r="AB13" s="109"/>
      <c r="AC13" s="110"/>
      <c r="AD13" s="108">
        <v>3658</v>
      </c>
      <c r="AE13" s="109"/>
      <c r="AF13" s="109"/>
      <c r="AG13" s="109"/>
      <c r="AH13" s="109"/>
      <c r="AI13" s="109"/>
      <c r="AJ13" s="110"/>
      <c r="AK13" s="108">
        <v>3629</v>
      </c>
      <c r="AL13" s="109"/>
      <c r="AM13" s="109"/>
      <c r="AN13" s="109"/>
      <c r="AO13" s="109"/>
      <c r="AP13" s="109"/>
      <c r="AQ13" s="110"/>
      <c r="AR13" s="105">
        <v>3620</v>
      </c>
      <c r="AS13" s="106"/>
      <c r="AT13" s="106"/>
      <c r="AU13" s="106"/>
      <c r="AV13" s="106"/>
      <c r="AW13" s="106"/>
      <c r="AX13" s="398"/>
    </row>
    <row r="14" spans="1:50" ht="21" customHeight="1" x14ac:dyDescent="0.2">
      <c r="A14" s="142"/>
      <c r="B14" s="143"/>
      <c r="C14" s="143"/>
      <c r="D14" s="143"/>
      <c r="E14" s="143"/>
      <c r="F14" s="144"/>
      <c r="G14" s="752"/>
      <c r="H14" s="753"/>
      <c r="I14" s="583" t="s">
        <v>8</v>
      </c>
      <c r="J14" s="637"/>
      <c r="K14" s="637"/>
      <c r="L14" s="637"/>
      <c r="M14" s="637"/>
      <c r="N14" s="637"/>
      <c r="O14" s="638"/>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70"/>
      <c r="AS14" s="670"/>
      <c r="AT14" s="670"/>
      <c r="AU14" s="670"/>
      <c r="AV14" s="670"/>
      <c r="AW14" s="670"/>
      <c r="AX14" s="671"/>
    </row>
    <row r="15" spans="1:50" ht="21" customHeight="1" x14ac:dyDescent="0.2">
      <c r="A15" s="142"/>
      <c r="B15" s="143"/>
      <c r="C15" s="143"/>
      <c r="D15" s="143"/>
      <c r="E15" s="143"/>
      <c r="F15" s="144"/>
      <c r="G15" s="752"/>
      <c r="H15" s="753"/>
      <c r="I15" s="583" t="s">
        <v>51</v>
      </c>
      <c r="J15" s="584"/>
      <c r="K15" s="584"/>
      <c r="L15" s="584"/>
      <c r="M15" s="584"/>
      <c r="N15" s="584"/>
      <c r="O15" s="585"/>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36"/>
    </row>
    <row r="16" spans="1:50" ht="21" customHeight="1" x14ac:dyDescent="0.2">
      <c r="A16" s="142"/>
      <c r="B16" s="143"/>
      <c r="C16" s="143"/>
      <c r="D16" s="143"/>
      <c r="E16" s="143"/>
      <c r="F16" s="144"/>
      <c r="G16" s="752"/>
      <c r="H16" s="753"/>
      <c r="I16" s="583" t="s">
        <v>52</v>
      </c>
      <c r="J16" s="584"/>
      <c r="K16" s="584"/>
      <c r="L16" s="584"/>
      <c r="M16" s="584"/>
      <c r="N16" s="584"/>
      <c r="O16" s="585"/>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3"/>
      <c r="AS16" s="684"/>
      <c r="AT16" s="684"/>
      <c r="AU16" s="684"/>
      <c r="AV16" s="684"/>
      <c r="AW16" s="684"/>
      <c r="AX16" s="685"/>
    </row>
    <row r="17" spans="1:50" ht="24.75" customHeight="1" x14ac:dyDescent="0.2">
      <c r="A17" s="142"/>
      <c r="B17" s="143"/>
      <c r="C17" s="143"/>
      <c r="D17" s="143"/>
      <c r="E17" s="143"/>
      <c r="F17" s="144"/>
      <c r="G17" s="752"/>
      <c r="H17" s="753"/>
      <c r="I17" s="583" t="s">
        <v>50</v>
      </c>
      <c r="J17" s="637"/>
      <c r="K17" s="637"/>
      <c r="L17" s="637"/>
      <c r="M17" s="637"/>
      <c r="N17" s="637"/>
      <c r="O17" s="638"/>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6"/>
      <c r="AS17" s="396"/>
      <c r="AT17" s="396"/>
      <c r="AU17" s="396"/>
      <c r="AV17" s="396"/>
      <c r="AW17" s="396"/>
      <c r="AX17" s="397"/>
    </row>
    <row r="18" spans="1:50" ht="24.75" customHeight="1" x14ac:dyDescent="0.2">
      <c r="A18" s="142"/>
      <c r="B18" s="143"/>
      <c r="C18" s="143"/>
      <c r="D18" s="143"/>
      <c r="E18" s="143"/>
      <c r="F18" s="144"/>
      <c r="G18" s="754"/>
      <c r="H18" s="755"/>
      <c r="I18" s="742" t="s">
        <v>20</v>
      </c>
      <c r="J18" s="743"/>
      <c r="K18" s="743"/>
      <c r="L18" s="743"/>
      <c r="M18" s="743"/>
      <c r="N18" s="743"/>
      <c r="O18" s="744"/>
      <c r="P18" s="114">
        <f>SUM(P13:V17)</f>
        <v>3697</v>
      </c>
      <c r="Q18" s="115"/>
      <c r="R18" s="115"/>
      <c r="S18" s="115"/>
      <c r="T18" s="115"/>
      <c r="U18" s="115"/>
      <c r="V18" s="116"/>
      <c r="W18" s="114">
        <f>SUM(W13:AC17)</f>
        <v>3715</v>
      </c>
      <c r="X18" s="115"/>
      <c r="Y18" s="115"/>
      <c r="Z18" s="115"/>
      <c r="AA18" s="115"/>
      <c r="AB18" s="115"/>
      <c r="AC18" s="116"/>
      <c r="AD18" s="114">
        <f>SUM(AD13:AJ17)</f>
        <v>3658</v>
      </c>
      <c r="AE18" s="115"/>
      <c r="AF18" s="115"/>
      <c r="AG18" s="115"/>
      <c r="AH18" s="115"/>
      <c r="AI18" s="115"/>
      <c r="AJ18" s="116"/>
      <c r="AK18" s="114">
        <f>SUM(AK13:AQ17)</f>
        <v>3629</v>
      </c>
      <c r="AL18" s="115"/>
      <c r="AM18" s="115"/>
      <c r="AN18" s="115"/>
      <c r="AO18" s="115"/>
      <c r="AP18" s="115"/>
      <c r="AQ18" s="116"/>
      <c r="AR18" s="114">
        <f>SUM(AR13:AX17)</f>
        <v>3620</v>
      </c>
      <c r="AS18" s="115"/>
      <c r="AT18" s="115"/>
      <c r="AU18" s="115"/>
      <c r="AV18" s="115"/>
      <c r="AW18" s="115"/>
      <c r="AX18" s="545"/>
    </row>
    <row r="19" spans="1:50" ht="24.75" customHeight="1" x14ac:dyDescent="0.2">
      <c r="A19" s="142"/>
      <c r="B19" s="143"/>
      <c r="C19" s="143"/>
      <c r="D19" s="143"/>
      <c r="E19" s="143"/>
      <c r="F19" s="144"/>
      <c r="G19" s="543" t="s">
        <v>9</v>
      </c>
      <c r="H19" s="544"/>
      <c r="I19" s="544"/>
      <c r="J19" s="544"/>
      <c r="K19" s="544"/>
      <c r="L19" s="544"/>
      <c r="M19" s="544"/>
      <c r="N19" s="544"/>
      <c r="O19" s="544"/>
      <c r="P19" s="108">
        <v>3486</v>
      </c>
      <c r="Q19" s="109"/>
      <c r="R19" s="109"/>
      <c r="S19" s="109"/>
      <c r="T19" s="109"/>
      <c r="U19" s="109"/>
      <c r="V19" s="110"/>
      <c r="W19" s="108">
        <v>3421</v>
      </c>
      <c r="X19" s="109"/>
      <c r="Y19" s="109"/>
      <c r="Z19" s="109"/>
      <c r="AA19" s="109"/>
      <c r="AB19" s="109"/>
      <c r="AC19" s="110"/>
      <c r="AD19" s="108">
        <v>3630</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2">
      <c r="A20" s="142"/>
      <c r="B20" s="143"/>
      <c r="C20" s="143"/>
      <c r="D20" s="143"/>
      <c r="E20" s="143"/>
      <c r="F20" s="144"/>
      <c r="G20" s="543" t="s">
        <v>10</v>
      </c>
      <c r="H20" s="544"/>
      <c r="I20" s="544"/>
      <c r="J20" s="544"/>
      <c r="K20" s="544"/>
      <c r="L20" s="544"/>
      <c r="M20" s="544"/>
      <c r="N20" s="544"/>
      <c r="O20" s="544"/>
      <c r="P20" s="547">
        <f>IF(P18=0, "-", SUM(P19)/P18)</f>
        <v>0.94292669732215306</v>
      </c>
      <c r="Q20" s="547"/>
      <c r="R20" s="547"/>
      <c r="S20" s="547"/>
      <c r="T20" s="547"/>
      <c r="U20" s="547"/>
      <c r="V20" s="547"/>
      <c r="W20" s="547">
        <f t="shared" ref="W20" si="0">IF(W18=0, "-", SUM(W19)/W18)</f>
        <v>0.92086137281292058</v>
      </c>
      <c r="X20" s="547"/>
      <c r="Y20" s="547"/>
      <c r="Z20" s="547"/>
      <c r="AA20" s="547"/>
      <c r="AB20" s="547"/>
      <c r="AC20" s="547"/>
      <c r="AD20" s="547">
        <f t="shared" ref="AD20" si="1">IF(AD18=0, "-", SUM(AD19)/AD18)</f>
        <v>0.99234554401312192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5"/>
      <c r="B21" s="146"/>
      <c r="C21" s="146"/>
      <c r="D21" s="146"/>
      <c r="E21" s="146"/>
      <c r="F21" s="147"/>
      <c r="G21" s="940" t="s">
        <v>477</v>
      </c>
      <c r="H21" s="941"/>
      <c r="I21" s="941"/>
      <c r="J21" s="941"/>
      <c r="K21" s="941"/>
      <c r="L21" s="941"/>
      <c r="M21" s="941"/>
      <c r="N21" s="941"/>
      <c r="O21" s="941"/>
      <c r="P21" s="547">
        <f>IF(P19=0, "-", SUM(P19)/SUM(P13,P14))</f>
        <v>0.94292669732215306</v>
      </c>
      <c r="Q21" s="547"/>
      <c r="R21" s="547"/>
      <c r="S21" s="547"/>
      <c r="T21" s="547"/>
      <c r="U21" s="547"/>
      <c r="V21" s="547"/>
      <c r="W21" s="547">
        <f t="shared" ref="W21" si="2">IF(W19=0, "-", SUM(W19)/SUM(W13,W14))</f>
        <v>0.92086137281292058</v>
      </c>
      <c r="X21" s="547"/>
      <c r="Y21" s="547"/>
      <c r="Z21" s="547"/>
      <c r="AA21" s="547"/>
      <c r="AB21" s="547"/>
      <c r="AC21" s="547"/>
      <c r="AD21" s="547">
        <f t="shared" ref="AD21" si="3">IF(AD19=0, "-", SUM(AD19)/SUM(AD13,AD14))</f>
        <v>0.99234554401312192</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578</v>
      </c>
      <c r="H23" s="187"/>
      <c r="I23" s="187"/>
      <c r="J23" s="187"/>
      <c r="K23" s="187"/>
      <c r="L23" s="187"/>
      <c r="M23" s="187"/>
      <c r="N23" s="187"/>
      <c r="O23" s="188"/>
      <c r="P23" s="105">
        <v>3629</v>
      </c>
      <c r="Q23" s="106"/>
      <c r="R23" s="106"/>
      <c r="S23" s="106"/>
      <c r="T23" s="106"/>
      <c r="U23" s="106"/>
      <c r="V23" s="107"/>
      <c r="W23" s="105">
        <v>3620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3629</v>
      </c>
      <c r="Q29" s="109"/>
      <c r="R29" s="109"/>
      <c r="S29" s="109"/>
      <c r="T29" s="109"/>
      <c r="U29" s="109"/>
      <c r="V29" s="110"/>
      <c r="W29" s="227">
        <f>AR13</f>
        <v>3620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7" t="s">
        <v>472</v>
      </c>
      <c r="B30" s="518"/>
      <c r="C30" s="518"/>
      <c r="D30" s="518"/>
      <c r="E30" s="518"/>
      <c r="F30" s="519"/>
      <c r="G30" s="655" t="s">
        <v>265</v>
      </c>
      <c r="H30" s="394"/>
      <c r="I30" s="394"/>
      <c r="J30" s="394"/>
      <c r="K30" s="394"/>
      <c r="L30" s="394"/>
      <c r="M30" s="394"/>
      <c r="N30" s="394"/>
      <c r="O30" s="587"/>
      <c r="P30" s="586" t="s">
        <v>59</v>
      </c>
      <c r="Q30" s="394"/>
      <c r="R30" s="394"/>
      <c r="S30" s="394"/>
      <c r="T30" s="394"/>
      <c r="U30" s="394"/>
      <c r="V30" s="394"/>
      <c r="W30" s="394"/>
      <c r="X30" s="587"/>
      <c r="Y30" s="473"/>
      <c r="Z30" s="474"/>
      <c r="AA30" s="475"/>
      <c r="AB30" s="390" t="s">
        <v>11</v>
      </c>
      <c r="AC30" s="391"/>
      <c r="AD30" s="392"/>
      <c r="AE30" s="390" t="s">
        <v>534</v>
      </c>
      <c r="AF30" s="391"/>
      <c r="AG30" s="391"/>
      <c r="AH30" s="392"/>
      <c r="AI30" s="390" t="s">
        <v>531</v>
      </c>
      <c r="AJ30" s="391"/>
      <c r="AK30" s="391"/>
      <c r="AL30" s="392"/>
      <c r="AM30" s="393" t="s">
        <v>526</v>
      </c>
      <c r="AN30" s="393"/>
      <c r="AO30" s="393"/>
      <c r="AP30" s="390"/>
      <c r="AQ30" s="646" t="s">
        <v>354</v>
      </c>
      <c r="AR30" s="647"/>
      <c r="AS30" s="647"/>
      <c r="AT30" s="648"/>
      <c r="AU30" s="394" t="s">
        <v>253</v>
      </c>
      <c r="AV30" s="394"/>
      <c r="AW30" s="394"/>
      <c r="AX30" s="395"/>
    </row>
    <row r="31" spans="1:50" ht="18.75" customHeight="1" x14ac:dyDescent="0.2">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476"/>
      <c r="Z31" s="477"/>
      <c r="AA31" s="478"/>
      <c r="AB31" s="336"/>
      <c r="AC31" s="337"/>
      <c r="AD31" s="338"/>
      <c r="AE31" s="336"/>
      <c r="AF31" s="337"/>
      <c r="AG31" s="337"/>
      <c r="AH31" s="338"/>
      <c r="AI31" s="336"/>
      <c r="AJ31" s="337"/>
      <c r="AK31" s="337"/>
      <c r="AL31" s="338"/>
      <c r="AM31" s="380"/>
      <c r="AN31" s="380"/>
      <c r="AO31" s="380"/>
      <c r="AP31" s="336"/>
      <c r="AQ31" s="217"/>
      <c r="AR31" s="136"/>
      <c r="AS31" s="137" t="s">
        <v>355</v>
      </c>
      <c r="AT31" s="172"/>
      <c r="AU31" s="271"/>
      <c r="AV31" s="271"/>
      <c r="AW31" s="383" t="s">
        <v>300</v>
      </c>
      <c r="AX31" s="384"/>
    </row>
    <row r="32" spans="1:50" ht="23.25" customHeight="1" x14ac:dyDescent="0.2">
      <c r="A32" s="523"/>
      <c r="B32" s="521"/>
      <c r="C32" s="521"/>
      <c r="D32" s="521"/>
      <c r="E32" s="521"/>
      <c r="F32" s="522"/>
      <c r="G32" s="548" t="s">
        <v>577</v>
      </c>
      <c r="H32" s="549"/>
      <c r="I32" s="549"/>
      <c r="J32" s="549"/>
      <c r="K32" s="549"/>
      <c r="L32" s="549"/>
      <c r="M32" s="549"/>
      <c r="N32" s="549"/>
      <c r="O32" s="550"/>
      <c r="P32" s="161" t="s">
        <v>577</v>
      </c>
      <c r="Q32" s="161"/>
      <c r="R32" s="161"/>
      <c r="S32" s="161"/>
      <c r="T32" s="161"/>
      <c r="U32" s="161"/>
      <c r="V32" s="161"/>
      <c r="W32" s="161"/>
      <c r="X32" s="231"/>
      <c r="Y32" s="342" t="s">
        <v>12</v>
      </c>
      <c r="Z32" s="557"/>
      <c r="AA32" s="558"/>
      <c r="AB32" s="559" t="s">
        <v>580</v>
      </c>
      <c r="AC32" s="559"/>
      <c r="AD32" s="559"/>
      <c r="AE32" s="368" t="s">
        <v>565</v>
      </c>
      <c r="AF32" s="369"/>
      <c r="AG32" s="369"/>
      <c r="AH32" s="369"/>
      <c r="AI32" s="368" t="s">
        <v>565</v>
      </c>
      <c r="AJ32" s="369"/>
      <c r="AK32" s="369"/>
      <c r="AL32" s="369"/>
      <c r="AM32" s="368" t="s">
        <v>565</v>
      </c>
      <c r="AN32" s="369"/>
      <c r="AO32" s="369"/>
      <c r="AP32" s="369"/>
      <c r="AQ32" s="111" t="s">
        <v>565</v>
      </c>
      <c r="AR32" s="112"/>
      <c r="AS32" s="112"/>
      <c r="AT32" s="113"/>
      <c r="AU32" s="369" t="s">
        <v>565</v>
      </c>
      <c r="AV32" s="369"/>
      <c r="AW32" s="369"/>
      <c r="AX32" s="371"/>
    </row>
    <row r="33" spans="1:50" ht="23.25" customHeight="1" x14ac:dyDescent="0.2">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581</v>
      </c>
      <c r="AC33" s="530"/>
      <c r="AD33" s="530"/>
      <c r="AE33" s="368" t="s">
        <v>565</v>
      </c>
      <c r="AF33" s="369"/>
      <c r="AG33" s="369"/>
      <c r="AH33" s="369"/>
      <c r="AI33" s="368" t="s">
        <v>565</v>
      </c>
      <c r="AJ33" s="369"/>
      <c r="AK33" s="369"/>
      <c r="AL33" s="369"/>
      <c r="AM33" s="368" t="s">
        <v>565</v>
      </c>
      <c r="AN33" s="369"/>
      <c r="AO33" s="369"/>
      <c r="AP33" s="369"/>
      <c r="AQ33" s="111" t="s">
        <v>565</v>
      </c>
      <c r="AR33" s="112"/>
      <c r="AS33" s="112"/>
      <c r="AT33" s="113"/>
      <c r="AU33" s="369" t="s">
        <v>565</v>
      </c>
      <c r="AV33" s="369"/>
      <c r="AW33" s="369"/>
      <c r="AX33" s="371"/>
    </row>
    <row r="34" spans="1:50" ht="23.25" customHeight="1" x14ac:dyDescent="0.2">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8" t="s">
        <v>565</v>
      </c>
      <c r="AF34" s="369"/>
      <c r="AG34" s="369"/>
      <c r="AH34" s="369"/>
      <c r="AI34" s="368" t="s">
        <v>565</v>
      </c>
      <c r="AJ34" s="369"/>
      <c r="AK34" s="369"/>
      <c r="AL34" s="369"/>
      <c r="AM34" s="368" t="s">
        <v>565</v>
      </c>
      <c r="AN34" s="369"/>
      <c r="AO34" s="369"/>
      <c r="AP34" s="369"/>
      <c r="AQ34" s="111" t="s">
        <v>579</v>
      </c>
      <c r="AR34" s="112"/>
      <c r="AS34" s="112"/>
      <c r="AT34" s="113"/>
      <c r="AU34" s="369" t="s">
        <v>579</v>
      </c>
      <c r="AV34" s="369"/>
      <c r="AW34" s="369"/>
      <c r="AX34" s="371"/>
    </row>
    <row r="35" spans="1:50" ht="23.25" customHeight="1" x14ac:dyDescent="0.2">
      <c r="A35" s="911" t="s">
        <v>504</v>
      </c>
      <c r="B35" s="912"/>
      <c r="C35" s="912"/>
      <c r="D35" s="912"/>
      <c r="E35" s="912"/>
      <c r="F35" s="913"/>
      <c r="G35" s="917" t="s">
        <v>582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12.7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2">
      <c r="A37" s="649" t="s">
        <v>472</v>
      </c>
      <c r="B37" s="650"/>
      <c r="C37" s="650"/>
      <c r="D37" s="650"/>
      <c r="E37" s="650"/>
      <c r="F37" s="651"/>
      <c r="G37" s="573" t="s">
        <v>265</v>
      </c>
      <c r="H37" s="385"/>
      <c r="I37" s="385"/>
      <c r="J37" s="385"/>
      <c r="K37" s="385"/>
      <c r="L37" s="385"/>
      <c r="M37" s="385"/>
      <c r="N37" s="385"/>
      <c r="O37" s="574"/>
      <c r="P37" s="639" t="s">
        <v>59</v>
      </c>
      <c r="Q37" s="385"/>
      <c r="R37" s="385"/>
      <c r="S37" s="385"/>
      <c r="T37" s="385"/>
      <c r="U37" s="385"/>
      <c r="V37" s="385"/>
      <c r="W37" s="385"/>
      <c r="X37" s="574"/>
      <c r="Y37" s="640"/>
      <c r="Z37" s="641"/>
      <c r="AA37" s="642"/>
      <c r="AB37" s="372" t="s">
        <v>11</v>
      </c>
      <c r="AC37" s="373"/>
      <c r="AD37" s="374"/>
      <c r="AE37" s="372" t="s">
        <v>534</v>
      </c>
      <c r="AF37" s="373"/>
      <c r="AG37" s="373"/>
      <c r="AH37" s="374"/>
      <c r="AI37" s="372" t="s">
        <v>531</v>
      </c>
      <c r="AJ37" s="373"/>
      <c r="AK37" s="373"/>
      <c r="AL37" s="374"/>
      <c r="AM37" s="379" t="s">
        <v>526</v>
      </c>
      <c r="AN37" s="379"/>
      <c r="AO37" s="379"/>
      <c r="AP37" s="372"/>
      <c r="AQ37" s="267" t="s">
        <v>354</v>
      </c>
      <c r="AR37" s="268"/>
      <c r="AS37" s="268"/>
      <c r="AT37" s="269"/>
      <c r="AU37" s="385" t="s">
        <v>253</v>
      </c>
      <c r="AV37" s="385"/>
      <c r="AW37" s="385"/>
      <c r="AX37" s="386"/>
    </row>
    <row r="38" spans="1:50" ht="18.75" hidden="1" customHeight="1" x14ac:dyDescent="0.2">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476"/>
      <c r="Z38" s="477"/>
      <c r="AA38" s="478"/>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2">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31"/>
      <c r="Y39" s="342" t="s">
        <v>12</v>
      </c>
      <c r="Z39" s="557"/>
      <c r="AA39" s="558"/>
      <c r="AB39" s="559"/>
      <c r="AC39" s="559"/>
      <c r="AD39" s="55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2">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c r="AC40" s="530"/>
      <c r="AD40" s="530"/>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2">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2">
      <c r="A42" s="911" t="s">
        <v>504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2">
      <c r="A44" s="649" t="s">
        <v>472</v>
      </c>
      <c r="B44" s="650"/>
      <c r="C44" s="650"/>
      <c r="D44" s="650"/>
      <c r="E44" s="650"/>
      <c r="F44" s="651"/>
      <c r="G44" s="573" t="s">
        <v>265</v>
      </c>
      <c r="H44" s="385"/>
      <c r="I44" s="385"/>
      <c r="J44" s="385"/>
      <c r="K44" s="385"/>
      <c r="L44" s="385"/>
      <c r="M44" s="385"/>
      <c r="N44" s="385"/>
      <c r="O44" s="574"/>
      <c r="P44" s="639" t="s">
        <v>59</v>
      </c>
      <c r="Q44" s="385"/>
      <c r="R44" s="385"/>
      <c r="S44" s="385"/>
      <c r="T44" s="385"/>
      <c r="U44" s="385"/>
      <c r="V44" s="385"/>
      <c r="W44" s="385"/>
      <c r="X44" s="574"/>
      <c r="Y44" s="640"/>
      <c r="Z44" s="641"/>
      <c r="AA44" s="642"/>
      <c r="AB44" s="372" t="s">
        <v>11</v>
      </c>
      <c r="AC44" s="373"/>
      <c r="AD44" s="374"/>
      <c r="AE44" s="372" t="s">
        <v>534</v>
      </c>
      <c r="AF44" s="373"/>
      <c r="AG44" s="373"/>
      <c r="AH44" s="374"/>
      <c r="AI44" s="372" t="s">
        <v>531</v>
      </c>
      <c r="AJ44" s="373"/>
      <c r="AK44" s="373"/>
      <c r="AL44" s="374"/>
      <c r="AM44" s="379" t="s">
        <v>526</v>
      </c>
      <c r="AN44" s="379"/>
      <c r="AO44" s="379"/>
      <c r="AP44" s="372"/>
      <c r="AQ44" s="267" t="s">
        <v>354</v>
      </c>
      <c r="AR44" s="268"/>
      <c r="AS44" s="268"/>
      <c r="AT44" s="269"/>
      <c r="AU44" s="385" t="s">
        <v>253</v>
      </c>
      <c r="AV44" s="385"/>
      <c r="AW44" s="385"/>
      <c r="AX44" s="386"/>
    </row>
    <row r="45" spans="1:50" ht="18.75" hidden="1" customHeight="1" x14ac:dyDescent="0.2">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476"/>
      <c r="Z45" s="477"/>
      <c r="AA45" s="478"/>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2">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42" t="s">
        <v>12</v>
      </c>
      <c r="Z46" s="557"/>
      <c r="AA46" s="558"/>
      <c r="AB46" s="559"/>
      <c r="AC46" s="559"/>
      <c r="AD46" s="55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2">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2">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2">
      <c r="A49" s="911" t="s">
        <v>504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2">
      <c r="A51" s="520" t="s">
        <v>472</v>
      </c>
      <c r="B51" s="521"/>
      <c r="C51" s="521"/>
      <c r="D51" s="521"/>
      <c r="E51" s="521"/>
      <c r="F51" s="522"/>
      <c r="G51" s="573" t="s">
        <v>265</v>
      </c>
      <c r="H51" s="385"/>
      <c r="I51" s="385"/>
      <c r="J51" s="385"/>
      <c r="K51" s="385"/>
      <c r="L51" s="385"/>
      <c r="M51" s="385"/>
      <c r="N51" s="385"/>
      <c r="O51" s="574"/>
      <c r="P51" s="639" t="s">
        <v>59</v>
      </c>
      <c r="Q51" s="385"/>
      <c r="R51" s="385"/>
      <c r="S51" s="385"/>
      <c r="T51" s="385"/>
      <c r="U51" s="385"/>
      <c r="V51" s="385"/>
      <c r="W51" s="385"/>
      <c r="X51" s="574"/>
      <c r="Y51" s="640"/>
      <c r="Z51" s="641"/>
      <c r="AA51" s="642"/>
      <c r="AB51" s="372" t="s">
        <v>11</v>
      </c>
      <c r="AC51" s="373"/>
      <c r="AD51" s="374"/>
      <c r="AE51" s="372" t="s">
        <v>534</v>
      </c>
      <c r="AF51" s="373"/>
      <c r="AG51" s="373"/>
      <c r="AH51" s="374"/>
      <c r="AI51" s="372" t="s">
        <v>531</v>
      </c>
      <c r="AJ51" s="373"/>
      <c r="AK51" s="373"/>
      <c r="AL51" s="374"/>
      <c r="AM51" s="379" t="s">
        <v>527</v>
      </c>
      <c r="AN51" s="379"/>
      <c r="AO51" s="379"/>
      <c r="AP51" s="372"/>
      <c r="AQ51" s="267" t="s">
        <v>354</v>
      </c>
      <c r="AR51" s="268"/>
      <c r="AS51" s="268"/>
      <c r="AT51" s="269"/>
      <c r="AU51" s="381" t="s">
        <v>253</v>
      </c>
      <c r="AV51" s="381"/>
      <c r="AW51" s="381"/>
      <c r="AX51" s="382"/>
    </row>
    <row r="52" spans="1:50" ht="18.75" hidden="1" customHeight="1" x14ac:dyDescent="0.2">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476"/>
      <c r="Z52" s="477"/>
      <c r="AA52" s="478"/>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2">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42" t="s">
        <v>12</v>
      </c>
      <c r="Z53" s="557"/>
      <c r="AA53" s="558"/>
      <c r="AB53" s="559"/>
      <c r="AC53" s="559"/>
      <c r="AD53" s="55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2">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2">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2">
      <c r="A56" s="911" t="s">
        <v>504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2">
      <c r="A58" s="520" t="s">
        <v>472</v>
      </c>
      <c r="B58" s="521"/>
      <c r="C58" s="521"/>
      <c r="D58" s="521"/>
      <c r="E58" s="521"/>
      <c r="F58" s="522"/>
      <c r="G58" s="573" t="s">
        <v>265</v>
      </c>
      <c r="H58" s="385"/>
      <c r="I58" s="385"/>
      <c r="J58" s="385"/>
      <c r="K58" s="385"/>
      <c r="L58" s="385"/>
      <c r="M58" s="385"/>
      <c r="N58" s="385"/>
      <c r="O58" s="574"/>
      <c r="P58" s="639" t="s">
        <v>59</v>
      </c>
      <c r="Q58" s="385"/>
      <c r="R58" s="385"/>
      <c r="S58" s="385"/>
      <c r="T58" s="385"/>
      <c r="U58" s="385"/>
      <c r="V58" s="385"/>
      <c r="W58" s="385"/>
      <c r="X58" s="574"/>
      <c r="Y58" s="640"/>
      <c r="Z58" s="641"/>
      <c r="AA58" s="642"/>
      <c r="AB58" s="372" t="s">
        <v>11</v>
      </c>
      <c r="AC58" s="373"/>
      <c r="AD58" s="374"/>
      <c r="AE58" s="372" t="s">
        <v>535</v>
      </c>
      <c r="AF58" s="373"/>
      <c r="AG58" s="373"/>
      <c r="AH58" s="374"/>
      <c r="AI58" s="372" t="s">
        <v>531</v>
      </c>
      <c r="AJ58" s="373"/>
      <c r="AK58" s="373"/>
      <c r="AL58" s="374"/>
      <c r="AM58" s="379" t="s">
        <v>526</v>
      </c>
      <c r="AN58" s="379"/>
      <c r="AO58" s="379"/>
      <c r="AP58" s="372"/>
      <c r="AQ58" s="267" t="s">
        <v>354</v>
      </c>
      <c r="AR58" s="268"/>
      <c r="AS58" s="268"/>
      <c r="AT58" s="269"/>
      <c r="AU58" s="381" t="s">
        <v>253</v>
      </c>
      <c r="AV58" s="381"/>
      <c r="AW58" s="381"/>
      <c r="AX58" s="382"/>
    </row>
    <row r="59" spans="1:50" ht="18.75" hidden="1" customHeight="1" x14ac:dyDescent="0.2">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476"/>
      <c r="Z59" s="477"/>
      <c r="AA59" s="478"/>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2">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42" t="s">
        <v>12</v>
      </c>
      <c r="Z60" s="557"/>
      <c r="AA60" s="558"/>
      <c r="AB60" s="559"/>
      <c r="AC60" s="559"/>
      <c r="AD60" s="55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2">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2">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2">
      <c r="A63" s="911" t="s">
        <v>504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2">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72" t="s">
        <v>534</v>
      </c>
      <c r="AF65" s="373"/>
      <c r="AG65" s="373"/>
      <c r="AH65" s="374"/>
      <c r="AI65" s="372" t="s">
        <v>531</v>
      </c>
      <c r="AJ65" s="373"/>
      <c r="AK65" s="373"/>
      <c r="AL65" s="374"/>
      <c r="AM65" s="379" t="s">
        <v>526</v>
      </c>
      <c r="AN65" s="379"/>
      <c r="AO65" s="379"/>
      <c r="AP65" s="372"/>
      <c r="AQ65" s="878" t="s">
        <v>354</v>
      </c>
      <c r="AR65" s="874"/>
      <c r="AS65" s="874"/>
      <c r="AT65" s="875"/>
      <c r="AU65" s="990" t="s">
        <v>253</v>
      </c>
      <c r="AV65" s="990"/>
      <c r="AW65" s="990"/>
      <c r="AX65" s="991"/>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36"/>
      <c r="AQ66" s="270"/>
      <c r="AR66" s="271"/>
      <c r="AS66" s="876" t="s">
        <v>355</v>
      </c>
      <c r="AT66" s="877"/>
      <c r="AU66" s="271"/>
      <c r="AV66" s="271"/>
      <c r="AW66" s="876" t="s">
        <v>471</v>
      </c>
      <c r="AX66" s="992"/>
    </row>
    <row r="67" spans="1:50" ht="23.25" hidden="1" customHeight="1" x14ac:dyDescent="0.2">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494</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494</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495</v>
      </c>
      <c r="AC69" s="989"/>
      <c r="AD69" s="989"/>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2">
      <c r="A70" s="862" t="s">
        <v>478</v>
      </c>
      <c r="B70" s="863"/>
      <c r="C70" s="863"/>
      <c r="D70" s="863"/>
      <c r="E70" s="863"/>
      <c r="F70" s="864"/>
      <c r="G70" s="953" t="s">
        <v>357</v>
      </c>
      <c r="H70" s="954"/>
      <c r="I70" s="954"/>
      <c r="J70" s="954"/>
      <c r="K70" s="954"/>
      <c r="L70" s="954"/>
      <c r="M70" s="954"/>
      <c r="N70" s="954"/>
      <c r="O70" s="954"/>
      <c r="P70" s="954"/>
      <c r="Q70" s="954"/>
      <c r="R70" s="954"/>
      <c r="S70" s="954"/>
      <c r="T70" s="954"/>
      <c r="U70" s="954"/>
      <c r="V70" s="954"/>
      <c r="W70" s="957" t="s">
        <v>493</v>
      </c>
      <c r="X70" s="958"/>
      <c r="Y70" s="963" t="s">
        <v>12</v>
      </c>
      <c r="Z70" s="963"/>
      <c r="AA70" s="964"/>
      <c r="AB70" s="965" t="s">
        <v>494</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494</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495</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8" t="s">
        <v>473</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2" t="s">
        <v>534</v>
      </c>
      <c r="AF73" s="373"/>
      <c r="AG73" s="373"/>
      <c r="AH73" s="374"/>
      <c r="AI73" s="372" t="s">
        <v>531</v>
      </c>
      <c r="AJ73" s="373"/>
      <c r="AK73" s="373"/>
      <c r="AL73" s="374"/>
      <c r="AM73" s="379" t="s">
        <v>526</v>
      </c>
      <c r="AN73" s="379"/>
      <c r="AO73" s="379"/>
      <c r="AP73" s="372"/>
      <c r="AQ73" s="176" t="s">
        <v>354</v>
      </c>
      <c r="AR73" s="169"/>
      <c r="AS73" s="169"/>
      <c r="AT73" s="170"/>
      <c r="AU73" s="273" t="s">
        <v>253</v>
      </c>
      <c r="AV73" s="134"/>
      <c r="AW73" s="134"/>
      <c r="AX73" s="135"/>
    </row>
    <row r="74" spans="1:50" ht="18.75" hidden="1" customHeight="1" x14ac:dyDescent="0.2">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2">
      <c r="A75" s="851"/>
      <c r="B75" s="852"/>
      <c r="C75" s="852"/>
      <c r="D75" s="852"/>
      <c r="E75" s="852"/>
      <c r="F75" s="853"/>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2">
      <c r="A76" s="851"/>
      <c r="B76" s="852"/>
      <c r="C76" s="852"/>
      <c r="D76" s="852"/>
      <c r="E76" s="852"/>
      <c r="F76" s="853"/>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2">
      <c r="A77" s="851"/>
      <c r="B77" s="852"/>
      <c r="C77" s="852"/>
      <c r="D77" s="852"/>
      <c r="E77" s="852"/>
      <c r="F77" s="853"/>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2">
      <c r="A78" s="925" t="s">
        <v>507</v>
      </c>
      <c r="B78" s="926"/>
      <c r="C78" s="926"/>
      <c r="D78" s="926"/>
      <c r="E78" s="923" t="s">
        <v>450</v>
      </c>
      <c r="F78" s="924"/>
      <c r="G78" s="57" t="s">
        <v>357</v>
      </c>
      <c r="H78" s="800"/>
      <c r="I78" s="244"/>
      <c r="J78" s="244"/>
      <c r="K78" s="244"/>
      <c r="L78" s="244"/>
      <c r="M78" s="244"/>
      <c r="N78" s="244"/>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customHeight="1" x14ac:dyDescent="0.2">
      <c r="A80" s="527" t="s">
        <v>266</v>
      </c>
      <c r="B80" s="857" t="s">
        <v>464</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customHeight="1" x14ac:dyDescent="0.2">
      <c r="A81" s="528"/>
      <c r="B81" s="860"/>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8"/>
      <c r="B82" s="860"/>
      <c r="C82" s="560"/>
      <c r="D82" s="560"/>
      <c r="E82" s="560"/>
      <c r="F82" s="561"/>
      <c r="G82" s="509" t="s">
        <v>583</v>
      </c>
      <c r="H82" s="509"/>
      <c r="I82" s="509"/>
      <c r="J82" s="509"/>
      <c r="K82" s="509"/>
      <c r="L82" s="509"/>
      <c r="M82" s="509"/>
      <c r="N82" s="509"/>
      <c r="O82" s="509"/>
      <c r="P82" s="509"/>
      <c r="Q82" s="509"/>
      <c r="R82" s="509"/>
      <c r="S82" s="509"/>
      <c r="T82" s="509"/>
      <c r="U82" s="509"/>
      <c r="V82" s="509"/>
      <c r="W82" s="509"/>
      <c r="X82" s="509"/>
      <c r="Y82" s="509"/>
      <c r="Z82" s="509"/>
      <c r="AA82" s="760"/>
      <c r="AB82" s="508" t="s">
        <v>584</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2">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customHeight="1" x14ac:dyDescent="0.2">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2">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72" t="s">
        <v>534</v>
      </c>
      <c r="AF85" s="373"/>
      <c r="AG85" s="373"/>
      <c r="AH85" s="374"/>
      <c r="AI85" s="372" t="s">
        <v>531</v>
      </c>
      <c r="AJ85" s="373"/>
      <c r="AK85" s="373"/>
      <c r="AL85" s="374"/>
      <c r="AM85" s="379" t="s">
        <v>526</v>
      </c>
      <c r="AN85" s="379"/>
      <c r="AO85" s="379"/>
      <c r="AP85" s="372"/>
      <c r="AQ85" s="176" t="s">
        <v>354</v>
      </c>
      <c r="AR85" s="169"/>
      <c r="AS85" s="169"/>
      <c r="AT85" s="170"/>
      <c r="AU85" s="377" t="s">
        <v>253</v>
      </c>
      <c r="AV85" s="377"/>
      <c r="AW85" s="377"/>
      <c r="AX85" s="378"/>
      <c r="AY85" s="10"/>
      <c r="AZ85" s="10"/>
      <c r="BA85" s="10"/>
      <c r="BB85" s="10"/>
      <c r="BC85" s="10"/>
    </row>
    <row r="86" spans="1:60" ht="18.75" customHeight="1" x14ac:dyDescent="0.2">
      <c r="A86" s="528"/>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3"/>
      <c r="Z86" s="174"/>
      <c r="AA86" s="175"/>
      <c r="AB86" s="336"/>
      <c r="AC86" s="337"/>
      <c r="AD86" s="338"/>
      <c r="AE86" s="336"/>
      <c r="AF86" s="337"/>
      <c r="AG86" s="337"/>
      <c r="AH86" s="338"/>
      <c r="AI86" s="336"/>
      <c r="AJ86" s="337"/>
      <c r="AK86" s="337"/>
      <c r="AL86" s="338"/>
      <c r="AM86" s="380"/>
      <c r="AN86" s="380"/>
      <c r="AO86" s="380"/>
      <c r="AP86" s="336"/>
      <c r="AQ86" s="270" t="s">
        <v>588</v>
      </c>
      <c r="AR86" s="271"/>
      <c r="AS86" s="137" t="s">
        <v>355</v>
      </c>
      <c r="AT86" s="172"/>
      <c r="AU86" s="271">
        <v>31</v>
      </c>
      <c r="AV86" s="271"/>
      <c r="AW86" s="383" t="s">
        <v>300</v>
      </c>
      <c r="AX86" s="384"/>
      <c r="AY86" s="10"/>
      <c r="AZ86" s="10"/>
      <c r="BA86" s="10"/>
      <c r="BB86" s="10"/>
      <c r="BC86" s="10"/>
      <c r="BD86" s="10"/>
      <c r="BE86" s="10"/>
      <c r="BF86" s="10"/>
      <c r="BG86" s="10"/>
      <c r="BH86" s="10"/>
    </row>
    <row r="87" spans="1:60" ht="23.25" customHeight="1" x14ac:dyDescent="0.2">
      <c r="A87" s="528"/>
      <c r="B87" s="560"/>
      <c r="C87" s="560"/>
      <c r="D87" s="560"/>
      <c r="E87" s="560"/>
      <c r="F87" s="561"/>
      <c r="G87" s="230" t="s">
        <v>591</v>
      </c>
      <c r="H87" s="161"/>
      <c r="I87" s="161"/>
      <c r="J87" s="161"/>
      <c r="K87" s="161"/>
      <c r="L87" s="161"/>
      <c r="M87" s="161"/>
      <c r="N87" s="161"/>
      <c r="O87" s="231"/>
      <c r="P87" s="161" t="s">
        <v>592</v>
      </c>
      <c r="Q87" s="807"/>
      <c r="R87" s="807"/>
      <c r="S87" s="807"/>
      <c r="T87" s="807"/>
      <c r="U87" s="807"/>
      <c r="V87" s="807"/>
      <c r="W87" s="807"/>
      <c r="X87" s="808"/>
      <c r="Y87" s="763" t="s">
        <v>62</v>
      </c>
      <c r="Z87" s="764"/>
      <c r="AA87" s="765"/>
      <c r="AB87" s="559" t="s">
        <v>585</v>
      </c>
      <c r="AC87" s="559"/>
      <c r="AD87" s="559"/>
      <c r="AE87" s="368">
        <v>66519</v>
      </c>
      <c r="AF87" s="369"/>
      <c r="AG87" s="369"/>
      <c r="AH87" s="369"/>
      <c r="AI87" s="368">
        <v>62223</v>
      </c>
      <c r="AJ87" s="369"/>
      <c r="AK87" s="369"/>
      <c r="AL87" s="369"/>
      <c r="AM87" s="368" t="s">
        <v>587</v>
      </c>
      <c r="AN87" s="369"/>
      <c r="AO87" s="369"/>
      <c r="AP87" s="369"/>
      <c r="AQ87" s="111" t="s">
        <v>581</v>
      </c>
      <c r="AR87" s="112"/>
      <c r="AS87" s="112"/>
      <c r="AT87" s="113"/>
      <c r="AU87" s="369" t="s">
        <v>581</v>
      </c>
      <c r="AV87" s="369"/>
      <c r="AW87" s="369"/>
      <c r="AX87" s="371"/>
    </row>
    <row r="88" spans="1:60" ht="23.25" customHeight="1" x14ac:dyDescent="0.2">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7" t="s">
        <v>54</v>
      </c>
      <c r="Z88" s="738"/>
      <c r="AA88" s="739"/>
      <c r="AB88" s="530" t="s">
        <v>586</v>
      </c>
      <c r="AC88" s="530"/>
      <c r="AD88" s="530"/>
      <c r="AE88" s="368">
        <v>68729</v>
      </c>
      <c r="AF88" s="369"/>
      <c r="AG88" s="369"/>
      <c r="AH88" s="369"/>
      <c r="AI88" s="368">
        <v>68669</v>
      </c>
      <c r="AJ88" s="369"/>
      <c r="AK88" s="369"/>
      <c r="AL88" s="369"/>
      <c r="AM88" s="368">
        <v>67433</v>
      </c>
      <c r="AN88" s="369"/>
      <c r="AO88" s="369"/>
      <c r="AP88" s="369"/>
      <c r="AQ88" s="111" t="s">
        <v>589</v>
      </c>
      <c r="AR88" s="112"/>
      <c r="AS88" s="112"/>
      <c r="AT88" s="113"/>
      <c r="AU88" s="369">
        <v>66910</v>
      </c>
      <c r="AV88" s="369"/>
      <c r="AW88" s="369"/>
      <c r="AX88" s="371"/>
      <c r="AY88" s="10"/>
      <c r="AZ88" s="10"/>
      <c r="BA88" s="10"/>
      <c r="BB88" s="10"/>
      <c r="BC88" s="10"/>
    </row>
    <row r="89" spans="1:60" ht="23.25" customHeight="1" thickBot="1" x14ac:dyDescent="0.2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1"/>
      <c r="Y89" s="737" t="s">
        <v>13</v>
      </c>
      <c r="Z89" s="738"/>
      <c r="AA89" s="739"/>
      <c r="AB89" s="469" t="s">
        <v>14</v>
      </c>
      <c r="AC89" s="469"/>
      <c r="AD89" s="469"/>
      <c r="AE89" s="368">
        <v>97</v>
      </c>
      <c r="AF89" s="369"/>
      <c r="AG89" s="369"/>
      <c r="AH89" s="369"/>
      <c r="AI89" s="368">
        <v>88</v>
      </c>
      <c r="AJ89" s="369"/>
      <c r="AK89" s="369"/>
      <c r="AL89" s="369"/>
      <c r="AM89" s="368" t="s">
        <v>581</v>
      </c>
      <c r="AN89" s="369"/>
      <c r="AO89" s="369"/>
      <c r="AP89" s="369"/>
      <c r="AQ89" s="111" t="s">
        <v>590</v>
      </c>
      <c r="AR89" s="112"/>
      <c r="AS89" s="112"/>
      <c r="AT89" s="113"/>
      <c r="AU89" s="369" t="s">
        <v>581</v>
      </c>
      <c r="AV89" s="369"/>
      <c r="AW89" s="369"/>
      <c r="AX89" s="371"/>
      <c r="AY89" s="10"/>
      <c r="AZ89" s="10"/>
      <c r="BA89" s="10"/>
      <c r="BB89" s="10"/>
      <c r="BC89" s="10"/>
      <c r="BD89" s="10"/>
      <c r="BE89" s="10"/>
      <c r="BF89" s="10"/>
      <c r="BG89" s="10"/>
      <c r="BH89" s="10"/>
    </row>
    <row r="90" spans="1:60" ht="18.75" hidden="1" customHeight="1" x14ac:dyDescent="0.2">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72" t="s">
        <v>534</v>
      </c>
      <c r="AF90" s="373"/>
      <c r="AG90" s="373"/>
      <c r="AH90" s="374"/>
      <c r="AI90" s="372" t="s">
        <v>531</v>
      </c>
      <c r="AJ90" s="373"/>
      <c r="AK90" s="373"/>
      <c r="AL90" s="374"/>
      <c r="AM90" s="379" t="s">
        <v>526</v>
      </c>
      <c r="AN90" s="379"/>
      <c r="AO90" s="379"/>
      <c r="AP90" s="372"/>
      <c r="AQ90" s="176" t="s">
        <v>354</v>
      </c>
      <c r="AR90" s="169"/>
      <c r="AS90" s="169"/>
      <c r="AT90" s="170"/>
      <c r="AU90" s="377" t="s">
        <v>253</v>
      </c>
      <c r="AV90" s="377"/>
      <c r="AW90" s="377"/>
      <c r="AX90" s="378"/>
    </row>
    <row r="91" spans="1:60" ht="18.75" hidden="1" customHeight="1" x14ac:dyDescent="0.2">
      <c r="A91" s="528"/>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2">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3" t="s">
        <v>62</v>
      </c>
      <c r="Z92" s="764"/>
      <c r="AA92" s="765"/>
      <c r="AB92" s="559"/>
      <c r="AC92" s="559"/>
      <c r="AD92" s="559"/>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2">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7" t="s">
        <v>54</v>
      </c>
      <c r="Z93" s="738"/>
      <c r="AA93" s="739"/>
      <c r="AB93" s="530"/>
      <c r="AC93" s="530"/>
      <c r="AD93" s="530"/>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2">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1"/>
      <c r="Y94" s="737" t="s">
        <v>13</v>
      </c>
      <c r="Z94" s="738"/>
      <c r="AA94" s="739"/>
      <c r="AB94" s="469" t="s">
        <v>14</v>
      </c>
      <c r="AC94" s="469"/>
      <c r="AD94" s="469"/>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2">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72" t="s">
        <v>534</v>
      </c>
      <c r="AF95" s="373"/>
      <c r="AG95" s="373"/>
      <c r="AH95" s="374"/>
      <c r="AI95" s="372" t="s">
        <v>531</v>
      </c>
      <c r="AJ95" s="373"/>
      <c r="AK95" s="373"/>
      <c r="AL95" s="374"/>
      <c r="AM95" s="379" t="s">
        <v>526</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2">
      <c r="A96" s="528"/>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2">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2">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5">
      <c r="A99" s="529"/>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474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534</v>
      </c>
      <c r="AF100" s="835"/>
      <c r="AG100" s="835"/>
      <c r="AH100" s="836"/>
      <c r="AI100" s="834" t="s">
        <v>531</v>
      </c>
      <c r="AJ100" s="835"/>
      <c r="AK100" s="835"/>
      <c r="AL100" s="836"/>
      <c r="AM100" s="834" t="s">
        <v>527</v>
      </c>
      <c r="AN100" s="835"/>
      <c r="AO100" s="835"/>
      <c r="AP100" s="836"/>
      <c r="AQ100" s="942" t="s">
        <v>520</v>
      </c>
      <c r="AR100" s="943"/>
      <c r="AS100" s="943"/>
      <c r="AT100" s="944"/>
      <c r="AU100" s="942" t="s">
        <v>517</v>
      </c>
      <c r="AV100" s="943"/>
      <c r="AW100" s="943"/>
      <c r="AX100" s="945"/>
    </row>
    <row r="101" spans="1:60" ht="23.25" customHeight="1" x14ac:dyDescent="0.2">
      <c r="A101" s="499"/>
      <c r="B101" s="500"/>
      <c r="C101" s="500"/>
      <c r="D101" s="500"/>
      <c r="E101" s="500"/>
      <c r="F101" s="501"/>
      <c r="G101" s="161" t="s">
        <v>594</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9" t="s">
        <v>593</v>
      </c>
      <c r="AC101" s="559"/>
      <c r="AD101" s="559"/>
      <c r="AE101" s="368">
        <v>66519</v>
      </c>
      <c r="AF101" s="369"/>
      <c r="AG101" s="369"/>
      <c r="AH101" s="369"/>
      <c r="AI101" s="368">
        <v>63223</v>
      </c>
      <c r="AJ101" s="369"/>
      <c r="AK101" s="369"/>
      <c r="AL101" s="369"/>
      <c r="AM101" s="368" t="s">
        <v>587</v>
      </c>
      <c r="AN101" s="369"/>
      <c r="AO101" s="369"/>
      <c r="AP101" s="369"/>
      <c r="AQ101" s="368" t="s">
        <v>581</v>
      </c>
      <c r="AR101" s="369"/>
      <c r="AS101" s="369"/>
      <c r="AT101" s="370"/>
      <c r="AU101" s="368" t="s">
        <v>676</v>
      </c>
      <c r="AV101" s="369"/>
      <c r="AW101" s="369"/>
      <c r="AX101" s="370"/>
    </row>
    <row r="102" spans="1:60" ht="23.25" customHeight="1" x14ac:dyDescent="0.2">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3"/>
      <c r="AA102" s="344"/>
      <c r="AB102" s="559" t="s">
        <v>593</v>
      </c>
      <c r="AC102" s="559"/>
      <c r="AD102" s="559"/>
      <c r="AE102" s="368">
        <v>68729</v>
      </c>
      <c r="AF102" s="369"/>
      <c r="AG102" s="369"/>
      <c r="AH102" s="369"/>
      <c r="AI102" s="368">
        <v>68669</v>
      </c>
      <c r="AJ102" s="369"/>
      <c r="AK102" s="369"/>
      <c r="AL102" s="369"/>
      <c r="AM102" s="368">
        <v>67433</v>
      </c>
      <c r="AN102" s="369"/>
      <c r="AO102" s="369"/>
      <c r="AP102" s="369"/>
      <c r="AQ102" s="825">
        <v>66910</v>
      </c>
      <c r="AR102" s="826"/>
      <c r="AS102" s="826"/>
      <c r="AT102" s="827"/>
      <c r="AU102" s="825">
        <v>66910</v>
      </c>
      <c r="AV102" s="826"/>
      <c r="AW102" s="826"/>
      <c r="AX102" s="827"/>
    </row>
    <row r="103" spans="1:60" ht="31.5" hidden="1" customHeight="1" x14ac:dyDescent="0.2">
      <c r="A103" s="496" t="s">
        <v>474</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hidden="1" customHeight="1" x14ac:dyDescent="0.2">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x14ac:dyDescent="0.2">
      <c r="A106" s="496" t="s">
        <v>474</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hidden="1" customHeight="1" x14ac:dyDescent="0.2">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2">
      <c r="A109" s="496" t="s">
        <v>474</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2">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2">
      <c r="A112" s="496" t="s">
        <v>474</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2">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2">
      <c r="A116" s="292"/>
      <c r="B116" s="293"/>
      <c r="C116" s="293"/>
      <c r="D116" s="293"/>
      <c r="E116" s="293"/>
      <c r="F116" s="294"/>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2" t="s">
        <v>669</v>
      </c>
      <c r="AC116" s="823"/>
      <c r="AD116" s="824"/>
      <c r="AE116" s="362">
        <v>52</v>
      </c>
      <c r="AF116" s="362"/>
      <c r="AG116" s="362"/>
      <c r="AH116" s="362"/>
      <c r="AI116" s="362">
        <v>54</v>
      </c>
      <c r="AJ116" s="362"/>
      <c r="AK116" s="362"/>
      <c r="AL116" s="362"/>
      <c r="AM116" s="362">
        <v>46</v>
      </c>
      <c r="AN116" s="362"/>
      <c r="AO116" s="362"/>
      <c r="AP116" s="362"/>
      <c r="AQ116" s="368">
        <v>54</v>
      </c>
      <c r="AR116" s="369"/>
      <c r="AS116" s="369"/>
      <c r="AT116" s="369"/>
      <c r="AU116" s="369"/>
      <c r="AV116" s="369"/>
      <c r="AW116" s="369"/>
      <c r="AX116" s="371"/>
    </row>
    <row r="117" spans="1:50" ht="46.5" customHeight="1" thickBot="1" x14ac:dyDescent="0.2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670</v>
      </c>
      <c r="AC117" s="346"/>
      <c r="AD117" s="347"/>
      <c r="AE117" s="306" t="s">
        <v>668</v>
      </c>
      <c r="AF117" s="306"/>
      <c r="AG117" s="306"/>
      <c r="AH117" s="306"/>
      <c r="AI117" s="306" t="s">
        <v>671</v>
      </c>
      <c r="AJ117" s="306"/>
      <c r="AK117" s="306"/>
      <c r="AL117" s="306"/>
      <c r="AM117" s="306" t="s">
        <v>672</v>
      </c>
      <c r="AN117" s="306"/>
      <c r="AO117" s="306"/>
      <c r="AP117" s="306"/>
      <c r="AQ117" s="306" t="s">
        <v>673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hidden="1" customHeight="1" x14ac:dyDescent="0.2">
      <c r="A119" s="292"/>
      <c r="B119" s="293"/>
      <c r="C119" s="293"/>
      <c r="D119" s="293"/>
      <c r="E119" s="293"/>
      <c r="F119" s="294"/>
      <c r="G119" s="355" t="s">
        <v>482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481</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2">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2">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481</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4"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2">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481</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7" t="s">
        <v>564</v>
      </c>
      <c r="B130" s="1005"/>
      <c r="C130" s="1004" t="s">
        <v>358</v>
      </c>
      <c r="D130" s="1005"/>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8"/>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581</v>
      </c>
      <c r="AV133" s="136"/>
      <c r="AW133" s="137" t="s">
        <v>300</v>
      </c>
      <c r="AX133" s="138"/>
    </row>
    <row r="134" spans="1:50" ht="39.75" customHeight="1" x14ac:dyDescent="0.2">
      <c r="A134" s="1008"/>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589</v>
      </c>
      <c r="AF134" s="112"/>
      <c r="AG134" s="112"/>
      <c r="AH134" s="112"/>
      <c r="AI134" s="266" t="s">
        <v>581</v>
      </c>
      <c r="AJ134" s="112"/>
      <c r="AK134" s="112"/>
      <c r="AL134" s="112"/>
      <c r="AM134" s="266" t="s">
        <v>581</v>
      </c>
      <c r="AN134" s="112"/>
      <c r="AO134" s="112"/>
      <c r="AP134" s="112"/>
      <c r="AQ134" s="266" t="s">
        <v>581</v>
      </c>
      <c r="AR134" s="112"/>
      <c r="AS134" s="112"/>
      <c r="AT134" s="112"/>
      <c r="AU134" s="266" t="s">
        <v>588</v>
      </c>
      <c r="AV134" s="112"/>
      <c r="AW134" s="112"/>
      <c r="AX134" s="222"/>
    </row>
    <row r="135" spans="1:50" ht="39.75" customHeight="1" x14ac:dyDescent="0.2">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588</v>
      </c>
      <c r="AF135" s="112"/>
      <c r="AG135" s="112"/>
      <c r="AH135" s="112"/>
      <c r="AI135" s="266" t="s">
        <v>581</v>
      </c>
      <c r="AJ135" s="112"/>
      <c r="AK135" s="112"/>
      <c r="AL135" s="112"/>
      <c r="AM135" s="266" t="s">
        <v>581</v>
      </c>
      <c r="AN135" s="112"/>
      <c r="AO135" s="112"/>
      <c r="AP135" s="112"/>
      <c r="AQ135" s="266" t="s">
        <v>581</v>
      </c>
      <c r="AR135" s="112"/>
      <c r="AS135" s="112"/>
      <c r="AT135" s="112"/>
      <c r="AU135" s="266" t="s">
        <v>581</v>
      </c>
      <c r="AV135" s="112"/>
      <c r="AW135" s="112"/>
      <c r="AX135" s="222"/>
    </row>
    <row r="136" spans="1:50" ht="18.75" hidden="1" customHeight="1" x14ac:dyDescent="0.2">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0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2">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8"/>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8"/>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8"/>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8"/>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8"/>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8"/>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8"/>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8"/>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8"/>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8"/>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8"/>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8"/>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8"/>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8"/>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8"/>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8"/>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08"/>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2">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2">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8"/>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2">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2">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2">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8"/>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2">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2">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8"/>
      <c r="B430" s="252"/>
      <c r="C430" s="249" t="s">
        <v>560</v>
      </c>
      <c r="D430" s="250"/>
      <c r="E430" s="238" t="s">
        <v>544</v>
      </c>
      <c r="F430" s="456"/>
      <c r="G430" s="240" t="s">
        <v>374</v>
      </c>
      <c r="H430" s="158"/>
      <c r="I430" s="158"/>
      <c r="J430" s="241" t="s">
        <v>577</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588</v>
      </c>
      <c r="AF432" s="136"/>
      <c r="AG432" s="137" t="s">
        <v>355</v>
      </c>
      <c r="AH432" s="172"/>
      <c r="AI432" s="182"/>
      <c r="AJ432" s="182"/>
      <c r="AK432" s="182"/>
      <c r="AL432" s="177"/>
      <c r="AM432" s="182"/>
      <c r="AN432" s="182"/>
      <c r="AO432" s="182"/>
      <c r="AP432" s="177"/>
      <c r="AQ432" s="217" t="s">
        <v>602</v>
      </c>
      <c r="AR432" s="136"/>
      <c r="AS432" s="137" t="s">
        <v>355</v>
      </c>
      <c r="AT432" s="172"/>
      <c r="AU432" s="136" t="s">
        <v>581</v>
      </c>
      <c r="AV432" s="136"/>
      <c r="AW432" s="137" t="s">
        <v>300</v>
      </c>
      <c r="AX432" s="138"/>
    </row>
    <row r="433" spans="1:50" ht="23.25" customHeight="1" x14ac:dyDescent="0.2">
      <c r="A433" s="1008"/>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601</v>
      </c>
      <c r="AF433" s="112"/>
      <c r="AG433" s="112"/>
      <c r="AH433" s="112"/>
      <c r="AI433" s="111" t="s">
        <v>601</v>
      </c>
      <c r="AJ433" s="112"/>
      <c r="AK433" s="112"/>
      <c r="AL433" s="112"/>
      <c r="AM433" s="111" t="s">
        <v>601</v>
      </c>
      <c r="AN433" s="112"/>
      <c r="AO433" s="112"/>
      <c r="AP433" s="113"/>
      <c r="AQ433" s="111" t="s">
        <v>601</v>
      </c>
      <c r="AR433" s="112"/>
      <c r="AS433" s="112"/>
      <c r="AT433" s="113"/>
      <c r="AU433" s="112" t="s">
        <v>601</v>
      </c>
      <c r="AV433" s="112"/>
      <c r="AW433" s="112"/>
      <c r="AX433" s="222"/>
    </row>
    <row r="434" spans="1:50" ht="23.25" customHeight="1" x14ac:dyDescent="0.2">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601</v>
      </c>
      <c r="AF434" s="112"/>
      <c r="AG434" s="112"/>
      <c r="AH434" s="113"/>
      <c r="AI434" s="111" t="s">
        <v>601</v>
      </c>
      <c r="AJ434" s="112"/>
      <c r="AK434" s="112"/>
      <c r="AL434" s="112"/>
      <c r="AM434" s="111" t="s">
        <v>601</v>
      </c>
      <c r="AN434" s="112"/>
      <c r="AO434" s="112"/>
      <c r="AP434" s="113"/>
      <c r="AQ434" s="111" t="s">
        <v>601</v>
      </c>
      <c r="AR434" s="112"/>
      <c r="AS434" s="112"/>
      <c r="AT434" s="113"/>
      <c r="AU434" s="112" t="s">
        <v>601</v>
      </c>
      <c r="AV434" s="112"/>
      <c r="AW434" s="112"/>
      <c r="AX434" s="222"/>
    </row>
    <row r="435" spans="1:50" ht="23.25" customHeight="1" x14ac:dyDescent="0.2">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601</v>
      </c>
      <c r="AJ435" s="112"/>
      <c r="AK435" s="112"/>
      <c r="AL435" s="112"/>
      <c r="AM435" s="111" t="s">
        <v>601</v>
      </c>
      <c r="AN435" s="112"/>
      <c r="AO435" s="112"/>
      <c r="AP435" s="113"/>
      <c r="AQ435" s="111" t="s">
        <v>601</v>
      </c>
      <c r="AR435" s="112"/>
      <c r="AS435" s="112"/>
      <c r="AT435" s="113"/>
      <c r="AU435" s="112" t="s">
        <v>601</v>
      </c>
      <c r="AV435" s="112"/>
      <c r="AW435" s="112"/>
      <c r="AX435" s="222"/>
    </row>
    <row r="436" spans="1:50" ht="18.75" hidden="1" customHeight="1" x14ac:dyDescent="0.2">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581</v>
      </c>
      <c r="AR457" s="136"/>
      <c r="AS457" s="137" t="s">
        <v>355</v>
      </c>
      <c r="AT457" s="172"/>
      <c r="AU457" s="136" t="s">
        <v>604</v>
      </c>
      <c r="AV457" s="136"/>
      <c r="AW457" s="137" t="s">
        <v>300</v>
      </c>
      <c r="AX457" s="138"/>
    </row>
    <row r="458" spans="1:50" ht="23.25" customHeight="1" x14ac:dyDescent="0.2">
      <c r="A458" s="1008"/>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601</v>
      </c>
      <c r="AF458" s="112"/>
      <c r="AG458" s="112"/>
      <c r="AH458" s="112"/>
      <c r="AI458" s="111" t="s">
        <v>601</v>
      </c>
      <c r="AJ458" s="112"/>
      <c r="AK458" s="112"/>
      <c r="AL458" s="112"/>
      <c r="AM458" s="111" t="s">
        <v>601</v>
      </c>
      <c r="AN458" s="112"/>
      <c r="AO458" s="112"/>
      <c r="AP458" s="113"/>
      <c r="AQ458" s="111" t="s">
        <v>601</v>
      </c>
      <c r="AR458" s="112"/>
      <c r="AS458" s="112"/>
      <c r="AT458" s="113"/>
      <c r="AU458" s="112" t="s">
        <v>601</v>
      </c>
      <c r="AV458" s="112"/>
      <c r="AW458" s="112"/>
      <c r="AX458" s="222"/>
    </row>
    <row r="459" spans="1:50" ht="23.25" customHeight="1" x14ac:dyDescent="0.2">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601</v>
      </c>
      <c r="AF459" s="112"/>
      <c r="AG459" s="112"/>
      <c r="AH459" s="113"/>
      <c r="AI459" s="111" t="s">
        <v>601</v>
      </c>
      <c r="AJ459" s="112"/>
      <c r="AK459" s="112"/>
      <c r="AL459" s="112"/>
      <c r="AM459" s="111" t="s">
        <v>601</v>
      </c>
      <c r="AN459" s="112"/>
      <c r="AO459" s="112"/>
      <c r="AP459" s="113"/>
      <c r="AQ459" s="111" t="s">
        <v>601</v>
      </c>
      <c r="AR459" s="112"/>
      <c r="AS459" s="112"/>
      <c r="AT459" s="113"/>
      <c r="AU459" s="112" t="s">
        <v>601</v>
      </c>
      <c r="AV459" s="112"/>
      <c r="AW459" s="112"/>
      <c r="AX459" s="222"/>
    </row>
    <row r="460" spans="1:50" ht="23.25" customHeight="1" x14ac:dyDescent="0.2">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601</v>
      </c>
      <c r="AJ460" s="112"/>
      <c r="AK460" s="112"/>
      <c r="AL460" s="112"/>
      <c r="AM460" s="111" t="s">
        <v>601</v>
      </c>
      <c r="AN460" s="112"/>
      <c r="AO460" s="112"/>
      <c r="AP460" s="113"/>
      <c r="AQ460" s="111" t="s">
        <v>601</v>
      </c>
      <c r="AR460" s="112"/>
      <c r="AS460" s="112"/>
      <c r="AT460" s="113"/>
      <c r="AU460" s="112" t="s">
        <v>601</v>
      </c>
      <c r="AV460" s="112"/>
      <c r="AW460" s="112"/>
      <c r="AX460" s="222"/>
    </row>
    <row r="461" spans="1:50" ht="18.75" hidden="1" customHeight="1" x14ac:dyDescent="0.2">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08"/>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08"/>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8"/>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8"/>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8"/>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8"/>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8"/>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8"/>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8"/>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8"/>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7.75" customHeight="1" x14ac:dyDescent="0.2">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9" t="s">
        <v>572</v>
      </c>
      <c r="AE702" s="910"/>
      <c r="AF702" s="910"/>
      <c r="AG702" s="896" t="s">
        <v>605</v>
      </c>
      <c r="AH702" s="897"/>
      <c r="AI702" s="897"/>
      <c r="AJ702" s="897"/>
      <c r="AK702" s="897"/>
      <c r="AL702" s="897"/>
      <c r="AM702" s="897"/>
      <c r="AN702" s="897"/>
      <c r="AO702" s="897"/>
      <c r="AP702" s="897"/>
      <c r="AQ702" s="897"/>
      <c r="AR702" s="897"/>
      <c r="AS702" s="897"/>
      <c r="AT702" s="897"/>
      <c r="AU702" s="897"/>
      <c r="AV702" s="897"/>
      <c r="AW702" s="897"/>
      <c r="AX702" s="898"/>
    </row>
    <row r="703" spans="1:50" ht="86.25" customHeight="1" x14ac:dyDescent="0.2">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572</v>
      </c>
      <c r="AE703" s="155"/>
      <c r="AF703" s="155"/>
      <c r="AG703" s="672" t="s">
        <v>606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2">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572</v>
      </c>
      <c r="AE704" s="594"/>
      <c r="AF704" s="594"/>
      <c r="AG704" s="436" t="s">
        <v>607</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2">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608</v>
      </c>
      <c r="AE705" s="741"/>
      <c r="AF705" s="741"/>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3"/>
      <c r="B706" s="778"/>
      <c r="C706" s="622"/>
      <c r="D706" s="623"/>
      <c r="E706" s="691" t="s">
        <v>505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609</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2">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609</v>
      </c>
      <c r="AE707" s="592"/>
      <c r="AF707" s="592"/>
      <c r="AG707" s="436"/>
      <c r="AH707" s="233"/>
      <c r="AI707" s="233"/>
      <c r="AJ707" s="233"/>
      <c r="AK707" s="233"/>
      <c r="AL707" s="233"/>
      <c r="AM707" s="233"/>
      <c r="AN707" s="233"/>
      <c r="AO707" s="233"/>
      <c r="AP707" s="233"/>
      <c r="AQ707" s="233"/>
      <c r="AR707" s="233"/>
      <c r="AS707" s="233"/>
      <c r="AT707" s="233"/>
      <c r="AU707" s="233"/>
      <c r="AV707" s="233"/>
      <c r="AW707" s="233"/>
      <c r="AX707" s="437"/>
    </row>
    <row r="708" spans="1:50" ht="46.5" customHeight="1" x14ac:dyDescent="0.2">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572</v>
      </c>
      <c r="AE708" s="676"/>
      <c r="AF708" s="676"/>
      <c r="AG708" s="534" t="s">
        <v>610</v>
      </c>
      <c r="AH708" s="535"/>
      <c r="AI708" s="535"/>
      <c r="AJ708" s="535"/>
      <c r="AK708" s="535"/>
      <c r="AL708" s="535"/>
      <c r="AM708" s="535"/>
      <c r="AN708" s="535"/>
      <c r="AO708" s="535"/>
      <c r="AP708" s="535"/>
      <c r="AQ708" s="535"/>
      <c r="AR708" s="535"/>
      <c r="AS708" s="535"/>
      <c r="AT708" s="535"/>
      <c r="AU708" s="535"/>
      <c r="AV708" s="535"/>
      <c r="AW708" s="535"/>
      <c r="AX708" s="536"/>
    </row>
    <row r="709" spans="1:50" ht="84.75" customHeight="1" x14ac:dyDescent="0.2">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572</v>
      </c>
      <c r="AE709" s="155"/>
      <c r="AF709" s="155"/>
      <c r="AG709" s="672" t="s">
        <v>611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2">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608</v>
      </c>
      <c r="AE710" s="155"/>
      <c r="AF710" s="155"/>
      <c r="AG710" s="672" t="s">
        <v>565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2">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572</v>
      </c>
      <c r="AE711" s="155"/>
      <c r="AF711" s="155"/>
      <c r="AG711" s="672" t="s">
        <v>612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2">
      <c r="A712" s="663"/>
      <c r="B712" s="664"/>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608</v>
      </c>
      <c r="AE712" s="594"/>
      <c r="AF712" s="594"/>
      <c r="AG712" s="602" t="s">
        <v>565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3"/>
      <c r="B713" s="66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72" t="s">
        <v>565</v>
      </c>
      <c r="AH713" s="673"/>
      <c r="AI713" s="673"/>
      <c r="AJ713" s="673"/>
      <c r="AK713" s="673"/>
      <c r="AL713" s="673"/>
      <c r="AM713" s="673"/>
      <c r="AN713" s="673"/>
      <c r="AO713" s="673"/>
      <c r="AP713" s="673"/>
      <c r="AQ713" s="673"/>
      <c r="AR713" s="673"/>
      <c r="AS713" s="673"/>
      <c r="AT713" s="673"/>
      <c r="AU713" s="673"/>
      <c r="AV713" s="673"/>
      <c r="AW713" s="673"/>
      <c r="AX713" s="674"/>
    </row>
    <row r="714" spans="1:50" ht="45.75" customHeight="1" x14ac:dyDescent="0.2">
      <c r="A714" s="665"/>
      <c r="B714" s="666"/>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572</v>
      </c>
      <c r="AE714" s="600"/>
      <c r="AF714" s="601"/>
      <c r="AG714" s="697" t="s">
        <v>613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9" t="s">
        <v>40</v>
      </c>
      <c r="B715" s="662"/>
      <c r="C715" s="667" t="s">
        <v>447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572</v>
      </c>
      <c r="AE715" s="676"/>
      <c r="AF715" s="785"/>
      <c r="AG715" s="534" t="s">
        <v>614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608</v>
      </c>
      <c r="AE716" s="767"/>
      <c r="AF716" s="767"/>
      <c r="AG716" s="672" t="s">
        <v>615</v>
      </c>
      <c r="AH716" s="673"/>
      <c r="AI716" s="673"/>
      <c r="AJ716" s="673"/>
      <c r="AK716" s="673"/>
      <c r="AL716" s="673"/>
      <c r="AM716" s="673"/>
      <c r="AN716" s="673"/>
      <c r="AO716" s="673"/>
      <c r="AP716" s="673"/>
      <c r="AQ716" s="673"/>
      <c r="AR716" s="673"/>
      <c r="AS716" s="673"/>
      <c r="AT716" s="673"/>
      <c r="AU716" s="673"/>
      <c r="AV716" s="673"/>
      <c r="AW716" s="673"/>
      <c r="AX716" s="674"/>
    </row>
    <row r="717" spans="1:50" ht="81.75" customHeight="1" x14ac:dyDescent="0.2">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572</v>
      </c>
      <c r="AE717" s="155"/>
      <c r="AF717" s="155"/>
      <c r="AG717" s="672" t="s">
        <v>616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2">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572</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608</v>
      </c>
      <c r="AE719" s="676"/>
      <c r="AF719" s="676"/>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8"/>
      <c r="B720" s="659"/>
      <c r="C720" s="949" t="s">
        <v>462</v>
      </c>
      <c r="D720" s="947"/>
      <c r="E720" s="947"/>
      <c r="F720" s="950"/>
      <c r="G720" s="946" t="s">
        <v>463</v>
      </c>
      <c r="H720" s="947"/>
      <c r="I720" s="947"/>
      <c r="J720" s="947"/>
      <c r="K720" s="947"/>
      <c r="L720" s="947"/>
      <c r="M720" s="947"/>
      <c r="N720" s="946" t="s">
        <v>466</v>
      </c>
      <c r="O720" s="947"/>
      <c r="P720" s="947"/>
      <c r="Q720" s="947"/>
      <c r="R720" s="947"/>
      <c r="S720" s="947"/>
      <c r="T720" s="947"/>
      <c r="U720" s="947"/>
      <c r="V720" s="947"/>
      <c r="W720" s="947"/>
      <c r="X720" s="947"/>
      <c r="Y720" s="947"/>
      <c r="Z720" s="947"/>
      <c r="AA720" s="947"/>
      <c r="AB720" s="947"/>
      <c r="AC720" s="947"/>
      <c r="AD720" s="947"/>
      <c r="AE720" s="947"/>
      <c r="AF720" s="948"/>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2">
      <c r="A721" s="658"/>
      <c r="B721" s="659"/>
      <c r="C721" s="931" t="s">
        <v>619</v>
      </c>
      <c r="D721" s="932"/>
      <c r="E721" s="932"/>
      <c r="F721" s="933"/>
      <c r="G721" s="951"/>
      <c r="H721" s="952"/>
      <c r="I721" s="83" t="str">
        <f>IF(OR(G721="　", G721=""), "", "-")</f>
        <v/>
      </c>
      <c r="J721" s="930">
        <v>672</v>
      </c>
      <c r="K721" s="930"/>
      <c r="L721" s="83" t="str">
        <f>IF(M721="","","-")</f>
        <v/>
      </c>
      <c r="M721" s="84"/>
      <c r="N721" s="927" t="s">
        <v>618</v>
      </c>
      <c r="O721" s="928"/>
      <c r="P721" s="928"/>
      <c r="Q721" s="928"/>
      <c r="R721" s="928"/>
      <c r="S721" s="928"/>
      <c r="T721" s="928"/>
      <c r="U721" s="928"/>
      <c r="V721" s="928"/>
      <c r="W721" s="928"/>
      <c r="X721" s="928"/>
      <c r="Y721" s="928"/>
      <c r="Z721" s="928"/>
      <c r="AA721" s="928"/>
      <c r="AB721" s="928"/>
      <c r="AC721" s="928"/>
      <c r="AD721" s="928"/>
      <c r="AE721" s="928"/>
      <c r="AF721" s="929"/>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x14ac:dyDescent="0.2">
      <c r="A722" s="658"/>
      <c r="B722" s="659"/>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customHeight="1" x14ac:dyDescent="0.2">
      <c r="A723" s="658"/>
      <c r="B723" s="659"/>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customHeight="1" x14ac:dyDescent="0.2">
      <c r="A724" s="658"/>
      <c r="B724" s="659"/>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customHeight="1" x14ac:dyDescent="0.2">
      <c r="A725" s="660"/>
      <c r="B725" s="661"/>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9" t="s">
        <v>48</v>
      </c>
      <c r="B726" s="630"/>
      <c r="C726" s="451" t="s">
        <v>53</v>
      </c>
      <c r="D726" s="589"/>
      <c r="E726" s="589"/>
      <c r="F726" s="590"/>
      <c r="G726" s="805" t="s">
        <v>622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5">
      <c r="A727" s="631"/>
      <c r="B727" s="632"/>
      <c r="C727" s="703" t="s">
        <v>57</v>
      </c>
      <c r="D727" s="704"/>
      <c r="E727" s="704"/>
      <c r="F727" s="705"/>
      <c r="G727" s="803" t="s">
        <v>621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5">
      <c r="A729" s="773" t="s">
        <v>674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5">
      <c r="A731" s="626" t="s">
        <v>257</v>
      </c>
      <c r="B731" s="627"/>
      <c r="C731" s="627"/>
      <c r="D731" s="627"/>
      <c r="E731" s="628"/>
      <c r="F731" s="688" t="s">
        <v>675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5">
      <c r="A733" s="757" t="s">
        <v>257</v>
      </c>
      <c r="B733" s="758"/>
      <c r="C733" s="758"/>
      <c r="D733" s="758"/>
      <c r="E733" s="759"/>
      <c r="F733" s="774" t="s">
        <v>677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23" t="s">
        <v>548</v>
      </c>
      <c r="B737" s="124"/>
      <c r="C737" s="124"/>
      <c r="D737" s="125"/>
      <c r="E737" s="122" t="s">
        <v>623</v>
      </c>
      <c r="F737" s="122"/>
      <c r="G737" s="122"/>
      <c r="H737" s="122"/>
      <c r="I737" s="122"/>
      <c r="J737" s="122"/>
      <c r="K737" s="122"/>
      <c r="L737" s="122"/>
      <c r="M737" s="122"/>
      <c r="N737" s="101" t="s">
        <v>541</v>
      </c>
      <c r="O737" s="101"/>
      <c r="P737" s="101"/>
      <c r="Q737" s="101"/>
      <c r="R737" s="122" t="s">
        <v>624</v>
      </c>
      <c r="S737" s="122"/>
      <c r="T737" s="122"/>
      <c r="U737" s="122"/>
      <c r="V737" s="122"/>
      <c r="W737" s="122"/>
      <c r="X737" s="122"/>
      <c r="Y737" s="122"/>
      <c r="Z737" s="122"/>
      <c r="AA737" s="101" t="s">
        <v>540</v>
      </c>
      <c r="AB737" s="101"/>
      <c r="AC737" s="101"/>
      <c r="AD737" s="101"/>
      <c r="AE737" s="122" t="s">
        <v>625</v>
      </c>
      <c r="AF737" s="122"/>
      <c r="AG737" s="122"/>
      <c r="AH737" s="122"/>
      <c r="AI737" s="122"/>
      <c r="AJ737" s="122"/>
      <c r="AK737" s="122"/>
      <c r="AL737" s="122"/>
      <c r="AM737" s="122"/>
      <c r="AN737" s="101" t="s">
        <v>539</v>
      </c>
      <c r="AO737" s="101"/>
      <c r="AP737" s="101"/>
      <c r="AQ737" s="101"/>
      <c r="AR737" s="102" t="s">
        <v>626</v>
      </c>
      <c r="AS737" s="103"/>
      <c r="AT737" s="103"/>
      <c r="AU737" s="103"/>
      <c r="AV737" s="103"/>
      <c r="AW737" s="103"/>
      <c r="AX737" s="104"/>
      <c r="AY737" s="89"/>
      <c r="AZ737" s="89"/>
    </row>
    <row r="738" spans="1:52" ht="24.75" customHeight="1" x14ac:dyDescent="0.2">
      <c r="A738" s="123" t="s">
        <v>538</v>
      </c>
      <c r="B738" s="124"/>
      <c r="C738" s="124"/>
      <c r="D738" s="125"/>
      <c r="E738" s="122" t="s">
        <v>627</v>
      </c>
      <c r="F738" s="122"/>
      <c r="G738" s="122"/>
      <c r="H738" s="122"/>
      <c r="I738" s="122"/>
      <c r="J738" s="122"/>
      <c r="K738" s="122"/>
      <c r="L738" s="122"/>
      <c r="M738" s="122"/>
      <c r="N738" s="101" t="s">
        <v>537</v>
      </c>
      <c r="O738" s="101"/>
      <c r="P738" s="101"/>
      <c r="Q738" s="101"/>
      <c r="R738" s="122" t="s">
        <v>628</v>
      </c>
      <c r="S738" s="122"/>
      <c r="T738" s="122"/>
      <c r="U738" s="122"/>
      <c r="V738" s="122"/>
      <c r="W738" s="122"/>
      <c r="X738" s="122"/>
      <c r="Y738" s="122"/>
      <c r="Z738" s="122"/>
      <c r="AA738" s="101" t="s">
        <v>536</v>
      </c>
      <c r="AB738" s="101"/>
      <c r="AC738" s="101"/>
      <c r="AD738" s="101"/>
      <c r="AE738" s="122" t="s">
        <v>629</v>
      </c>
      <c r="AF738" s="122"/>
      <c r="AG738" s="122"/>
      <c r="AH738" s="122"/>
      <c r="AI738" s="122"/>
      <c r="AJ738" s="122"/>
      <c r="AK738" s="122"/>
      <c r="AL738" s="122"/>
      <c r="AM738" s="122"/>
      <c r="AN738" s="101" t="s">
        <v>532</v>
      </c>
      <c r="AO738" s="101"/>
      <c r="AP738" s="101"/>
      <c r="AQ738" s="101"/>
      <c r="AR738" s="102" t="s">
        <v>630</v>
      </c>
      <c r="AS738" s="103"/>
      <c r="AT738" s="103"/>
      <c r="AU738" s="103"/>
      <c r="AV738" s="103"/>
      <c r="AW738" s="103"/>
      <c r="AX738" s="104"/>
    </row>
    <row r="739" spans="1:52" ht="24.75" customHeight="1" thickBot="1" x14ac:dyDescent="0.25">
      <c r="A739" s="126" t="s">
        <v>528</v>
      </c>
      <c r="B739" s="127"/>
      <c r="C739" s="127"/>
      <c r="D739" s="128"/>
      <c r="E739" s="129" t="s">
        <v>619</v>
      </c>
      <c r="F739" s="117"/>
      <c r="G739" s="117"/>
      <c r="H739" s="93" t="str">
        <f>IF(E739="", "", "(")</f>
        <v>(</v>
      </c>
      <c r="I739" s="117"/>
      <c r="J739" s="117"/>
      <c r="K739" s="93" t="str">
        <f>IF(OR(I739="　", I739=""), "", "-")</f>
        <v/>
      </c>
      <c r="L739" s="118">
        <v>662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8" t="s">
        <v>510</v>
      </c>
      <c r="B779" s="769"/>
      <c r="C779" s="769"/>
      <c r="D779" s="769"/>
      <c r="E779" s="769"/>
      <c r="F779" s="770"/>
      <c r="G779" s="447" t="s">
        <v>631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632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2">
      <c r="A780" s="564"/>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2">
      <c r="A781" s="564"/>
      <c r="B781" s="771"/>
      <c r="C781" s="771"/>
      <c r="D781" s="771"/>
      <c r="E781" s="771"/>
      <c r="F781" s="772"/>
      <c r="G781" s="457" t="s">
        <v>633</v>
      </c>
      <c r="H781" s="458"/>
      <c r="I781" s="458"/>
      <c r="J781" s="458"/>
      <c r="K781" s="459"/>
      <c r="L781" s="460" t="s">
        <v>634</v>
      </c>
      <c r="M781" s="461"/>
      <c r="N781" s="461"/>
      <c r="O781" s="461"/>
      <c r="P781" s="461"/>
      <c r="Q781" s="461"/>
      <c r="R781" s="461"/>
      <c r="S781" s="461"/>
      <c r="T781" s="461"/>
      <c r="U781" s="461"/>
      <c r="V781" s="461"/>
      <c r="W781" s="461"/>
      <c r="X781" s="462"/>
      <c r="Y781" s="463">
        <v>104</v>
      </c>
      <c r="Z781" s="464"/>
      <c r="AA781" s="464"/>
      <c r="AB781" s="565"/>
      <c r="AC781" s="457" t="s">
        <v>633</v>
      </c>
      <c r="AD781" s="458"/>
      <c r="AE781" s="458"/>
      <c r="AF781" s="458"/>
      <c r="AG781" s="459"/>
      <c r="AH781" s="460" t="s">
        <v>634</v>
      </c>
      <c r="AI781" s="461"/>
      <c r="AJ781" s="461"/>
      <c r="AK781" s="461"/>
      <c r="AL781" s="461"/>
      <c r="AM781" s="461"/>
      <c r="AN781" s="461"/>
      <c r="AO781" s="461"/>
      <c r="AP781" s="461"/>
      <c r="AQ781" s="461"/>
      <c r="AR781" s="461"/>
      <c r="AS781" s="461"/>
      <c r="AT781" s="462"/>
      <c r="AU781" s="463">
        <v>67</v>
      </c>
      <c r="AV781" s="464"/>
      <c r="AW781" s="464"/>
      <c r="AX781" s="465"/>
    </row>
    <row r="782" spans="1:50" ht="24.75" customHeight="1" x14ac:dyDescent="0.2">
      <c r="A782" s="564"/>
      <c r="B782" s="771"/>
      <c r="C782" s="771"/>
      <c r="D782" s="771"/>
      <c r="E782" s="771"/>
      <c r="F782" s="772"/>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2">
      <c r="A783" s="564"/>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64"/>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64"/>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64"/>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64"/>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64"/>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4"/>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4"/>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5">
      <c r="A791" s="564"/>
      <c r="B791" s="771"/>
      <c r="C791" s="771"/>
      <c r="D791" s="771"/>
      <c r="E791" s="771"/>
      <c r="F791" s="772"/>
      <c r="G791" s="413" t="s">
        <v>20</v>
      </c>
      <c r="H791" s="414"/>
      <c r="I791" s="414"/>
      <c r="J791" s="414"/>
      <c r="K791" s="414"/>
      <c r="L791" s="415"/>
      <c r="M791" s="416"/>
      <c r="N791" s="416"/>
      <c r="O791" s="416"/>
      <c r="P791" s="416"/>
      <c r="Q791" s="416"/>
      <c r="R791" s="416"/>
      <c r="S791" s="416"/>
      <c r="T791" s="416"/>
      <c r="U791" s="416"/>
      <c r="V791" s="416"/>
      <c r="W791" s="416"/>
      <c r="X791" s="417"/>
      <c r="Y791" s="418">
        <f>SUM(Y781:AB790)</f>
        <v>104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67</v>
      </c>
      <c r="AV791" s="419"/>
      <c r="AW791" s="419"/>
      <c r="AX791" s="421"/>
    </row>
    <row r="792" spans="1:50" ht="24.75" customHeight="1" x14ac:dyDescent="0.2">
      <c r="A792" s="564"/>
      <c r="B792" s="771"/>
      <c r="C792" s="771"/>
      <c r="D792" s="771"/>
      <c r="E792" s="771"/>
      <c r="F792" s="772"/>
      <c r="G792" s="447" t="s">
        <v>635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2">
      <c r="A793" s="564"/>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2">
      <c r="A794" s="564"/>
      <c r="B794" s="771"/>
      <c r="C794" s="771"/>
      <c r="D794" s="771"/>
      <c r="E794" s="771"/>
      <c r="F794" s="772"/>
      <c r="G794" s="457" t="s">
        <v>633</v>
      </c>
      <c r="H794" s="458"/>
      <c r="I794" s="458"/>
      <c r="J794" s="458"/>
      <c r="K794" s="459"/>
      <c r="L794" s="460" t="s">
        <v>634</v>
      </c>
      <c r="M794" s="461"/>
      <c r="N794" s="461"/>
      <c r="O794" s="461"/>
      <c r="P794" s="461"/>
      <c r="Q794" s="461"/>
      <c r="R794" s="461"/>
      <c r="S794" s="461"/>
      <c r="T794" s="461"/>
      <c r="U794" s="461"/>
      <c r="V794" s="461"/>
      <c r="W794" s="461"/>
      <c r="X794" s="462"/>
      <c r="Y794" s="463">
        <v>27</v>
      </c>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customHeight="1" x14ac:dyDescent="0.2">
      <c r="A795" s="564"/>
      <c r="B795" s="771"/>
      <c r="C795" s="771"/>
      <c r="D795" s="771"/>
      <c r="E795" s="771"/>
      <c r="F795" s="772"/>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2">
      <c r="A796" s="564"/>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4"/>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64"/>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64"/>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64"/>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64"/>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64"/>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4"/>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4"/>
      <c r="B804" s="771"/>
      <c r="C804" s="771"/>
      <c r="D804" s="771"/>
      <c r="E804" s="771"/>
      <c r="F804" s="772"/>
      <c r="G804" s="413" t="s">
        <v>20</v>
      </c>
      <c r="H804" s="414"/>
      <c r="I804" s="414"/>
      <c r="J804" s="414"/>
      <c r="K804" s="414"/>
      <c r="L804" s="415"/>
      <c r="M804" s="416"/>
      <c r="N804" s="416"/>
      <c r="O804" s="416"/>
      <c r="P804" s="416"/>
      <c r="Q804" s="416"/>
      <c r="R804" s="416"/>
      <c r="S804" s="416"/>
      <c r="T804" s="416"/>
      <c r="U804" s="416"/>
      <c r="V804" s="416"/>
      <c r="W804" s="416"/>
      <c r="X804" s="417"/>
      <c r="Y804" s="418">
        <f>SUM(Y794:AB803)</f>
        <v>27</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2">
      <c r="A805" s="564"/>
      <c r="B805" s="771"/>
      <c r="C805" s="771"/>
      <c r="D805" s="771"/>
      <c r="E805" s="771"/>
      <c r="F805" s="772"/>
      <c r="G805" s="447" t="s">
        <v>441</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442</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2">
      <c r="A806" s="564"/>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2">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2">
      <c r="A808" s="564"/>
      <c r="B808" s="771"/>
      <c r="C808" s="771"/>
      <c r="D808" s="771"/>
      <c r="E808" s="771"/>
      <c r="F808" s="772"/>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2">
      <c r="A809" s="564"/>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4"/>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4"/>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4"/>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4"/>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4"/>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4"/>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4"/>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5">
      <c r="A817" s="564"/>
      <c r="B817" s="771"/>
      <c r="C817" s="771"/>
      <c r="D817" s="771"/>
      <c r="E817" s="771"/>
      <c r="F817" s="77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2">
      <c r="A818" s="564"/>
      <c r="B818" s="771"/>
      <c r="C818" s="771"/>
      <c r="D818" s="771"/>
      <c r="E818" s="771"/>
      <c r="F818" s="772"/>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2">
      <c r="A819" s="564"/>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2">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2">
      <c r="A821" s="564"/>
      <c r="B821" s="771"/>
      <c r="C821" s="771"/>
      <c r="D821" s="771"/>
      <c r="E821" s="771"/>
      <c r="F821" s="772"/>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2">
      <c r="A822" s="564"/>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4"/>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4"/>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4"/>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4"/>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4"/>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4"/>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4"/>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4"/>
      <c r="B830" s="771"/>
      <c r="C830" s="771"/>
      <c r="D830" s="771"/>
      <c r="E830" s="771"/>
      <c r="F830" s="77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9" t="s">
        <v>467</v>
      </c>
      <c r="AM831" s="970"/>
      <c r="AN831" s="970"/>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461</v>
      </c>
      <c r="AD836" s="277"/>
      <c r="AE836" s="277"/>
      <c r="AF836" s="277"/>
      <c r="AG836" s="277"/>
      <c r="AH836" s="348" t="s">
        <v>491</v>
      </c>
      <c r="AI836" s="350"/>
      <c r="AJ836" s="350"/>
      <c r="AK836" s="350"/>
      <c r="AL836" s="350" t="s">
        <v>21</v>
      </c>
      <c r="AM836" s="350"/>
      <c r="AN836" s="350"/>
      <c r="AO836" s="426"/>
      <c r="AP836" s="427" t="s">
        <v>420</v>
      </c>
      <c r="AQ836" s="427"/>
      <c r="AR836" s="427"/>
      <c r="AS836" s="427"/>
      <c r="AT836" s="427"/>
      <c r="AU836" s="427"/>
      <c r="AV836" s="427"/>
      <c r="AW836" s="427"/>
      <c r="AX836" s="427"/>
    </row>
    <row r="837" spans="1:50" ht="26.25" customHeight="1" x14ac:dyDescent="0.2">
      <c r="A837" s="408">
        <v>1</v>
      </c>
      <c r="B837" s="408">
        <v>1</v>
      </c>
      <c r="C837" s="425" t="s">
        <v>636</v>
      </c>
      <c r="D837" s="422"/>
      <c r="E837" s="422"/>
      <c r="F837" s="422"/>
      <c r="G837" s="422"/>
      <c r="H837" s="422"/>
      <c r="I837" s="422"/>
      <c r="J837" s="423">
        <v>1000020110001</v>
      </c>
      <c r="K837" s="424"/>
      <c r="L837" s="424"/>
      <c r="M837" s="424"/>
      <c r="N837" s="424"/>
      <c r="O837" s="424"/>
      <c r="P837" s="317" t="s">
        <v>634</v>
      </c>
      <c r="Q837" s="318"/>
      <c r="R837" s="318"/>
      <c r="S837" s="318"/>
      <c r="T837" s="318"/>
      <c r="U837" s="318"/>
      <c r="V837" s="318"/>
      <c r="W837" s="318"/>
      <c r="X837" s="318"/>
      <c r="Y837" s="319">
        <v>104</v>
      </c>
      <c r="Z837" s="320"/>
      <c r="AA837" s="320"/>
      <c r="AB837" s="321"/>
      <c r="AC837" s="329" t="s">
        <v>656</v>
      </c>
      <c r="AD837" s="330"/>
      <c r="AE837" s="330"/>
      <c r="AF837" s="330"/>
      <c r="AG837" s="330"/>
      <c r="AH837" s="331" t="s">
        <v>657</v>
      </c>
      <c r="AI837" s="332"/>
      <c r="AJ837" s="332"/>
      <c r="AK837" s="332"/>
      <c r="AL837" s="326" t="s">
        <v>657</v>
      </c>
      <c r="AM837" s="327"/>
      <c r="AN837" s="327"/>
      <c r="AO837" s="328"/>
      <c r="AP837" s="322" t="s">
        <v>657</v>
      </c>
      <c r="AQ837" s="322"/>
      <c r="AR837" s="322"/>
      <c r="AS837" s="322"/>
      <c r="AT837" s="322"/>
      <c r="AU837" s="322"/>
      <c r="AV837" s="322"/>
      <c r="AW837" s="322"/>
      <c r="AX837" s="322"/>
    </row>
    <row r="838" spans="1:50" ht="26.25" customHeight="1" x14ac:dyDescent="0.2">
      <c r="A838" s="408">
        <v>2</v>
      </c>
      <c r="B838" s="408">
        <v>1</v>
      </c>
      <c r="C838" s="425" t="s">
        <v>638</v>
      </c>
      <c r="D838" s="422"/>
      <c r="E838" s="422"/>
      <c r="F838" s="422"/>
      <c r="G838" s="422"/>
      <c r="H838" s="422"/>
      <c r="I838" s="422"/>
      <c r="J838" s="423">
        <v>4000020270008</v>
      </c>
      <c r="K838" s="424"/>
      <c r="L838" s="424"/>
      <c r="M838" s="424"/>
      <c r="N838" s="424"/>
      <c r="O838" s="424"/>
      <c r="P838" s="317" t="s">
        <v>634</v>
      </c>
      <c r="Q838" s="318"/>
      <c r="R838" s="318"/>
      <c r="S838" s="318"/>
      <c r="T838" s="318"/>
      <c r="U838" s="318"/>
      <c r="V838" s="318"/>
      <c r="W838" s="318"/>
      <c r="X838" s="318"/>
      <c r="Y838" s="319">
        <v>67</v>
      </c>
      <c r="Z838" s="320"/>
      <c r="AA838" s="320"/>
      <c r="AB838" s="321"/>
      <c r="AC838" s="329" t="s">
        <v>656</v>
      </c>
      <c r="AD838" s="330"/>
      <c r="AE838" s="330"/>
      <c r="AF838" s="330"/>
      <c r="AG838" s="330"/>
      <c r="AH838" s="331" t="s">
        <v>657</v>
      </c>
      <c r="AI838" s="332"/>
      <c r="AJ838" s="332"/>
      <c r="AK838" s="332"/>
      <c r="AL838" s="326" t="s">
        <v>657</v>
      </c>
      <c r="AM838" s="327"/>
      <c r="AN838" s="327"/>
      <c r="AO838" s="328"/>
      <c r="AP838" s="322" t="s">
        <v>579</v>
      </c>
      <c r="AQ838" s="322"/>
      <c r="AR838" s="322"/>
      <c r="AS838" s="322"/>
      <c r="AT838" s="322"/>
      <c r="AU838" s="322"/>
      <c r="AV838" s="322"/>
      <c r="AW838" s="322"/>
      <c r="AX838" s="322"/>
    </row>
    <row r="839" spans="1:50" ht="26.25" customHeight="1" x14ac:dyDescent="0.2">
      <c r="A839" s="408">
        <v>3</v>
      </c>
      <c r="B839" s="408">
        <v>1</v>
      </c>
      <c r="C839" s="425" t="s">
        <v>639</v>
      </c>
      <c r="D839" s="422"/>
      <c r="E839" s="422"/>
      <c r="F839" s="422"/>
      <c r="G839" s="422"/>
      <c r="H839" s="422"/>
      <c r="I839" s="422"/>
      <c r="J839" s="423">
        <v>1000020230006</v>
      </c>
      <c r="K839" s="424"/>
      <c r="L839" s="424"/>
      <c r="M839" s="424"/>
      <c r="N839" s="424"/>
      <c r="O839" s="424"/>
      <c r="P839" s="317" t="s">
        <v>634</v>
      </c>
      <c r="Q839" s="318"/>
      <c r="R839" s="318"/>
      <c r="S839" s="318"/>
      <c r="T839" s="318"/>
      <c r="U839" s="318"/>
      <c r="V839" s="318"/>
      <c r="W839" s="318"/>
      <c r="X839" s="318"/>
      <c r="Y839" s="319">
        <v>61</v>
      </c>
      <c r="Z839" s="320"/>
      <c r="AA839" s="320"/>
      <c r="AB839" s="321"/>
      <c r="AC839" s="329" t="s">
        <v>656</v>
      </c>
      <c r="AD839" s="330"/>
      <c r="AE839" s="330"/>
      <c r="AF839" s="330"/>
      <c r="AG839" s="330"/>
      <c r="AH839" s="331" t="s">
        <v>579</v>
      </c>
      <c r="AI839" s="332"/>
      <c r="AJ839" s="332"/>
      <c r="AK839" s="332"/>
      <c r="AL839" s="326" t="s">
        <v>657</v>
      </c>
      <c r="AM839" s="327"/>
      <c r="AN839" s="327"/>
      <c r="AO839" s="328"/>
      <c r="AP839" s="322" t="s">
        <v>657</v>
      </c>
      <c r="AQ839" s="322"/>
      <c r="AR839" s="322"/>
      <c r="AS839" s="322"/>
      <c r="AT839" s="322"/>
      <c r="AU839" s="322"/>
      <c r="AV839" s="322"/>
      <c r="AW839" s="322"/>
      <c r="AX839" s="322"/>
    </row>
    <row r="840" spans="1:50" ht="26.25" customHeight="1" x14ac:dyDescent="0.2">
      <c r="A840" s="408">
        <v>4</v>
      </c>
      <c r="B840" s="408">
        <v>1</v>
      </c>
      <c r="C840" s="425" t="s">
        <v>640</v>
      </c>
      <c r="D840" s="422"/>
      <c r="E840" s="422"/>
      <c r="F840" s="422"/>
      <c r="G840" s="422"/>
      <c r="H840" s="422"/>
      <c r="I840" s="422"/>
      <c r="J840" s="423">
        <v>6000020400009</v>
      </c>
      <c r="K840" s="424"/>
      <c r="L840" s="424"/>
      <c r="M840" s="424"/>
      <c r="N840" s="424"/>
      <c r="O840" s="424"/>
      <c r="P840" s="317" t="s">
        <v>634</v>
      </c>
      <c r="Q840" s="318"/>
      <c r="R840" s="318"/>
      <c r="S840" s="318"/>
      <c r="T840" s="318"/>
      <c r="U840" s="318"/>
      <c r="V840" s="318"/>
      <c r="W840" s="318"/>
      <c r="X840" s="318"/>
      <c r="Y840" s="319">
        <v>60</v>
      </c>
      <c r="Z840" s="320"/>
      <c r="AA840" s="320"/>
      <c r="AB840" s="321"/>
      <c r="AC840" s="329" t="s">
        <v>656</v>
      </c>
      <c r="AD840" s="330"/>
      <c r="AE840" s="330"/>
      <c r="AF840" s="330"/>
      <c r="AG840" s="330"/>
      <c r="AH840" s="331" t="s">
        <v>657</v>
      </c>
      <c r="AI840" s="332"/>
      <c r="AJ840" s="332"/>
      <c r="AK840" s="332"/>
      <c r="AL840" s="326" t="s">
        <v>579</v>
      </c>
      <c r="AM840" s="327"/>
      <c r="AN840" s="327"/>
      <c r="AO840" s="328"/>
      <c r="AP840" s="322" t="s">
        <v>657</v>
      </c>
      <c r="AQ840" s="322"/>
      <c r="AR840" s="322"/>
      <c r="AS840" s="322"/>
      <c r="AT840" s="322"/>
      <c r="AU840" s="322"/>
      <c r="AV840" s="322"/>
      <c r="AW840" s="322"/>
      <c r="AX840" s="322"/>
    </row>
    <row r="841" spans="1:50" ht="26.25" customHeight="1" x14ac:dyDescent="0.2">
      <c r="A841" s="408">
        <v>5</v>
      </c>
      <c r="B841" s="408">
        <v>1</v>
      </c>
      <c r="C841" s="425" t="s">
        <v>641</v>
      </c>
      <c r="D841" s="422"/>
      <c r="E841" s="422"/>
      <c r="F841" s="422"/>
      <c r="G841" s="422"/>
      <c r="H841" s="422"/>
      <c r="I841" s="422"/>
      <c r="J841" s="423">
        <v>4000020120006</v>
      </c>
      <c r="K841" s="424"/>
      <c r="L841" s="424"/>
      <c r="M841" s="424"/>
      <c r="N841" s="424"/>
      <c r="O841" s="424"/>
      <c r="P841" s="317" t="s">
        <v>634</v>
      </c>
      <c r="Q841" s="318"/>
      <c r="R841" s="318"/>
      <c r="S841" s="318"/>
      <c r="T841" s="318"/>
      <c r="U841" s="318"/>
      <c r="V841" s="318"/>
      <c r="W841" s="318"/>
      <c r="X841" s="318"/>
      <c r="Y841" s="319">
        <v>57</v>
      </c>
      <c r="Z841" s="320"/>
      <c r="AA841" s="320"/>
      <c r="AB841" s="321"/>
      <c r="AC841" s="329" t="s">
        <v>656</v>
      </c>
      <c r="AD841" s="330"/>
      <c r="AE841" s="330"/>
      <c r="AF841" s="330"/>
      <c r="AG841" s="330"/>
      <c r="AH841" s="331" t="s">
        <v>579</v>
      </c>
      <c r="AI841" s="332"/>
      <c r="AJ841" s="332"/>
      <c r="AK841" s="332"/>
      <c r="AL841" s="326" t="s">
        <v>657</v>
      </c>
      <c r="AM841" s="327"/>
      <c r="AN841" s="327"/>
      <c r="AO841" s="328"/>
      <c r="AP841" s="322" t="s">
        <v>657</v>
      </c>
      <c r="AQ841" s="322"/>
      <c r="AR841" s="322"/>
      <c r="AS841" s="322"/>
      <c r="AT841" s="322"/>
      <c r="AU841" s="322"/>
      <c r="AV841" s="322"/>
      <c r="AW841" s="322"/>
      <c r="AX841" s="322"/>
    </row>
    <row r="842" spans="1:50" ht="26.25" customHeight="1" x14ac:dyDescent="0.2">
      <c r="A842" s="408">
        <v>6</v>
      </c>
      <c r="B842" s="408">
        <v>1</v>
      </c>
      <c r="C842" s="425" t="s">
        <v>642</v>
      </c>
      <c r="D842" s="422"/>
      <c r="E842" s="422"/>
      <c r="F842" s="422"/>
      <c r="G842" s="422"/>
      <c r="H842" s="422"/>
      <c r="I842" s="422"/>
      <c r="J842" s="423">
        <v>8000020130001</v>
      </c>
      <c r="K842" s="424"/>
      <c r="L842" s="424"/>
      <c r="M842" s="424"/>
      <c r="N842" s="424"/>
      <c r="O842" s="424"/>
      <c r="P842" s="317" t="s">
        <v>634</v>
      </c>
      <c r="Q842" s="318"/>
      <c r="R842" s="318"/>
      <c r="S842" s="318"/>
      <c r="T842" s="318"/>
      <c r="U842" s="318"/>
      <c r="V842" s="318"/>
      <c r="W842" s="318"/>
      <c r="X842" s="318"/>
      <c r="Y842" s="319">
        <v>52</v>
      </c>
      <c r="Z842" s="320"/>
      <c r="AA842" s="320"/>
      <c r="AB842" s="321"/>
      <c r="AC842" s="329" t="s">
        <v>656</v>
      </c>
      <c r="AD842" s="330"/>
      <c r="AE842" s="330"/>
      <c r="AF842" s="330"/>
      <c r="AG842" s="330"/>
      <c r="AH842" s="331" t="s">
        <v>579</v>
      </c>
      <c r="AI842" s="332"/>
      <c r="AJ842" s="332"/>
      <c r="AK842" s="332"/>
      <c r="AL842" s="326" t="s">
        <v>579</v>
      </c>
      <c r="AM842" s="327"/>
      <c r="AN842" s="327"/>
      <c r="AO842" s="328"/>
      <c r="AP842" s="322" t="s">
        <v>579</v>
      </c>
      <c r="AQ842" s="322"/>
      <c r="AR842" s="322"/>
      <c r="AS842" s="322"/>
      <c r="AT842" s="322"/>
      <c r="AU842" s="322"/>
      <c r="AV842" s="322"/>
      <c r="AW842" s="322"/>
      <c r="AX842" s="322"/>
    </row>
    <row r="843" spans="1:50" ht="26.25" customHeight="1" x14ac:dyDescent="0.2">
      <c r="A843" s="408">
        <v>7</v>
      </c>
      <c r="B843" s="408">
        <v>1</v>
      </c>
      <c r="C843" s="425" t="s">
        <v>644</v>
      </c>
      <c r="D843" s="422"/>
      <c r="E843" s="422"/>
      <c r="F843" s="422"/>
      <c r="G843" s="422"/>
      <c r="H843" s="422"/>
      <c r="I843" s="422"/>
      <c r="J843" s="423">
        <v>8000020280003</v>
      </c>
      <c r="K843" s="424"/>
      <c r="L843" s="424"/>
      <c r="M843" s="424"/>
      <c r="N843" s="424"/>
      <c r="O843" s="424"/>
      <c r="P843" s="317" t="s">
        <v>634</v>
      </c>
      <c r="Q843" s="318"/>
      <c r="R843" s="318"/>
      <c r="S843" s="318"/>
      <c r="T843" s="318"/>
      <c r="U843" s="318"/>
      <c r="V843" s="318"/>
      <c r="W843" s="318"/>
      <c r="X843" s="318"/>
      <c r="Y843" s="319">
        <v>41</v>
      </c>
      <c r="Z843" s="320"/>
      <c r="AA843" s="320"/>
      <c r="AB843" s="321"/>
      <c r="AC843" s="329" t="s">
        <v>656</v>
      </c>
      <c r="AD843" s="330"/>
      <c r="AE843" s="330"/>
      <c r="AF843" s="330"/>
      <c r="AG843" s="330"/>
      <c r="AH843" s="331" t="s">
        <v>579</v>
      </c>
      <c r="AI843" s="332"/>
      <c r="AJ843" s="332"/>
      <c r="AK843" s="332"/>
      <c r="AL843" s="326" t="s">
        <v>579</v>
      </c>
      <c r="AM843" s="327"/>
      <c r="AN843" s="327"/>
      <c r="AO843" s="328"/>
      <c r="AP843" s="322" t="s">
        <v>579</v>
      </c>
      <c r="AQ843" s="322"/>
      <c r="AR843" s="322"/>
      <c r="AS843" s="322"/>
      <c r="AT843" s="322"/>
      <c r="AU843" s="322"/>
      <c r="AV843" s="322"/>
      <c r="AW843" s="322"/>
      <c r="AX843" s="322"/>
    </row>
    <row r="844" spans="1:50" ht="26.25" customHeight="1" x14ac:dyDescent="0.2">
      <c r="A844" s="408">
        <v>8</v>
      </c>
      <c r="B844" s="408">
        <v>1</v>
      </c>
      <c r="C844" s="425" t="s">
        <v>645</v>
      </c>
      <c r="D844" s="422"/>
      <c r="E844" s="422"/>
      <c r="F844" s="422"/>
      <c r="G844" s="422"/>
      <c r="H844" s="422"/>
      <c r="I844" s="422"/>
      <c r="J844" s="423">
        <v>1000020470007</v>
      </c>
      <c r="K844" s="424"/>
      <c r="L844" s="424"/>
      <c r="M844" s="424"/>
      <c r="N844" s="424"/>
      <c r="O844" s="424"/>
      <c r="P844" s="317" t="s">
        <v>634</v>
      </c>
      <c r="Q844" s="318"/>
      <c r="R844" s="318"/>
      <c r="S844" s="318"/>
      <c r="T844" s="318"/>
      <c r="U844" s="318"/>
      <c r="V844" s="318"/>
      <c r="W844" s="318"/>
      <c r="X844" s="318"/>
      <c r="Y844" s="319">
        <v>41</v>
      </c>
      <c r="Z844" s="320"/>
      <c r="AA844" s="320"/>
      <c r="AB844" s="321"/>
      <c r="AC844" s="329" t="s">
        <v>656</v>
      </c>
      <c r="AD844" s="330"/>
      <c r="AE844" s="330"/>
      <c r="AF844" s="330"/>
      <c r="AG844" s="330"/>
      <c r="AH844" s="331" t="s">
        <v>657</v>
      </c>
      <c r="AI844" s="332"/>
      <c r="AJ844" s="332"/>
      <c r="AK844" s="332"/>
      <c r="AL844" s="326" t="s">
        <v>579</v>
      </c>
      <c r="AM844" s="327"/>
      <c r="AN844" s="327"/>
      <c r="AO844" s="328"/>
      <c r="AP844" s="322" t="s">
        <v>579</v>
      </c>
      <c r="AQ844" s="322"/>
      <c r="AR844" s="322"/>
      <c r="AS844" s="322"/>
      <c r="AT844" s="322"/>
      <c r="AU844" s="322"/>
      <c r="AV844" s="322"/>
      <c r="AW844" s="322"/>
      <c r="AX844" s="322"/>
    </row>
    <row r="845" spans="1:50" ht="26.25" customHeight="1" x14ac:dyDescent="0.2">
      <c r="A845" s="408">
        <v>9</v>
      </c>
      <c r="B845" s="408">
        <v>1</v>
      </c>
      <c r="C845" s="425" t="s">
        <v>646</v>
      </c>
      <c r="D845" s="422"/>
      <c r="E845" s="422"/>
      <c r="F845" s="422"/>
      <c r="G845" s="422"/>
      <c r="H845" s="422"/>
      <c r="I845" s="422"/>
      <c r="J845" s="423">
        <v>2000020080004</v>
      </c>
      <c r="K845" s="424"/>
      <c r="L845" s="424"/>
      <c r="M845" s="424"/>
      <c r="N845" s="424"/>
      <c r="O845" s="424"/>
      <c r="P845" s="317" t="s">
        <v>634</v>
      </c>
      <c r="Q845" s="318"/>
      <c r="R845" s="318"/>
      <c r="S845" s="318"/>
      <c r="T845" s="318"/>
      <c r="U845" s="318"/>
      <c r="V845" s="318"/>
      <c r="W845" s="318"/>
      <c r="X845" s="318"/>
      <c r="Y845" s="319">
        <v>40</v>
      </c>
      <c r="Z845" s="320"/>
      <c r="AA845" s="320"/>
      <c r="AB845" s="321"/>
      <c r="AC845" s="329" t="s">
        <v>656</v>
      </c>
      <c r="AD845" s="330"/>
      <c r="AE845" s="330"/>
      <c r="AF845" s="330"/>
      <c r="AG845" s="330"/>
      <c r="AH845" s="331" t="s">
        <v>579</v>
      </c>
      <c r="AI845" s="332"/>
      <c r="AJ845" s="332"/>
      <c r="AK845" s="332"/>
      <c r="AL845" s="326" t="s">
        <v>657</v>
      </c>
      <c r="AM845" s="327"/>
      <c r="AN845" s="327"/>
      <c r="AO845" s="328"/>
      <c r="AP845" s="322" t="s">
        <v>657</v>
      </c>
      <c r="AQ845" s="322"/>
      <c r="AR845" s="322"/>
      <c r="AS845" s="322"/>
      <c r="AT845" s="322"/>
      <c r="AU845" s="322"/>
      <c r="AV845" s="322"/>
      <c r="AW845" s="322"/>
      <c r="AX845" s="322"/>
    </row>
    <row r="846" spans="1:50" ht="26.25" customHeight="1" x14ac:dyDescent="0.2">
      <c r="A846" s="408">
        <v>10</v>
      </c>
      <c r="B846" s="408">
        <v>1</v>
      </c>
      <c r="C846" s="425" t="s">
        <v>647</v>
      </c>
      <c r="D846" s="422"/>
      <c r="E846" s="422"/>
      <c r="F846" s="422"/>
      <c r="G846" s="422"/>
      <c r="H846" s="422"/>
      <c r="I846" s="422"/>
      <c r="J846" s="423">
        <v>8000020460001</v>
      </c>
      <c r="K846" s="424"/>
      <c r="L846" s="424"/>
      <c r="M846" s="424"/>
      <c r="N846" s="424"/>
      <c r="O846" s="424"/>
      <c r="P846" s="317" t="s">
        <v>634</v>
      </c>
      <c r="Q846" s="318"/>
      <c r="R846" s="318"/>
      <c r="S846" s="318"/>
      <c r="T846" s="318"/>
      <c r="U846" s="318"/>
      <c r="V846" s="318"/>
      <c r="W846" s="318"/>
      <c r="X846" s="318"/>
      <c r="Y846" s="319">
        <v>36</v>
      </c>
      <c r="Z846" s="320"/>
      <c r="AA846" s="320"/>
      <c r="AB846" s="321"/>
      <c r="AC846" s="329" t="s">
        <v>656</v>
      </c>
      <c r="AD846" s="330"/>
      <c r="AE846" s="330"/>
      <c r="AF846" s="330"/>
      <c r="AG846" s="330"/>
      <c r="AH846" s="331" t="s">
        <v>579</v>
      </c>
      <c r="AI846" s="332"/>
      <c r="AJ846" s="332"/>
      <c r="AK846" s="332"/>
      <c r="AL846" s="326" t="s">
        <v>657</v>
      </c>
      <c r="AM846" s="327"/>
      <c r="AN846" s="327"/>
      <c r="AO846" s="328"/>
      <c r="AP846" s="322" t="s">
        <v>579</v>
      </c>
      <c r="AQ846" s="322"/>
      <c r="AR846" s="322"/>
      <c r="AS846" s="322"/>
      <c r="AT846" s="322"/>
      <c r="AU846" s="322"/>
      <c r="AV846" s="322"/>
      <c r="AW846" s="322"/>
      <c r="AX846" s="322"/>
    </row>
    <row r="847" spans="1:50" ht="30" hidden="1" customHeight="1" x14ac:dyDescent="0.2">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8.2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461</v>
      </c>
      <c r="AD869" s="277"/>
      <c r="AE869" s="277"/>
      <c r="AF869" s="277"/>
      <c r="AG869" s="277"/>
      <c r="AH869" s="348" t="s">
        <v>491</v>
      </c>
      <c r="AI869" s="350"/>
      <c r="AJ869" s="350"/>
      <c r="AK869" s="350"/>
      <c r="AL869" s="350" t="s">
        <v>21</v>
      </c>
      <c r="AM869" s="350"/>
      <c r="AN869" s="350"/>
      <c r="AO869" s="426"/>
      <c r="AP869" s="427" t="s">
        <v>420</v>
      </c>
      <c r="AQ869" s="427"/>
      <c r="AR869" s="427"/>
      <c r="AS869" s="427"/>
      <c r="AT869" s="427"/>
      <c r="AU869" s="427"/>
      <c r="AV869" s="427"/>
      <c r="AW869" s="427"/>
      <c r="AX869" s="427"/>
    </row>
    <row r="870" spans="1:50" ht="24" customHeight="1" x14ac:dyDescent="0.2">
      <c r="A870" s="408">
        <v>1</v>
      </c>
      <c r="B870" s="408">
        <v>1</v>
      </c>
      <c r="C870" s="425" t="s">
        <v>637</v>
      </c>
      <c r="D870" s="422"/>
      <c r="E870" s="422"/>
      <c r="F870" s="422"/>
      <c r="G870" s="422"/>
      <c r="H870" s="422"/>
      <c r="I870" s="422"/>
      <c r="J870" s="423">
        <v>6000020271004</v>
      </c>
      <c r="K870" s="424"/>
      <c r="L870" s="424"/>
      <c r="M870" s="424"/>
      <c r="N870" s="424"/>
      <c r="O870" s="424"/>
      <c r="P870" s="317" t="s">
        <v>634</v>
      </c>
      <c r="Q870" s="318"/>
      <c r="R870" s="318"/>
      <c r="S870" s="318"/>
      <c r="T870" s="318"/>
      <c r="U870" s="318"/>
      <c r="V870" s="318"/>
      <c r="W870" s="318"/>
      <c r="X870" s="318"/>
      <c r="Y870" s="319">
        <v>67</v>
      </c>
      <c r="Z870" s="320"/>
      <c r="AA870" s="320"/>
      <c r="AB870" s="321"/>
      <c r="AC870" s="329" t="s">
        <v>656</v>
      </c>
      <c r="AD870" s="330"/>
      <c r="AE870" s="330"/>
      <c r="AF870" s="330"/>
      <c r="AG870" s="330"/>
      <c r="AH870" s="331" t="s">
        <v>657</v>
      </c>
      <c r="AI870" s="332"/>
      <c r="AJ870" s="332"/>
      <c r="AK870" s="332"/>
      <c r="AL870" s="326" t="s">
        <v>657</v>
      </c>
      <c r="AM870" s="327"/>
      <c r="AN870" s="327"/>
      <c r="AO870" s="328"/>
      <c r="AP870" s="322" t="s">
        <v>579</v>
      </c>
      <c r="AQ870" s="322"/>
      <c r="AR870" s="322"/>
      <c r="AS870" s="322"/>
      <c r="AT870" s="322"/>
      <c r="AU870" s="322"/>
      <c r="AV870" s="322"/>
      <c r="AW870" s="322"/>
      <c r="AX870" s="322"/>
    </row>
    <row r="871" spans="1:50" ht="24" customHeight="1" x14ac:dyDescent="0.2">
      <c r="A871" s="408">
        <v>2</v>
      </c>
      <c r="B871" s="408">
        <v>1</v>
      </c>
      <c r="C871" s="425" t="s">
        <v>643</v>
      </c>
      <c r="D871" s="422"/>
      <c r="E871" s="422"/>
      <c r="F871" s="422"/>
      <c r="G871" s="422"/>
      <c r="H871" s="422"/>
      <c r="I871" s="422"/>
      <c r="J871" s="423">
        <v>3000020141003</v>
      </c>
      <c r="K871" s="424"/>
      <c r="L871" s="424"/>
      <c r="M871" s="424"/>
      <c r="N871" s="424"/>
      <c r="O871" s="424"/>
      <c r="P871" s="317" t="s">
        <v>634</v>
      </c>
      <c r="Q871" s="318"/>
      <c r="R871" s="318"/>
      <c r="S871" s="318"/>
      <c r="T871" s="318"/>
      <c r="U871" s="318"/>
      <c r="V871" s="318"/>
      <c r="W871" s="318"/>
      <c r="X871" s="318"/>
      <c r="Y871" s="319">
        <v>48</v>
      </c>
      <c r="Z871" s="320"/>
      <c r="AA871" s="320"/>
      <c r="AB871" s="321"/>
      <c r="AC871" s="329" t="s">
        <v>656</v>
      </c>
      <c r="AD871" s="330"/>
      <c r="AE871" s="330"/>
      <c r="AF871" s="330"/>
      <c r="AG871" s="330"/>
      <c r="AH871" s="331" t="s">
        <v>657</v>
      </c>
      <c r="AI871" s="332"/>
      <c r="AJ871" s="332"/>
      <c r="AK871" s="332"/>
      <c r="AL871" s="326" t="s">
        <v>657</v>
      </c>
      <c r="AM871" s="327"/>
      <c r="AN871" s="327"/>
      <c r="AO871" s="328"/>
      <c r="AP871" s="322" t="s">
        <v>657</v>
      </c>
      <c r="AQ871" s="322"/>
      <c r="AR871" s="322"/>
      <c r="AS871" s="322"/>
      <c r="AT871" s="322"/>
      <c r="AU871" s="322"/>
      <c r="AV871" s="322"/>
      <c r="AW871" s="322"/>
      <c r="AX871" s="322"/>
    </row>
    <row r="872" spans="1:50" ht="24" customHeight="1" x14ac:dyDescent="0.2">
      <c r="A872" s="408">
        <v>3</v>
      </c>
      <c r="B872" s="408">
        <v>1</v>
      </c>
      <c r="C872" s="425" t="s">
        <v>648</v>
      </c>
      <c r="D872" s="422"/>
      <c r="E872" s="422"/>
      <c r="F872" s="422"/>
      <c r="G872" s="422"/>
      <c r="H872" s="422"/>
      <c r="I872" s="422"/>
      <c r="J872" s="423">
        <v>3000020231002</v>
      </c>
      <c r="K872" s="424"/>
      <c r="L872" s="424"/>
      <c r="M872" s="424"/>
      <c r="N872" s="424"/>
      <c r="O872" s="424"/>
      <c r="P872" s="317" t="s">
        <v>634</v>
      </c>
      <c r="Q872" s="318"/>
      <c r="R872" s="318"/>
      <c r="S872" s="318"/>
      <c r="T872" s="318"/>
      <c r="U872" s="318"/>
      <c r="V872" s="318"/>
      <c r="W872" s="318"/>
      <c r="X872" s="318"/>
      <c r="Y872" s="319">
        <v>39</v>
      </c>
      <c r="Z872" s="320"/>
      <c r="AA872" s="320"/>
      <c r="AB872" s="321"/>
      <c r="AC872" s="329" t="s">
        <v>656</v>
      </c>
      <c r="AD872" s="330"/>
      <c r="AE872" s="330"/>
      <c r="AF872" s="330"/>
      <c r="AG872" s="330"/>
      <c r="AH872" s="331" t="s">
        <v>657</v>
      </c>
      <c r="AI872" s="332"/>
      <c r="AJ872" s="332"/>
      <c r="AK872" s="332"/>
      <c r="AL872" s="326" t="s">
        <v>579</v>
      </c>
      <c r="AM872" s="327"/>
      <c r="AN872" s="327"/>
      <c r="AO872" s="328"/>
      <c r="AP872" s="322" t="s">
        <v>657</v>
      </c>
      <c r="AQ872" s="322"/>
      <c r="AR872" s="322"/>
      <c r="AS872" s="322"/>
      <c r="AT872" s="322"/>
      <c r="AU872" s="322"/>
      <c r="AV872" s="322"/>
      <c r="AW872" s="322"/>
      <c r="AX872" s="322"/>
    </row>
    <row r="873" spans="1:50" ht="24" customHeight="1" x14ac:dyDescent="0.2">
      <c r="A873" s="408">
        <v>4</v>
      </c>
      <c r="B873" s="408">
        <v>1</v>
      </c>
      <c r="C873" s="425" t="s">
        <v>649</v>
      </c>
      <c r="D873" s="422"/>
      <c r="E873" s="422"/>
      <c r="F873" s="422"/>
      <c r="G873" s="422"/>
      <c r="H873" s="422"/>
      <c r="I873" s="422"/>
      <c r="J873" s="423">
        <v>2000020261009</v>
      </c>
      <c r="K873" s="424"/>
      <c r="L873" s="424"/>
      <c r="M873" s="424"/>
      <c r="N873" s="424"/>
      <c r="O873" s="424"/>
      <c r="P873" s="317" t="s">
        <v>634</v>
      </c>
      <c r="Q873" s="318"/>
      <c r="R873" s="318"/>
      <c r="S873" s="318"/>
      <c r="T873" s="318"/>
      <c r="U873" s="318"/>
      <c r="V873" s="318"/>
      <c r="W873" s="318"/>
      <c r="X873" s="318"/>
      <c r="Y873" s="319">
        <v>36</v>
      </c>
      <c r="Z873" s="320"/>
      <c r="AA873" s="320"/>
      <c r="AB873" s="321"/>
      <c r="AC873" s="329" t="s">
        <v>656</v>
      </c>
      <c r="AD873" s="330"/>
      <c r="AE873" s="330"/>
      <c r="AF873" s="330"/>
      <c r="AG873" s="330"/>
      <c r="AH873" s="331" t="s">
        <v>579</v>
      </c>
      <c r="AI873" s="332"/>
      <c r="AJ873" s="332"/>
      <c r="AK873" s="332"/>
      <c r="AL873" s="326" t="s">
        <v>579</v>
      </c>
      <c r="AM873" s="327"/>
      <c r="AN873" s="327"/>
      <c r="AO873" s="328"/>
      <c r="AP873" s="322" t="s">
        <v>565</v>
      </c>
      <c r="AQ873" s="322"/>
      <c r="AR873" s="322"/>
      <c r="AS873" s="322"/>
      <c r="AT873" s="322"/>
      <c r="AU873" s="322"/>
      <c r="AV873" s="322"/>
      <c r="AW873" s="322"/>
      <c r="AX873" s="322"/>
    </row>
    <row r="874" spans="1:50" ht="24" customHeight="1" x14ac:dyDescent="0.2">
      <c r="A874" s="408">
        <v>5</v>
      </c>
      <c r="B874" s="408">
        <v>1</v>
      </c>
      <c r="C874" s="425" t="s">
        <v>650</v>
      </c>
      <c r="D874" s="422"/>
      <c r="E874" s="422"/>
      <c r="F874" s="422"/>
      <c r="G874" s="422"/>
      <c r="H874" s="422"/>
      <c r="I874" s="422"/>
      <c r="J874" s="423">
        <v>9000020011002</v>
      </c>
      <c r="K874" s="424"/>
      <c r="L874" s="424"/>
      <c r="M874" s="424"/>
      <c r="N874" s="424"/>
      <c r="O874" s="424"/>
      <c r="P874" s="317" t="s">
        <v>634</v>
      </c>
      <c r="Q874" s="318"/>
      <c r="R874" s="318"/>
      <c r="S874" s="318"/>
      <c r="T874" s="318"/>
      <c r="U874" s="318"/>
      <c r="V874" s="318"/>
      <c r="W874" s="318"/>
      <c r="X874" s="318"/>
      <c r="Y874" s="319">
        <v>34</v>
      </c>
      <c r="Z874" s="320"/>
      <c r="AA874" s="320"/>
      <c r="AB874" s="321"/>
      <c r="AC874" s="329" t="s">
        <v>656</v>
      </c>
      <c r="AD874" s="330"/>
      <c r="AE874" s="330"/>
      <c r="AF874" s="330"/>
      <c r="AG874" s="330"/>
      <c r="AH874" s="331" t="s">
        <v>657</v>
      </c>
      <c r="AI874" s="332"/>
      <c r="AJ874" s="332"/>
      <c r="AK874" s="332"/>
      <c r="AL874" s="326" t="s">
        <v>579</v>
      </c>
      <c r="AM874" s="327"/>
      <c r="AN874" s="327"/>
      <c r="AO874" s="328"/>
      <c r="AP874" s="322" t="s">
        <v>579</v>
      </c>
      <c r="AQ874" s="322"/>
      <c r="AR874" s="322"/>
      <c r="AS874" s="322"/>
      <c r="AT874" s="322"/>
      <c r="AU874" s="322"/>
      <c r="AV874" s="322"/>
      <c r="AW874" s="322"/>
      <c r="AX874" s="322"/>
    </row>
    <row r="875" spans="1:50" ht="24" customHeight="1" x14ac:dyDescent="0.2">
      <c r="A875" s="408">
        <v>6</v>
      </c>
      <c r="B875" s="408">
        <v>1</v>
      </c>
      <c r="C875" s="425" t="s">
        <v>651</v>
      </c>
      <c r="D875" s="422"/>
      <c r="E875" s="422"/>
      <c r="F875" s="422"/>
      <c r="G875" s="422"/>
      <c r="H875" s="422"/>
      <c r="I875" s="422"/>
      <c r="J875" s="423">
        <v>7000020141305</v>
      </c>
      <c r="K875" s="424"/>
      <c r="L875" s="424"/>
      <c r="M875" s="424"/>
      <c r="N875" s="424"/>
      <c r="O875" s="424"/>
      <c r="P875" s="317" t="s">
        <v>634</v>
      </c>
      <c r="Q875" s="318"/>
      <c r="R875" s="318"/>
      <c r="S875" s="318"/>
      <c r="T875" s="318"/>
      <c r="U875" s="318"/>
      <c r="V875" s="318"/>
      <c r="W875" s="318"/>
      <c r="X875" s="318"/>
      <c r="Y875" s="319">
        <v>32</v>
      </c>
      <c r="Z875" s="320"/>
      <c r="AA875" s="320"/>
      <c r="AB875" s="321"/>
      <c r="AC875" s="329" t="s">
        <v>656</v>
      </c>
      <c r="AD875" s="330"/>
      <c r="AE875" s="330"/>
      <c r="AF875" s="330"/>
      <c r="AG875" s="330"/>
      <c r="AH875" s="331" t="s">
        <v>579</v>
      </c>
      <c r="AI875" s="332"/>
      <c r="AJ875" s="332"/>
      <c r="AK875" s="332"/>
      <c r="AL875" s="326" t="s">
        <v>579</v>
      </c>
      <c r="AM875" s="327"/>
      <c r="AN875" s="327"/>
      <c r="AO875" s="328"/>
      <c r="AP875" s="322" t="s">
        <v>579</v>
      </c>
      <c r="AQ875" s="322"/>
      <c r="AR875" s="322"/>
      <c r="AS875" s="322"/>
      <c r="AT875" s="322"/>
      <c r="AU875" s="322"/>
      <c r="AV875" s="322"/>
      <c r="AW875" s="322"/>
      <c r="AX875" s="322"/>
    </row>
    <row r="876" spans="1:50" ht="24" customHeight="1" x14ac:dyDescent="0.2">
      <c r="A876" s="408">
        <v>7</v>
      </c>
      <c r="B876" s="408">
        <v>1</v>
      </c>
      <c r="C876" s="425" t="s">
        <v>652</v>
      </c>
      <c r="D876" s="422"/>
      <c r="E876" s="422"/>
      <c r="F876" s="422"/>
      <c r="G876" s="422"/>
      <c r="H876" s="422"/>
      <c r="I876" s="422"/>
      <c r="J876" s="423">
        <v>9000020431001</v>
      </c>
      <c r="K876" s="424"/>
      <c r="L876" s="424"/>
      <c r="M876" s="424"/>
      <c r="N876" s="424"/>
      <c r="O876" s="424"/>
      <c r="P876" s="317" t="s">
        <v>634</v>
      </c>
      <c r="Q876" s="318"/>
      <c r="R876" s="318"/>
      <c r="S876" s="318"/>
      <c r="T876" s="318"/>
      <c r="U876" s="318"/>
      <c r="V876" s="318"/>
      <c r="W876" s="318"/>
      <c r="X876" s="318"/>
      <c r="Y876" s="319">
        <v>31</v>
      </c>
      <c r="Z876" s="320"/>
      <c r="AA876" s="320"/>
      <c r="AB876" s="321"/>
      <c r="AC876" s="329" t="s">
        <v>656</v>
      </c>
      <c r="AD876" s="330"/>
      <c r="AE876" s="330"/>
      <c r="AF876" s="330"/>
      <c r="AG876" s="330"/>
      <c r="AH876" s="331" t="s">
        <v>579</v>
      </c>
      <c r="AI876" s="332"/>
      <c r="AJ876" s="332"/>
      <c r="AK876" s="332"/>
      <c r="AL876" s="326" t="s">
        <v>657</v>
      </c>
      <c r="AM876" s="327"/>
      <c r="AN876" s="327"/>
      <c r="AO876" s="328"/>
      <c r="AP876" s="322" t="s">
        <v>657</v>
      </c>
      <c r="AQ876" s="322"/>
      <c r="AR876" s="322"/>
      <c r="AS876" s="322"/>
      <c r="AT876" s="322"/>
      <c r="AU876" s="322"/>
      <c r="AV876" s="322"/>
      <c r="AW876" s="322"/>
      <c r="AX876" s="322"/>
    </row>
    <row r="877" spans="1:50" ht="24" customHeight="1" x14ac:dyDescent="0.2">
      <c r="A877" s="408">
        <v>8</v>
      </c>
      <c r="B877" s="408">
        <v>1</v>
      </c>
      <c r="C877" s="425" t="s">
        <v>653</v>
      </c>
      <c r="D877" s="422"/>
      <c r="E877" s="422"/>
      <c r="F877" s="422"/>
      <c r="G877" s="422"/>
      <c r="H877" s="422"/>
      <c r="I877" s="422"/>
      <c r="J877" s="423">
        <v>2000020111007</v>
      </c>
      <c r="K877" s="424"/>
      <c r="L877" s="424"/>
      <c r="M877" s="424"/>
      <c r="N877" s="424"/>
      <c r="O877" s="424"/>
      <c r="P877" s="317" t="s">
        <v>634</v>
      </c>
      <c r="Q877" s="318"/>
      <c r="R877" s="318"/>
      <c r="S877" s="318"/>
      <c r="T877" s="318"/>
      <c r="U877" s="318"/>
      <c r="V877" s="318"/>
      <c r="W877" s="318"/>
      <c r="X877" s="318"/>
      <c r="Y877" s="319">
        <v>30</v>
      </c>
      <c r="Z877" s="320"/>
      <c r="AA877" s="320"/>
      <c r="AB877" s="321"/>
      <c r="AC877" s="329" t="s">
        <v>656</v>
      </c>
      <c r="AD877" s="330"/>
      <c r="AE877" s="330"/>
      <c r="AF877" s="330"/>
      <c r="AG877" s="330"/>
      <c r="AH877" s="331" t="s">
        <v>579</v>
      </c>
      <c r="AI877" s="332"/>
      <c r="AJ877" s="332"/>
      <c r="AK877" s="332"/>
      <c r="AL877" s="326" t="s">
        <v>579</v>
      </c>
      <c r="AM877" s="327"/>
      <c r="AN877" s="327"/>
      <c r="AO877" s="328"/>
      <c r="AP877" s="322" t="s">
        <v>579</v>
      </c>
      <c r="AQ877" s="322"/>
      <c r="AR877" s="322"/>
      <c r="AS877" s="322"/>
      <c r="AT877" s="322"/>
      <c r="AU877" s="322"/>
      <c r="AV877" s="322"/>
      <c r="AW877" s="322"/>
      <c r="AX877" s="322"/>
    </row>
    <row r="878" spans="1:50" ht="24" customHeight="1" x14ac:dyDescent="0.2">
      <c r="A878" s="408">
        <v>9</v>
      </c>
      <c r="B878" s="408">
        <v>1</v>
      </c>
      <c r="C878" s="425" t="s">
        <v>654</v>
      </c>
      <c r="D878" s="422"/>
      <c r="E878" s="422"/>
      <c r="F878" s="422"/>
      <c r="G878" s="422"/>
      <c r="H878" s="422"/>
      <c r="I878" s="422"/>
      <c r="J878" s="423">
        <v>3000020401307</v>
      </c>
      <c r="K878" s="424"/>
      <c r="L878" s="424"/>
      <c r="M878" s="424"/>
      <c r="N878" s="424"/>
      <c r="O878" s="424"/>
      <c r="P878" s="317" t="s">
        <v>634</v>
      </c>
      <c r="Q878" s="318"/>
      <c r="R878" s="318"/>
      <c r="S878" s="318"/>
      <c r="T878" s="318"/>
      <c r="U878" s="318"/>
      <c r="V878" s="318"/>
      <c r="W878" s="318"/>
      <c r="X878" s="318"/>
      <c r="Y878" s="319">
        <v>27</v>
      </c>
      <c r="Z878" s="320"/>
      <c r="AA878" s="320"/>
      <c r="AB878" s="321"/>
      <c r="AC878" s="329" t="s">
        <v>656</v>
      </c>
      <c r="AD878" s="330"/>
      <c r="AE878" s="330"/>
      <c r="AF878" s="330"/>
      <c r="AG878" s="330"/>
      <c r="AH878" s="331" t="s">
        <v>579</v>
      </c>
      <c r="AI878" s="332"/>
      <c r="AJ878" s="332"/>
      <c r="AK878" s="332"/>
      <c r="AL878" s="326" t="s">
        <v>579</v>
      </c>
      <c r="AM878" s="327"/>
      <c r="AN878" s="327"/>
      <c r="AO878" s="328"/>
      <c r="AP878" s="322" t="s">
        <v>579</v>
      </c>
      <c r="AQ878" s="322"/>
      <c r="AR878" s="322"/>
      <c r="AS878" s="322"/>
      <c r="AT878" s="322"/>
      <c r="AU878" s="322"/>
      <c r="AV878" s="322"/>
      <c r="AW878" s="322"/>
      <c r="AX878" s="322"/>
    </row>
    <row r="879" spans="1:50" ht="24" customHeight="1" x14ac:dyDescent="0.2">
      <c r="A879" s="408">
        <v>10</v>
      </c>
      <c r="B879" s="408">
        <v>1</v>
      </c>
      <c r="C879" s="425" t="s">
        <v>655</v>
      </c>
      <c r="D879" s="422"/>
      <c r="E879" s="422"/>
      <c r="F879" s="422"/>
      <c r="G879" s="422"/>
      <c r="H879" s="422"/>
      <c r="I879" s="422"/>
      <c r="J879" s="423">
        <v>9000020281000</v>
      </c>
      <c r="K879" s="424"/>
      <c r="L879" s="424"/>
      <c r="M879" s="424"/>
      <c r="N879" s="424"/>
      <c r="O879" s="424"/>
      <c r="P879" s="317" t="s">
        <v>634</v>
      </c>
      <c r="Q879" s="318"/>
      <c r="R879" s="318"/>
      <c r="S879" s="318"/>
      <c r="T879" s="318"/>
      <c r="U879" s="318"/>
      <c r="V879" s="318"/>
      <c r="W879" s="318"/>
      <c r="X879" s="318"/>
      <c r="Y879" s="319">
        <v>26</v>
      </c>
      <c r="Z879" s="320"/>
      <c r="AA879" s="320"/>
      <c r="AB879" s="321"/>
      <c r="AC879" s="329" t="s">
        <v>656</v>
      </c>
      <c r="AD879" s="330"/>
      <c r="AE879" s="330"/>
      <c r="AF879" s="330"/>
      <c r="AG879" s="330"/>
      <c r="AH879" s="331" t="s">
        <v>579</v>
      </c>
      <c r="AI879" s="332"/>
      <c r="AJ879" s="332"/>
      <c r="AK879" s="332"/>
      <c r="AL879" s="326" t="s">
        <v>579</v>
      </c>
      <c r="AM879" s="327"/>
      <c r="AN879" s="327"/>
      <c r="AO879" s="328"/>
      <c r="AP879" s="322" t="s">
        <v>579</v>
      </c>
      <c r="AQ879" s="322"/>
      <c r="AR879" s="322"/>
      <c r="AS879" s="322"/>
      <c r="AT879" s="322"/>
      <c r="AU879" s="322"/>
      <c r="AV879" s="322"/>
      <c r="AW879" s="322"/>
      <c r="AX879" s="322"/>
    </row>
    <row r="880" spans="1:50" ht="30" hidden="1" customHeight="1" x14ac:dyDescent="0.2">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461</v>
      </c>
      <c r="AD902" s="277"/>
      <c r="AE902" s="277"/>
      <c r="AF902" s="277"/>
      <c r="AG902" s="277"/>
      <c r="AH902" s="348" t="s">
        <v>491</v>
      </c>
      <c r="AI902" s="350"/>
      <c r="AJ902" s="350"/>
      <c r="AK902" s="350"/>
      <c r="AL902" s="350" t="s">
        <v>21</v>
      </c>
      <c r="AM902" s="350"/>
      <c r="AN902" s="350"/>
      <c r="AO902" s="426"/>
      <c r="AP902" s="427" t="s">
        <v>420</v>
      </c>
      <c r="AQ902" s="427"/>
      <c r="AR902" s="427"/>
      <c r="AS902" s="427"/>
      <c r="AT902" s="427"/>
      <c r="AU902" s="427"/>
      <c r="AV902" s="427"/>
      <c r="AW902" s="427"/>
      <c r="AX902" s="427"/>
    </row>
    <row r="903" spans="1:50" ht="24.75" customHeight="1" x14ac:dyDescent="0.2">
      <c r="A903" s="408">
        <v>1</v>
      </c>
      <c r="B903" s="408">
        <v>1</v>
      </c>
      <c r="C903" s="425" t="s">
        <v>658</v>
      </c>
      <c r="D903" s="422"/>
      <c r="E903" s="422"/>
      <c r="F903" s="422"/>
      <c r="G903" s="422"/>
      <c r="H903" s="422"/>
      <c r="I903" s="422"/>
      <c r="J903" s="423">
        <v>4000020122076</v>
      </c>
      <c r="K903" s="424"/>
      <c r="L903" s="424"/>
      <c r="M903" s="424"/>
      <c r="N903" s="424"/>
      <c r="O903" s="424"/>
      <c r="P903" s="317" t="s">
        <v>634</v>
      </c>
      <c r="Q903" s="318"/>
      <c r="R903" s="318"/>
      <c r="S903" s="318"/>
      <c r="T903" s="318"/>
      <c r="U903" s="318"/>
      <c r="V903" s="318"/>
      <c r="W903" s="318"/>
      <c r="X903" s="318"/>
      <c r="Y903" s="319">
        <v>27</v>
      </c>
      <c r="Z903" s="320"/>
      <c r="AA903" s="320"/>
      <c r="AB903" s="321"/>
      <c r="AC903" s="329" t="s">
        <v>656</v>
      </c>
      <c r="AD903" s="330"/>
      <c r="AE903" s="330"/>
      <c r="AF903" s="330"/>
      <c r="AG903" s="330"/>
      <c r="AH903" s="331" t="s">
        <v>657</v>
      </c>
      <c r="AI903" s="332"/>
      <c r="AJ903" s="332"/>
      <c r="AK903" s="332"/>
      <c r="AL903" s="326" t="s">
        <v>657</v>
      </c>
      <c r="AM903" s="327"/>
      <c r="AN903" s="327"/>
      <c r="AO903" s="328"/>
      <c r="AP903" s="322" t="s">
        <v>657</v>
      </c>
      <c r="AQ903" s="322"/>
      <c r="AR903" s="322"/>
      <c r="AS903" s="322"/>
      <c r="AT903" s="322"/>
      <c r="AU903" s="322"/>
      <c r="AV903" s="322"/>
      <c r="AW903" s="322"/>
      <c r="AX903" s="322"/>
    </row>
    <row r="904" spans="1:50" ht="24.75" customHeight="1" x14ac:dyDescent="0.2">
      <c r="A904" s="408">
        <v>2</v>
      </c>
      <c r="B904" s="408">
        <v>1</v>
      </c>
      <c r="C904" s="428" t="s">
        <v>659</v>
      </c>
      <c r="D904" s="434"/>
      <c r="E904" s="434"/>
      <c r="F904" s="434"/>
      <c r="G904" s="434"/>
      <c r="H904" s="434"/>
      <c r="I904" s="435"/>
      <c r="J904" s="423">
        <v>8000020272116</v>
      </c>
      <c r="K904" s="424"/>
      <c r="L904" s="424"/>
      <c r="M904" s="424"/>
      <c r="N904" s="424"/>
      <c r="O904" s="424"/>
      <c r="P904" s="317" t="s">
        <v>634</v>
      </c>
      <c r="Q904" s="318"/>
      <c r="R904" s="318"/>
      <c r="S904" s="318"/>
      <c r="T904" s="318"/>
      <c r="U904" s="318"/>
      <c r="V904" s="318"/>
      <c r="W904" s="318"/>
      <c r="X904" s="318"/>
      <c r="Y904" s="319">
        <v>12</v>
      </c>
      <c r="Z904" s="320"/>
      <c r="AA904" s="320"/>
      <c r="AB904" s="321"/>
      <c r="AC904" s="329" t="s">
        <v>656</v>
      </c>
      <c r="AD904" s="330"/>
      <c r="AE904" s="330"/>
      <c r="AF904" s="330"/>
      <c r="AG904" s="330"/>
      <c r="AH904" s="331" t="s">
        <v>657</v>
      </c>
      <c r="AI904" s="332"/>
      <c r="AJ904" s="332"/>
      <c r="AK904" s="332"/>
      <c r="AL904" s="326" t="s">
        <v>579</v>
      </c>
      <c r="AM904" s="327"/>
      <c r="AN904" s="327"/>
      <c r="AO904" s="328"/>
      <c r="AP904" s="322" t="s">
        <v>579</v>
      </c>
      <c r="AQ904" s="322"/>
      <c r="AR904" s="322"/>
      <c r="AS904" s="322"/>
      <c r="AT904" s="322"/>
      <c r="AU904" s="322"/>
      <c r="AV904" s="322"/>
      <c r="AW904" s="322"/>
      <c r="AX904" s="322"/>
    </row>
    <row r="905" spans="1:50" ht="24.75" customHeight="1" x14ac:dyDescent="0.2">
      <c r="A905" s="408">
        <v>3</v>
      </c>
      <c r="B905" s="408">
        <v>1</v>
      </c>
      <c r="C905" s="428" t="s">
        <v>665</v>
      </c>
      <c r="D905" s="434"/>
      <c r="E905" s="434"/>
      <c r="F905" s="434"/>
      <c r="G905" s="434"/>
      <c r="H905" s="434"/>
      <c r="I905" s="435"/>
      <c r="J905" s="423">
        <v>8000020402052</v>
      </c>
      <c r="K905" s="424"/>
      <c r="L905" s="424"/>
      <c r="M905" s="424"/>
      <c r="N905" s="424"/>
      <c r="O905" s="424"/>
      <c r="P905" s="317" t="s">
        <v>634</v>
      </c>
      <c r="Q905" s="318"/>
      <c r="R905" s="318"/>
      <c r="S905" s="318"/>
      <c r="T905" s="318"/>
      <c r="U905" s="318"/>
      <c r="V905" s="318"/>
      <c r="W905" s="318"/>
      <c r="X905" s="318"/>
      <c r="Y905" s="319">
        <v>12</v>
      </c>
      <c r="Z905" s="320"/>
      <c r="AA905" s="320"/>
      <c r="AB905" s="321"/>
      <c r="AC905" s="329" t="s">
        <v>656</v>
      </c>
      <c r="AD905" s="330"/>
      <c r="AE905" s="330"/>
      <c r="AF905" s="330"/>
      <c r="AG905" s="330"/>
      <c r="AH905" s="331" t="s">
        <v>579</v>
      </c>
      <c r="AI905" s="332"/>
      <c r="AJ905" s="332"/>
      <c r="AK905" s="332"/>
      <c r="AL905" s="326" t="s">
        <v>579</v>
      </c>
      <c r="AM905" s="327"/>
      <c r="AN905" s="327"/>
      <c r="AO905" s="328"/>
      <c r="AP905" s="322" t="s">
        <v>657</v>
      </c>
      <c r="AQ905" s="322"/>
      <c r="AR905" s="322"/>
      <c r="AS905" s="322"/>
      <c r="AT905" s="322"/>
      <c r="AU905" s="322"/>
      <c r="AV905" s="322"/>
      <c r="AW905" s="322"/>
      <c r="AX905" s="322"/>
    </row>
    <row r="906" spans="1:50" ht="24.75" customHeight="1" x14ac:dyDescent="0.2">
      <c r="A906" s="408">
        <v>4</v>
      </c>
      <c r="B906" s="408">
        <v>1</v>
      </c>
      <c r="C906" s="428" t="s">
        <v>664</v>
      </c>
      <c r="D906" s="434"/>
      <c r="E906" s="434"/>
      <c r="F906" s="434"/>
      <c r="G906" s="434"/>
      <c r="H906" s="434"/>
      <c r="I906" s="435"/>
      <c r="J906" s="423">
        <v>6000020112216</v>
      </c>
      <c r="K906" s="424"/>
      <c r="L906" s="424"/>
      <c r="M906" s="424"/>
      <c r="N906" s="424"/>
      <c r="O906" s="424"/>
      <c r="P906" s="317" t="s">
        <v>634</v>
      </c>
      <c r="Q906" s="318"/>
      <c r="R906" s="318"/>
      <c r="S906" s="318"/>
      <c r="T906" s="318"/>
      <c r="U906" s="318"/>
      <c r="V906" s="318"/>
      <c r="W906" s="318"/>
      <c r="X906" s="318"/>
      <c r="Y906" s="319">
        <v>10</v>
      </c>
      <c r="Z906" s="320"/>
      <c r="AA906" s="320"/>
      <c r="AB906" s="321"/>
      <c r="AC906" s="329" t="s">
        <v>656</v>
      </c>
      <c r="AD906" s="330"/>
      <c r="AE906" s="330"/>
      <c r="AF906" s="330"/>
      <c r="AG906" s="330"/>
      <c r="AH906" s="331" t="s">
        <v>579</v>
      </c>
      <c r="AI906" s="332"/>
      <c r="AJ906" s="332"/>
      <c r="AK906" s="332"/>
      <c r="AL906" s="326" t="s">
        <v>579</v>
      </c>
      <c r="AM906" s="327"/>
      <c r="AN906" s="327"/>
      <c r="AO906" s="328"/>
      <c r="AP906" s="322" t="s">
        <v>657</v>
      </c>
      <c r="AQ906" s="322"/>
      <c r="AR906" s="322"/>
      <c r="AS906" s="322"/>
      <c r="AT906" s="322"/>
      <c r="AU906" s="322"/>
      <c r="AV906" s="322"/>
      <c r="AW906" s="322"/>
      <c r="AX906" s="322"/>
    </row>
    <row r="907" spans="1:50" ht="24.75" customHeight="1" x14ac:dyDescent="0.2">
      <c r="A907" s="408">
        <v>5</v>
      </c>
      <c r="B907" s="408">
        <v>1</v>
      </c>
      <c r="C907" s="428" t="s">
        <v>660</v>
      </c>
      <c r="D907" s="429"/>
      <c r="E907" s="429"/>
      <c r="F907" s="429"/>
      <c r="G907" s="429"/>
      <c r="H907" s="429"/>
      <c r="I907" s="430"/>
      <c r="J907" s="431">
        <v>6000020122033</v>
      </c>
      <c r="K907" s="432"/>
      <c r="L907" s="432"/>
      <c r="M907" s="432"/>
      <c r="N907" s="432"/>
      <c r="O907" s="433"/>
      <c r="P907" s="317" t="s">
        <v>634</v>
      </c>
      <c r="Q907" s="318"/>
      <c r="R907" s="318"/>
      <c r="S907" s="318"/>
      <c r="T907" s="318"/>
      <c r="U907" s="318"/>
      <c r="V907" s="318"/>
      <c r="W907" s="318"/>
      <c r="X907" s="318"/>
      <c r="Y907" s="319">
        <v>10</v>
      </c>
      <c r="Z907" s="320"/>
      <c r="AA907" s="320"/>
      <c r="AB907" s="321"/>
      <c r="AC907" s="329" t="s">
        <v>656</v>
      </c>
      <c r="AD907" s="330"/>
      <c r="AE907" s="330"/>
      <c r="AF907" s="330"/>
      <c r="AG907" s="330"/>
      <c r="AH907" s="331" t="s">
        <v>657</v>
      </c>
      <c r="AI907" s="332"/>
      <c r="AJ907" s="332"/>
      <c r="AK907" s="332"/>
      <c r="AL907" s="326" t="s">
        <v>657</v>
      </c>
      <c r="AM907" s="327"/>
      <c r="AN907" s="327"/>
      <c r="AO907" s="328"/>
      <c r="AP907" s="322" t="s">
        <v>657</v>
      </c>
      <c r="AQ907" s="322"/>
      <c r="AR907" s="322"/>
      <c r="AS907" s="322"/>
      <c r="AT907" s="322"/>
      <c r="AU907" s="322"/>
      <c r="AV907" s="322"/>
      <c r="AW907" s="322"/>
      <c r="AX907" s="322"/>
    </row>
    <row r="908" spans="1:50" ht="24.75" customHeight="1" x14ac:dyDescent="0.2">
      <c r="A908" s="408">
        <v>6</v>
      </c>
      <c r="B908" s="408">
        <v>1</v>
      </c>
      <c r="C908" s="428" t="s">
        <v>661</v>
      </c>
      <c r="D908" s="434"/>
      <c r="E908" s="434"/>
      <c r="F908" s="434"/>
      <c r="G908" s="434"/>
      <c r="H908" s="434"/>
      <c r="I908" s="435"/>
      <c r="J908" s="423">
        <v>5000020142131</v>
      </c>
      <c r="K908" s="424"/>
      <c r="L908" s="424"/>
      <c r="M908" s="424"/>
      <c r="N908" s="424"/>
      <c r="O908" s="424"/>
      <c r="P908" s="906" t="s">
        <v>634</v>
      </c>
      <c r="Q908" s="907"/>
      <c r="R908" s="907"/>
      <c r="S908" s="907"/>
      <c r="T908" s="907"/>
      <c r="U908" s="907"/>
      <c r="V908" s="907"/>
      <c r="W908" s="907"/>
      <c r="X908" s="908"/>
      <c r="Y908" s="319">
        <v>10</v>
      </c>
      <c r="Z908" s="320"/>
      <c r="AA908" s="320"/>
      <c r="AB908" s="321"/>
      <c r="AC908" s="329" t="s">
        <v>656</v>
      </c>
      <c r="AD908" s="330"/>
      <c r="AE908" s="330"/>
      <c r="AF908" s="330"/>
      <c r="AG908" s="330"/>
      <c r="AH908" s="331" t="s">
        <v>657</v>
      </c>
      <c r="AI908" s="332"/>
      <c r="AJ908" s="332"/>
      <c r="AK908" s="332"/>
      <c r="AL908" s="326" t="s">
        <v>657</v>
      </c>
      <c r="AM908" s="327"/>
      <c r="AN908" s="327"/>
      <c r="AO908" s="328"/>
      <c r="AP908" s="322" t="s">
        <v>579</v>
      </c>
      <c r="AQ908" s="322"/>
      <c r="AR908" s="322"/>
      <c r="AS908" s="322"/>
      <c r="AT908" s="322"/>
      <c r="AU908" s="322"/>
      <c r="AV908" s="322"/>
      <c r="AW908" s="322"/>
      <c r="AX908" s="322"/>
    </row>
    <row r="909" spans="1:50" ht="24.75" customHeight="1" x14ac:dyDescent="0.2">
      <c r="A909" s="408">
        <v>7</v>
      </c>
      <c r="B909" s="408">
        <v>1</v>
      </c>
      <c r="C909" s="428" t="s">
        <v>662</v>
      </c>
      <c r="D909" s="434"/>
      <c r="E909" s="434"/>
      <c r="F909" s="434"/>
      <c r="G909" s="434"/>
      <c r="H909" s="434"/>
      <c r="I909" s="435"/>
      <c r="J909" s="423">
        <v>9000020112089</v>
      </c>
      <c r="K909" s="424"/>
      <c r="L909" s="424"/>
      <c r="M909" s="424"/>
      <c r="N909" s="424"/>
      <c r="O909" s="424"/>
      <c r="P909" s="317" t="s">
        <v>634</v>
      </c>
      <c r="Q909" s="318"/>
      <c r="R909" s="318"/>
      <c r="S909" s="318"/>
      <c r="T909" s="318"/>
      <c r="U909" s="318"/>
      <c r="V909" s="318"/>
      <c r="W909" s="318"/>
      <c r="X909" s="318"/>
      <c r="Y909" s="319">
        <v>9</v>
      </c>
      <c r="Z909" s="320"/>
      <c r="AA909" s="320"/>
      <c r="AB909" s="321"/>
      <c r="AC909" s="329" t="s">
        <v>656</v>
      </c>
      <c r="AD909" s="330"/>
      <c r="AE909" s="330"/>
      <c r="AF909" s="330"/>
      <c r="AG909" s="330"/>
      <c r="AH909" s="331" t="s">
        <v>657</v>
      </c>
      <c r="AI909" s="332"/>
      <c r="AJ909" s="332"/>
      <c r="AK909" s="332"/>
      <c r="AL909" s="326" t="s">
        <v>657</v>
      </c>
      <c r="AM909" s="327"/>
      <c r="AN909" s="327"/>
      <c r="AO909" s="328"/>
      <c r="AP909" s="322" t="s">
        <v>579</v>
      </c>
      <c r="AQ909" s="322"/>
      <c r="AR909" s="322"/>
      <c r="AS909" s="322"/>
      <c r="AT909" s="322"/>
      <c r="AU909" s="322"/>
      <c r="AV909" s="322"/>
      <c r="AW909" s="322"/>
      <c r="AX909" s="322"/>
    </row>
    <row r="910" spans="1:50" ht="24.75" customHeight="1" x14ac:dyDescent="0.2">
      <c r="A910" s="408">
        <v>8</v>
      </c>
      <c r="B910" s="408">
        <v>1</v>
      </c>
      <c r="C910" s="428" t="s">
        <v>667</v>
      </c>
      <c r="D910" s="434"/>
      <c r="E910" s="434"/>
      <c r="F910" s="434"/>
      <c r="G910" s="434"/>
      <c r="H910" s="434"/>
      <c r="I910" s="435"/>
      <c r="J910" s="423">
        <v>2000020202029</v>
      </c>
      <c r="K910" s="424"/>
      <c r="L910" s="424"/>
      <c r="M910" s="424"/>
      <c r="N910" s="424"/>
      <c r="O910" s="424"/>
      <c r="P910" s="317" t="s">
        <v>634</v>
      </c>
      <c r="Q910" s="318"/>
      <c r="R910" s="318"/>
      <c r="S910" s="318"/>
      <c r="T910" s="318"/>
      <c r="U910" s="318"/>
      <c r="V910" s="318"/>
      <c r="W910" s="318"/>
      <c r="X910" s="318"/>
      <c r="Y910" s="319">
        <v>8</v>
      </c>
      <c r="Z910" s="320"/>
      <c r="AA910" s="320"/>
      <c r="AB910" s="321"/>
      <c r="AC910" s="329" t="s">
        <v>656</v>
      </c>
      <c r="AD910" s="330"/>
      <c r="AE910" s="330"/>
      <c r="AF910" s="330"/>
      <c r="AG910" s="330"/>
      <c r="AH910" s="331" t="s">
        <v>579</v>
      </c>
      <c r="AI910" s="332"/>
      <c r="AJ910" s="332"/>
      <c r="AK910" s="332"/>
      <c r="AL910" s="326" t="s">
        <v>579</v>
      </c>
      <c r="AM910" s="327"/>
      <c r="AN910" s="327"/>
      <c r="AO910" s="328"/>
      <c r="AP910" s="322" t="s">
        <v>579</v>
      </c>
      <c r="AQ910" s="322"/>
      <c r="AR910" s="322"/>
      <c r="AS910" s="322"/>
      <c r="AT910" s="322"/>
      <c r="AU910" s="322"/>
      <c r="AV910" s="322"/>
      <c r="AW910" s="322"/>
      <c r="AX910" s="322"/>
    </row>
    <row r="911" spans="1:50" ht="24.75" customHeight="1" x14ac:dyDescent="0.2">
      <c r="A911" s="408">
        <v>9</v>
      </c>
      <c r="B911" s="408">
        <v>1</v>
      </c>
      <c r="C911" s="428" t="s">
        <v>666</v>
      </c>
      <c r="D911" s="434"/>
      <c r="E911" s="434"/>
      <c r="F911" s="434"/>
      <c r="G911" s="434"/>
      <c r="H911" s="434"/>
      <c r="I911" s="435"/>
      <c r="J911" s="423">
        <v>2000020222101</v>
      </c>
      <c r="K911" s="424"/>
      <c r="L911" s="424"/>
      <c r="M911" s="424"/>
      <c r="N911" s="424"/>
      <c r="O911" s="424"/>
      <c r="P911" s="317" t="s">
        <v>634</v>
      </c>
      <c r="Q911" s="318"/>
      <c r="R911" s="318"/>
      <c r="S911" s="318"/>
      <c r="T911" s="318"/>
      <c r="U911" s="318"/>
      <c r="V911" s="318"/>
      <c r="W911" s="318"/>
      <c r="X911" s="318"/>
      <c r="Y911" s="319">
        <v>8</v>
      </c>
      <c r="Z911" s="320"/>
      <c r="AA911" s="320"/>
      <c r="AB911" s="321"/>
      <c r="AC911" s="329" t="s">
        <v>656</v>
      </c>
      <c r="AD911" s="330"/>
      <c r="AE911" s="330"/>
      <c r="AF911" s="330"/>
      <c r="AG911" s="330"/>
      <c r="AH911" s="331" t="s">
        <v>579</v>
      </c>
      <c r="AI911" s="332"/>
      <c r="AJ911" s="332"/>
      <c r="AK911" s="332"/>
      <c r="AL911" s="326" t="s">
        <v>579</v>
      </c>
      <c r="AM911" s="327"/>
      <c r="AN911" s="327"/>
      <c r="AO911" s="328"/>
      <c r="AP911" s="322" t="s">
        <v>579</v>
      </c>
      <c r="AQ911" s="322"/>
      <c r="AR911" s="322"/>
      <c r="AS911" s="322"/>
      <c r="AT911" s="322"/>
      <c r="AU911" s="322"/>
      <c r="AV911" s="322"/>
      <c r="AW911" s="322"/>
      <c r="AX911" s="322"/>
    </row>
    <row r="912" spans="1:50" ht="24.75" customHeight="1" x14ac:dyDescent="0.2">
      <c r="A912" s="408">
        <v>10</v>
      </c>
      <c r="B912" s="408">
        <v>1</v>
      </c>
      <c r="C912" s="428" t="s">
        <v>663</v>
      </c>
      <c r="D912" s="434"/>
      <c r="E912" s="434"/>
      <c r="F912" s="434"/>
      <c r="G912" s="434"/>
      <c r="H912" s="434"/>
      <c r="I912" s="435"/>
      <c r="J912" s="423">
        <v>5000020112241</v>
      </c>
      <c r="K912" s="424"/>
      <c r="L912" s="424"/>
      <c r="M912" s="424"/>
      <c r="N912" s="424"/>
      <c r="O912" s="424"/>
      <c r="P912" s="317" t="s">
        <v>634</v>
      </c>
      <c r="Q912" s="318"/>
      <c r="R912" s="318"/>
      <c r="S912" s="318"/>
      <c r="T912" s="318"/>
      <c r="U912" s="318"/>
      <c r="V912" s="318"/>
      <c r="W912" s="318"/>
      <c r="X912" s="318"/>
      <c r="Y912" s="319">
        <v>8</v>
      </c>
      <c r="Z912" s="320"/>
      <c r="AA912" s="320"/>
      <c r="AB912" s="321"/>
      <c r="AC912" s="329" t="s">
        <v>656</v>
      </c>
      <c r="AD912" s="330"/>
      <c r="AE912" s="330"/>
      <c r="AF912" s="330"/>
      <c r="AG912" s="330"/>
      <c r="AH912" s="331" t="s">
        <v>579</v>
      </c>
      <c r="AI912" s="332"/>
      <c r="AJ912" s="332"/>
      <c r="AK912" s="332"/>
      <c r="AL912" s="326" t="s">
        <v>579</v>
      </c>
      <c r="AM912" s="327"/>
      <c r="AN912" s="327"/>
      <c r="AO912" s="328"/>
      <c r="AP912" s="322" t="s">
        <v>579</v>
      </c>
      <c r="AQ912" s="322"/>
      <c r="AR912" s="322"/>
      <c r="AS912" s="322"/>
      <c r="AT912" s="322"/>
      <c r="AU912" s="322"/>
      <c r="AV912" s="322"/>
      <c r="AW912" s="322"/>
      <c r="AX912" s="322"/>
    </row>
    <row r="913" spans="1:50" ht="30" hidden="1" customHeight="1" x14ac:dyDescent="0.2">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4.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461</v>
      </c>
      <c r="AD935" s="277"/>
      <c r="AE935" s="277"/>
      <c r="AF935" s="277"/>
      <c r="AG935" s="277"/>
      <c r="AH935" s="348" t="s">
        <v>491</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2">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2">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2">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461</v>
      </c>
      <c r="AD968" s="277"/>
      <c r="AE968" s="277"/>
      <c r="AF968" s="277"/>
      <c r="AG968" s="277"/>
      <c r="AH968" s="348" t="s">
        <v>491</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2">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2">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2">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461</v>
      </c>
      <c r="AD1001" s="277"/>
      <c r="AE1001" s="277"/>
      <c r="AF1001" s="277"/>
      <c r="AG1001" s="277"/>
      <c r="AH1001" s="348" t="s">
        <v>491</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2">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2">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2">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461</v>
      </c>
      <c r="AD1034" s="277"/>
      <c r="AE1034" s="277"/>
      <c r="AF1034" s="277"/>
      <c r="AG1034" s="277"/>
      <c r="AH1034" s="348" t="s">
        <v>491</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2">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2">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2">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461</v>
      </c>
      <c r="AD1067" s="277"/>
      <c r="AE1067" s="277"/>
      <c r="AF1067" s="277"/>
      <c r="AG1067" s="277"/>
      <c r="AH1067" s="348" t="s">
        <v>491</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2">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2">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2">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467</v>
      </c>
      <c r="AM1098" s="972"/>
      <c r="AN1098" s="972"/>
      <c r="AO1098" s="80"/>
      <c r="AP1098" s="69"/>
      <c r="AQ1098" s="69"/>
      <c r="AR1098" s="69"/>
      <c r="AS1098" s="69"/>
      <c r="AT1098" s="69"/>
      <c r="AU1098" s="69"/>
      <c r="AV1098" s="69"/>
      <c r="AW1098" s="69"/>
      <c r="AX1098" s="70"/>
    </row>
    <row r="1099" spans="1:50" ht="5.2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8"/>
      <c r="B1101" s="408"/>
      <c r="C1101" s="277" t="s">
        <v>385</v>
      </c>
      <c r="D1101" s="902"/>
      <c r="E1101" s="277" t="s">
        <v>384</v>
      </c>
      <c r="F1101" s="902"/>
      <c r="G1101" s="902"/>
      <c r="H1101" s="902"/>
      <c r="I1101" s="902"/>
      <c r="J1101" s="277" t="s">
        <v>419</v>
      </c>
      <c r="K1101" s="277"/>
      <c r="L1101" s="277"/>
      <c r="M1101" s="277"/>
      <c r="N1101" s="277"/>
      <c r="O1101" s="277"/>
      <c r="P1101" s="348" t="s">
        <v>27</v>
      </c>
      <c r="Q1101" s="348"/>
      <c r="R1101" s="348"/>
      <c r="S1101" s="348"/>
      <c r="T1101" s="348"/>
      <c r="U1101" s="348"/>
      <c r="V1101" s="348"/>
      <c r="W1101" s="348"/>
      <c r="X1101" s="348"/>
      <c r="Y1101" s="277" t="s">
        <v>421</v>
      </c>
      <c r="Z1101" s="902"/>
      <c r="AA1101" s="902"/>
      <c r="AB1101" s="902"/>
      <c r="AC1101" s="277" t="s">
        <v>367</v>
      </c>
      <c r="AD1101" s="277"/>
      <c r="AE1101" s="277"/>
      <c r="AF1101" s="277"/>
      <c r="AG1101" s="277"/>
      <c r="AH1101" s="348" t="s">
        <v>380</v>
      </c>
      <c r="AI1101" s="349"/>
      <c r="AJ1101" s="349"/>
      <c r="AK1101" s="349"/>
      <c r="AL1101" s="349" t="s">
        <v>21</v>
      </c>
      <c r="AM1101" s="349"/>
      <c r="AN1101" s="349"/>
      <c r="AO1101" s="905"/>
      <c r="AP1101" s="427" t="s">
        <v>452</v>
      </c>
      <c r="AQ1101" s="427"/>
      <c r="AR1101" s="427"/>
      <c r="AS1101" s="427"/>
      <c r="AT1101" s="427"/>
      <c r="AU1101" s="427"/>
      <c r="AV1101" s="427"/>
      <c r="AW1101" s="427"/>
      <c r="AX1101" s="427"/>
    </row>
    <row r="1102" spans="1:50" ht="30" customHeight="1" x14ac:dyDescent="0.2">
      <c r="A1102" s="408">
        <v>1</v>
      </c>
      <c r="B1102" s="408">
        <v>1</v>
      </c>
      <c r="C1102" s="904"/>
      <c r="D1102" s="904"/>
      <c r="E1102" s="261" t="s">
        <v>565</v>
      </c>
      <c r="F1102" s="903"/>
      <c r="G1102" s="903"/>
      <c r="H1102" s="903"/>
      <c r="I1102" s="903"/>
      <c r="J1102" s="423" t="s">
        <v>565</v>
      </c>
      <c r="K1102" s="424"/>
      <c r="L1102" s="424"/>
      <c r="M1102" s="424"/>
      <c r="N1102" s="424"/>
      <c r="O1102" s="424"/>
      <c r="P1102" s="317" t="s">
        <v>565</v>
      </c>
      <c r="Q1102" s="318"/>
      <c r="R1102" s="318"/>
      <c r="S1102" s="318"/>
      <c r="T1102" s="318"/>
      <c r="U1102" s="318"/>
      <c r="V1102" s="318"/>
      <c r="W1102" s="318"/>
      <c r="X1102" s="318"/>
      <c r="Y1102" s="319" t="s">
        <v>565</v>
      </c>
      <c r="Z1102" s="320"/>
      <c r="AA1102" s="320"/>
      <c r="AB1102" s="321"/>
      <c r="AC1102" s="323"/>
      <c r="AD1102" s="323"/>
      <c r="AE1102" s="323"/>
      <c r="AF1102" s="323"/>
      <c r="AG1102" s="323"/>
      <c r="AH1102" s="324" t="s">
        <v>565</v>
      </c>
      <c r="AI1102" s="325"/>
      <c r="AJ1102" s="325"/>
      <c r="AK1102" s="325"/>
      <c r="AL1102" s="326" t="s">
        <v>565</v>
      </c>
      <c r="AM1102" s="327"/>
      <c r="AN1102" s="327"/>
      <c r="AO1102" s="328"/>
      <c r="AP1102" s="322" t="s">
        <v>579</v>
      </c>
      <c r="AQ1102" s="322"/>
      <c r="AR1102" s="322"/>
      <c r="AS1102" s="322"/>
      <c r="AT1102" s="322"/>
      <c r="AU1102" s="322"/>
      <c r="AV1102" s="322"/>
      <c r="AW1102" s="322"/>
      <c r="AX1102" s="322"/>
    </row>
    <row r="1103" spans="1:50" ht="30" hidden="1" customHeight="1" x14ac:dyDescent="0.2">
      <c r="A1103" s="408">
        <v>2</v>
      </c>
      <c r="B1103" s="408">
        <v>1</v>
      </c>
      <c r="C1103" s="904"/>
      <c r="D1103" s="904"/>
      <c r="E1103" s="903"/>
      <c r="F1103" s="903"/>
      <c r="G1103" s="903"/>
      <c r="H1103" s="903"/>
      <c r="I1103" s="903"/>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8">
        <v>3</v>
      </c>
      <c r="B1104" s="408">
        <v>1</v>
      </c>
      <c r="C1104" s="904"/>
      <c r="D1104" s="904"/>
      <c r="E1104" s="903"/>
      <c r="F1104" s="903"/>
      <c r="G1104" s="903"/>
      <c r="H1104" s="903"/>
      <c r="I1104" s="903"/>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8">
        <v>4</v>
      </c>
      <c r="B1105" s="408">
        <v>1</v>
      </c>
      <c r="C1105" s="904"/>
      <c r="D1105" s="904"/>
      <c r="E1105" s="903"/>
      <c r="F1105" s="903"/>
      <c r="G1105" s="903"/>
      <c r="H1105" s="903"/>
      <c r="I1105" s="903"/>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8">
        <v>5</v>
      </c>
      <c r="B1106" s="408">
        <v>1</v>
      </c>
      <c r="C1106" s="904"/>
      <c r="D1106" s="904"/>
      <c r="E1106" s="903"/>
      <c r="F1106" s="903"/>
      <c r="G1106" s="903"/>
      <c r="H1106" s="903"/>
      <c r="I1106" s="903"/>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8">
        <v>6</v>
      </c>
      <c r="B1107" s="408">
        <v>1</v>
      </c>
      <c r="C1107" s="904"/>
      <c r="D1107" s="904"/>
      <c r="E1107" s="903"/>
      <c r="F1107" s="903"/>
      <c r="G1107" s="903"/>
      <c r="H1107" s="903"/>
      <c r="I1107" s="903"/>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8">
        <v>7</v>
      </c>
      <c r="B1108" s="408">
        <v>1</v>
      </c>
      <c r="C1108" s="904"/>
      <c r="D1108" s="904"/>
      <c r="E1108" s="903"/>
      <c r="F1108" s="903"/>
      <c r="G1108" s="903"/>
      <c r="H1108" s="903"/>
      <c r="I1108" s="903"/>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8">
        <v>8</v>
      </c>
      <c r="B1109" s="408">
        <v>1</v>
      </c>
      <c r="C1109" s="904"/>
      <c r="D1109" s="904"/>
      <c r="E1109" s="903"/>
      <c r="F1109" s="903"/>
      <c r="G1109" s="903"/>
      <c r="H1109" s="903"/>
      <c r="I1109" s="903"/>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8">
        <v>9</v>
      </c>
      <c r="B1110" s="408">
        <v>1</v>
      </c>
      <c r="C1110" s="904"/>
      <c r="D1110" s="904"/>
      <c r="E1110" s="903"/>
      <c r="F1110" s="903"/>
      <c r="G1110" s="903"/>
      <c r="H1110" s="903"/>
      <c r="I1110" s="903"/>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8">
        <v>10</v>
      </c>
      <c r="B1111" s="408">
        <v>1</v>
      </c>
      <c r="C1111" s="904"/>
      <c r="D1111" s="904"/>
      <c r="E1111" s="903"/>
      <c r="F1111" s="903"/>
      <c r="G1111" s="903"/>
      <c r="H1111" s="903"/>
      <c r="I1111" s="903"/>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8">
        <v>11</v>
      </c>
      <c r="B1112" s="408">
        <v>1</v>
      </c>
      <c r="C1112" s="904"/>
      <c r="D1112" s="904"/>
      <c r="E1112" s="903"/>
      <c r="F1112" s="903"/>
      <c r="G1112" s="903"/>
      <c r="H1112" s="903"/>
      <c r="I1112" s="903"/>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8">
        <v>12</v>
      </c>
      <c r="B1113" s="408">
        <v>1</v>
      </c>
      <c r="C1113" s="904"/>
      <c r="D1113" s="904"/>
      <c r="E1113" s="903"/>
      <c r="F1113" s="903"/>
      <c r="G1113" s="903"/>
      <c r="H1113" s="903"/>
      <c r="I1113" s="903"/>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8">
        <v>13</v>
      </c>
      <c r="B1114" s="408">
        <v>1</v>
      </c>
      <c r="C1114" s="904"/>
      <c r="D1114" s="904"/>
      <c r="E1114" s="903"/>
      <c r="F1114" s="903"/>
      <c r="G1114" s="903"/>
      <c r="H1114" s="903"/>
      <c r="I1114" s="903"/>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8">
        <v>14</v>
      </c>
      <c r="B1115" s="408">
        <v>1</v>
      </c>
      <c r="C1115" s="904"/>
      <c r="D1115" s="904"/>
      <c r="E1115" s="903"/>
      <c r="F1115" s="903"/>
      <c r="G1115" s="903"/>
      <c r="H1115" s="903"/>
      <c r="I1115" s="903"/>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8">
        <v>15</v>
      </c>
      <c r="B1116" s="408">
        <v>1</v>
      </c>
      <c r="C1116" s="904"/>
      <c r="D1116" s="904"/>
      <c r="E1116" s="903"/>
      <c r="F1116" s="903"/>
      <c r="G1116" s="903"/>
      <c r="H1116" s="903"/>
      <c r="I1116" s="903"/>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8">
        <v>16</v>
      </c>
      <c r="B1117" s="408">
        <v>1</v>
      </c>
      <c r="C1117" s="904"/>
      <c r="D1117" s="904"/>
      <c r="E1117" s="903"/>
      <c r="F1117" s="903"/>
      <c r="G1117" s="903"/>
      <c r="H1117" s="903"/>
      <c r="I1117" s="903"/>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8">
        <v>17</v>
      </c>
      <c r="B1118" s="408">
        <v>1</v>
      </c>
      <c r="C1118" s="904"/>
      <c r="D1118" s="904"/>
      <c r="E1118" s="903"/>
      <c r="F1118" s="903"/>
      <c r="G1118" s="903"/>
      <c r="H1118" s="903"/>
      <c r="I1118" s="903"/>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8">
        <v>18</v>
      </c>
      <c r="B1119" s="408">
        <v>1</v>
      </c>
      <c r="C1119" s="904"/>
      <c r="D1119" s="904"/>
      <c r="E1119" s="261"/>
      <c r="F1119" s="903"/>
      <c r="G1119" s="903"/>
      <c r="H1119" s="903"/>
      <c r="I1119" s="903"/>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8">
        <v>19</v>
      </c>
      <c r="B1120" s="408">
        <v>1</v>
      </c>
      <c r="C1120" s="904"/>
      <c r="D1120" s="904"/>
      <c r="E1120" s="903"/>
      <c r="F1120" s="903"/>
      <c r="G1120" s="903"/>
      <c r="H1120" s="903"/>
      <c r="I1120" s="903"/>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8">
        <v>20</v>
      </c>
      <c r="B1121" s="408">
        <v>1</v>
      </c>
      <c r="C1121" s="904"/>
      <c r="D1121" s="904"/>
      <c r="E1121" s="903"/>
      <c r="F1121" s="903"/>
      <c r="G1121" s="903"/>
      <c r="H1121" s="903"/>
      <c r="I1121" s="903"/>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8">
        <v>21</v>
      </c>
      <c r="B1122" s="408">
        <v>1</v>
      </c>
      <c r="C1122" s="904"/>
      <c r="D1122" s="904"/>
      <c r="E1122" s="903"/>
      <c r="F1122" s="903"/>
      <c r="G1122" s="903"/>
      <c r="H1122" s="903"/>
      <c r="I1122" s="903"/>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8">
        <v>22</v>
      </c>
      <c r="B1123" s="408">
        <v>1</v>
      </c>
      <c r="C1123" s="904"/>
      <c r="D1123" s="904"/>
      <c r="E1123" s="903"/>
      <c r="F1123" s="903"/>
      <c r="G1123" s="903"/>
      <c r="H1123" s="903"/>
      <c r="I1123" s="903"/>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8">
        <v>23</v>
      </c>
      <c r="B1124" s="408">
        <v>1</v>
      </c>
      <c r="C1124" s="904"/>
      <c r="D1124" s="904"/>
      <c r="E1124" s="903"/>
      <c r="F1124" s="903"/>
      <c r="G1124" s="903"/>
      <c r="H1124" s="903"/>
      <c r="I1124" s="903"/>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8">
        <v>24</v>
      </c>
      <c r="B1125" s="408">
        <v>1</v>
      </c>
      <c r="C1125" s="904"/>
      <c r="D1125" s="904"/>
      <c r="E1125" s="903"/>
      <c r="F1125" s="903"/>
      <c r="G1125" s="903"/>
      <c r="H1125" s="903"/>
      <c r="I1125" s="903"/>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8">
        <v>25</v>
      </c>
      <c r="B1126" s="408">
        <v>1</v>
      </c>
      <c r="C1126" s="904"/>
      <c r="D1126" s="904"/>
      <c r="E1126" s="903"/>
      <c r="F1126" s="903"/>
      <c r="G1126" s="903"/>
      <c r="H1126" s="903"/>
      <c r="I1126" s="903"/>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8">
        <v>26</v>
      </c>
      <c r="B1127" s="408">
        <v>1</v>
      </c>
      <c r="C1127" s="904"/>
      <c r="D1127" s="904"/>
      <c r="E1127" s="903"/>
      <c r="F1127" s="903"/>
      <c r="G1127" s="903"/>
      <c r="H1127" s="903"/>
      <c r="I1127" s="903"/>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8">
        <v>27</v>
      </c>
      <c r="B1128" s="408">
        <v>1</v>
      </c>
      <c r="C1128" s="904"/>
      <c r="D1128" s="904"/>
      <c r="E1128" s="903"/>
      <c r="F1128" s="903"/>
      <c r="G1128" s="903"/>
      <c r="H1128" s="903"/>
      <c r="I1128" s="903"/>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8">
        <v>28</v>
      </c>
      <c r="B1129" s="408">
        <v>1</v>
      </c>
      <c r="C1129" s="904"/>
      <c r="D1129" s="904"/>
      <c r="E1129" s="903"/>
      <c r="F1129" s="903"/>
      <c r="G1129" s="903"/>
      <c r="H1129" s="903"/>
      <c r="I1129" s="903"/>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8">
        <v>29</v>
      </c>
      <c r="B1130" s="408">
        <v>1</v>
      </c>
      <c r="C1130" s="904"/>
      <c r="D1130" s="904"/>
      <c r="E1130" s="903"/>
      <c r="F1130" s="903"/>
      <c r="G1130" s="903"/>
      <c r="H1130" s="903"/>
      <c r="I1130" s="903"/>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8">
        <v>30</v>
      </c>
      <c r="B1131" s="408">
        <v>1</v>
      </c>
      <c r="C1131" s="904"/>
      <c r="D1131" s="904"/>
      <c r="E1131" s="903"/>
      <c r="F1131" s="903"/>
      <c r="G1131" s="903"/>
      <c r="H1131" s="903"/>
      <c r="I1131" s="903"/>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5" priority="14139">
      <formula>IF(RIGHT(TEXT(P14,"0.#"),1)=".",FALSE,TRUE)</formula>
    </cfRule>
    <cfRule type="expression" dxfId="2824" priority="14140">
      <formula>IF(RIGHT(TEXT(P14,"0.#"),1)=".",TRUE,FALSE)</formula>
    </cfRule>
  </conditionalFormatting>
  <conditionalFormatting sqref="P18:AX18">
    <cfRule type="expression" dxfId="2823" priority="14015">
      <formula>IF(RIGHT(TEXT(P18,"0.#"),1)=".",FALSE,TRUE)</formula>
    </cfRule>
    <cfRule type="expression" dxfId="2822" priority="14016">
      <formula>IF(RIGHT(TEXT(P18,"0.#"),1)=".",TRUE,FALSE)</formula>
    </cfRule>
  </conditionalFormatting>
  <conditionalFormatting sqref="Y782">
    <cfRule type="expression" dxfId="2821" priority="14011">
      <formula>IF(RIGHT(TEXT(Y782,"0.#"),1)=".",FALSE,TRUE)</formula>
    </cfRule>
    <cfRule type="expression" dxfId="2820" priority="14012">
      <formula>IF(RIGHT(TEXT(Y782,"0.#"),1)=".",TRUE,FALSE)</formula>
    </cfRule>
  </conditionalFormatting>
  <conditionalFormatting sqref="Y791">
    <cfRule type="expression" dxfId="2819" priority="14007">
      <formula>IF(RIGHT(TEXT(Y791,"0.#"),1)=".",FALSE,TRUE)</formula>
    </cfRule>
    <cfRule type="expression" dxfId="2818" priority="14008">
      <formula>IF(RIGHT(TEXT(Y791,"0.#"),1)=".",TRUE,FALSE)</formula>
    </cfRule>
  </conditionalFormatting>
  <conditionalFormatting sqref="Y822:Y829 Y820 Y809:Y816 Y807 Y796:Y803 Y794">
    <cfRule type="expression" dxfId="2817" priority="13789">
      <formula>IF(RIGHT(TEXT(Y794,"0.#"),1)=".",FALSE,TRUE)</formula>
    </cfRule>
    <cfRule type="expression" dxfId="2816" priority="13790">
      <formula>IF(RIGHT(TEXT(Y794,"0.#"),1)=".",TRUE,FALSE)</formula>
    </cfRule>
  </conditionalFormatting>
  <conditionalFormatting sqref="P16:AQ17 P15:AX15 P13:AX13">
    <cfRule type="expression" dxfId="2815" priority="13837">
      <formula>IF(RIGHT(TEXT(P13,"0.#"),1)=".",FALSE,TRUE)</formula>
    </cfRule>
    <cfRule type="expression" dxfId="2814" priority="13838">
      <formula>IF(RIGHT(TEXT(P13,"0.#"),1)=".",TRUE,FALSE)</formula>
    </cfRule>
  </conditionalFormatting>
  <conditionalFormatting sqref="P19:AJ19">
    <cfRule type="expression" dxfId="2813" priority="13835">
      <formula>IF(RIGHT(TEXT(P19,"0.#"),1)=".",FALSE,TRUE)</formula>
    </cfRule>
    <cfRule type="expression" dxfId="2812" priority="13836">
      <formula>IF(RIGHT(TEXT(P19,"0.#"),1)=".",TRUE,FALSE)</formula>
    </cfRule>
  </conditionalFormatting>
  <conditionalFormatting sqref="AQ101">
    <cfRule type="expression" dxfId="2811" priority="13827">
      <formula>IF(RIGHT(TEXT(AQ101,"0.#"),1)=".",FALSE,TRUE)</formula>
    </cfRule>
    <cfRule type="expression" dxfId="2810" priority="13828">
      <formula>IF(RIGHT(TEXT(AQ101,"0.#"),1)=".",TRUE,FALSE)</formula>
    </cfRule>
  </conditionalFormatting>
  <conditionalFormatting sqref="Y783:Y790 Y781">
    <cfRule type="expression" dxfId="2809" priority="13813">
      <formula>IF(RIGHT(TEXT(Y781,"0.#"),1)=".",FALSE,TRUE)</formula>
    </cfRule>
    <cfRule type="expression" dxfId="2808" priority="13814">
      <formula>IF(RIGHT(TEXT(Y781,"0.#"),1)=".",TRUE,FALSE)</formula>
    </cfRule>
  </conditionalFormatting>
  <conditionalFormatting sqref="AU782">
    <cfRule type="expression" dxfId="2807" priority="13811">
      <formula>IF(RIGHT(TEXT(AU782,"0.#"),1)=".",FALSE,TRUE)</formula>
    </cfRule>
    <cfRule type="expression" dxfId="2806" priority="13812">
      <formula>IF(RIGHT(TEXT(AU782,"0.#"),1)=".",TRUE,FALSE)</formula>
    </cfRule>
  </conditionalFormatting>
  <conditionalFormatting sqref="AU791">
    <cfRule type="expression" dxfId="2805" priority="13809">
      <formula>IF(RIGHT(TEXT(AU791,"0.#"),1)=".",FALSE,TRUE)</formula>
    </cfRule>
    <cfRule type="expression" dxfId="2804" priority="13810">
      <formula>IF(RIGHT(TEXT(AU791,"0.#"),1)=".",TRUE,FALSE)</formula>
    </cfRule>
  </conditionalFormatting>
  <conditionalFormatting sqref="AU783:AU790 AU781">
    <cfRule type="expression" dxfId="2803" priority="13807">
      <formula>IF(RIGHT(TEXT(AU781,"0.#"),1)=".",FALSE,TRUE)</formula>
    </cfRule>
    <cfRule type="expression" dxfId="2802" priority="13808">
      <formula>IF(RIGHT(TEXT(AU781,"0.#"),1)=".",TRUE,FALSE)</formula>
    </cfRule>
  </conditionalFormatting>
  <conditionalFormatting sqref="Y821 Y808 Y795">
    <cfRule type="expression" dxfId="2801" priority="13793">
      <formula>IF(RIGHT(TEXT(Y795,"0.#"),1)=".",FALSE,TRUE)</formula>
    </cfRule>
    <cfRule type="expression" dxfId="2800" priority="13794">
      <formula>IF(RIGHT(TEXT(Y795,"0.#"),1)=".",TRUE,FALSE)</formula>
    </cfRule>
  </conditionalFormatting>
  <conditionalFormatting sqref="Y830 Y817 Y804">
    <cfRule type="expression" dxfId="2799" priority="13791">
      <formula>IF(RIGHT(TEXT(Y804,"0.#"),1)=".",FALSE,TRUE)</formula>
    </cfRule>
    <cfRule type="expression" dxfId="2798" priority="13792">
      <formula>IF(RIGHT(TEXT(Y804,"0.#"),1)=".",TRUE,FALSE)</formula>
    </cfRule>
  </conditionalFormatting>
  <conditionalFormatting sqref="AU821 AU808 AU795">
    <cfRule type="expression" dxfId="2797" priority="13787">
      <formula>IF(RIGHT(TEXT(AU795,"0.#"),1)=".",FALSE,TRUE)</formula>
    </cfRule>
    <cfRule type="expression" dxfId="2796" priority="13788">
      <formula>IF(RIGHT(TEXT(AU795,"0.#"),1)=".",TRUE,FALSE)</formula>
    </cfRule>
  </conditionalFormatting>
  <conditionalFormatting sqref="AU830 AU817 AU804">
    <cfRule type="expression" dxfId="2795" priority="13785">
      <formula>IF(RIGHT(TEXT(AU804,"0.#"),1)=".",FALSE,TRUE)</formula>
    </cfRule>
    <cfRule type="expression" dxfId="2794" priority="13786">
      <formula>IF(RIGHT(TEXT(AU804,"0.#"),1)=".",TRUE,FALSE)</formula>
    </cfRule>
  </conditionalFormatting>
  <conditionalFormatting sqref="AU822:AU829 AU820 AU809:AU816 AU807 AU796:AU803 AU794">
    <cfRule type="expression" dxfId="2793" priority="13783">
      <formula>IF(RIGHT(TEXT(AU794,"0.#"),1)=".",FALSE,TRUE)</formula>
    </cfRule>
    <cfRule type="expression" dxfId="2792" priority="13784">
      <formula>IF(RIGHT(TEXT(AU794,"0.#"),1)=".",TRUE,FALSE)</formula>
    </cfRule>
  </conditionalFormatting>
  <conditionalFormatting sqref="AM87">
    <cfRule type="expression" dxfId="2791" priority="13437">
      <formula>IF(RIGHT(TEXT(AM87,"0.#"),1)=".",FALSE,TRUE)</formula>
    </cfRule>
    <cfRule type="expression" dxfId="2790" priority="13438">
      <formula>IF(RIGHT(TEXT(AM87,"0.#"),1)=".",TRUE,FALSE)</formula>
    </cfRule>
  </conditionalFormatting>
  <conditionalFormatting sqref="AE55">
    <cfRule type="expression" dxfId="2789" priority="13505">
      <formula>IF(RIGHT(TEXT(AE55,"0.#"),1)=".",FALSE,TRUE)</formula>
    </cfRule>
    <cfRule type="expression" dxfId="2788" priority="13506">
      <formula>IF(RIGHT(TEXT(AE55,"0.#"),1)=".",TRUE,FALSE)</formula>
    </cfRule>
  </conditionalFormatting>
  <conditionalFormatting sqref="AI55">
    <cfRule type="expression" dxfId="2787" priority="13503">
      <formula>IF(RIGHT(TEXT(AI55,"0.#"),1)=".",FALSE,TRUE)</formula>
    </cfRule>
    <cfRule type="expression" dxfId="2786" priority="13504">
      <formula>IF(RIGHT(TEXT(AI55,"0.#"),1)=".",TRUE,FALSE)</formula>
    </cfRule>
  </conditionalFormatting>
  <conditionalFormatting sqref="AE53">
    <cfRule type="expression" dxfId="2785" priority="13509">
      <formula>IF(RIGHT(TEXT(AE53,"0.#"),1)=".",FALSE,TRUE)</formula>
    </cfRule>
    <cfRule type="expression" dxfId="2784" priority="13510">
      <formula>IF(RIGHT(TEXT(AE53,"0.#"),1)=".",TRUE,FALSE)</formula>
    </cfRule>
  </conditionalFormatting>
  <conditionalFormatting sqref="AE54">
    <cfRule type="expression" dxfId="2783" priority="13507">
      <formula>IF(RIGHT(TEXT(AE54,"0.#"),1)=".",FALSE,TRUE)</formula>
    </cfRule>
    <cfRule type="expression" dxfId="2782" priority="13508">
      <formula>IF(RIGHT(TEXT(AE54,"0.#"),1)=".",TRUE,FALSE)</formula>
    </cfRule>
  </conditionalFormatting>
  <conditionalFormatting sqref="AI54">
    <cfRule type="expression" dxfId="2781" priority="13501">
      <formula>IF(RIGHT(TEXT(AI54,"0.#"),1)=".",FALSE,TRUE)</formula>
    </cfRule>
    <cfRule type="expression" dxfId="2780" priority="13502">
      <formula>IF(RIGHT(TEXT(AI54,"0.#"),1)=".",TRUE,FALSE)</formula>
    </cfRule>
  </conditionalFormatting>
  <conditionalFormatting sqref="AI53">
    <cfRule type="expression" dxfId="2779" priority="13499">
      <formula>IF(RIGHT(TEXT(AI53,"0.#"),1)=".",FALSE,TRUE)</formula>
    </cfRule>
    <cfRule type="expression" dxfId="2778" priority="13500">
      <formula>IF(RIGHT(TEXT(AI53,"0.#"),1)=".",TRUE,FALSE)</formula>
    </cfRule>
  </conditionalFormatting>
  <conditionalFormatting sqref="AM53">
    <cfRule type="expression" dxfId="2777" priority="13497">
      <formula>IF(RIGHT(TEXT(AM53,"0.#"),1)=".",FALSE,TRUE)</formula>
    </cfRule>
    <cfRule type="expression" dxfId="2776" priority="13498">
      <formula>IF(RIGHT(TEXT(AM53,"0.#"),1)=".",TRUE,FALSE)</formula>
    </cfRule>
  </conditionalFormatting>
  <conditionalFormatting sqref="AM54">
    <cfRule type="expression" dxfId="2775" priority="13495">
      <formula>IF(RIGHT(TEXT(AM54,"0.#"),1)=".",FALSE,TRUE)</formula>
    </cfRule>
    <cfRule type="expression" dxfId="2774" priority="13496">
      <formula>IF(RIGHT(TEXT(AM54,"0.#"),1)=".",TRUE,FALSE)</formula>
    </cfRule>
  </conditionalFormatting>
  <conditionalFormatting sqref="AM55">
    <cfRule type="expression" dxfId="2773" priority="13493">
      <formula>IF(RIGHT(TEXT(AM55,"0.#"),1)=".",FALSE,TRUE)</formula>
    </cfRule>
    <cfRule type="expression" dxfId="2772" priority="13494">
      <formula>IF(RIGHT(TEXT(AM55,"0.#"),1)=".",TRUE,FALSE)</formula>
    </cfRule>
  </conditionalFormatting>
  <conditionalFormatting sqref="AE60">
    <cfRule type="expression" dxfId="2771" priority="13479">
      <formula>IF(RIGHT(TEXT(AE60,"0.#"),1)=".",FALSE,TRUE)</formula>
    </cfRule>
    <cfRule type="expression" dxfId="2770" priority="13480">
      <formula>IF(RIGHT(TEXT(AE60,"0.#"),1)=".",TRUE,FALSE)</formula>
    </cfRule>
  </conditionalFormatting>
  <conditionalFormatting sqref="AE61">
    <cfRule type="expression" dxfId="2769" priority="13477">
      <formula>IF(RIGHT(TEXT(AE61,"0.#"),1)=".",FALSE,TRUE)</formula>
    </cfRule>
    <cfRule type="expression" dxfId="2768" priority="13478">
      <formula>IF(RIGHT(TEXT(AE61,"0.#"),1)=".",TRUE,FALSE)</formula>
    </cfRule>
  </conditionalFormatting>
  <conditionalFormatting sqref="AE62">
    <cfRule type="expression" dxfId="2767" priority="13475">
      <formula>IF(RIGHT(TEXT(AE62,"0.#"),1)=".",FALSE,TRUE)</formula>
    </cfRule>
    <cfRule type="expression" dxfId="2766" priority="13476">
      <formula>IF(RIGHT(TEXT(AE62,"0.#"),1)=".",TRUE,FALSE)</formula>
    </cfRule>
  </conditionalFormatting>
  <conditionalFormatting sqref="AI62">
    <cfRule type="expression" dxfId="2765" priority="13473">
      <formula>IF(RIGHT(TEXT(AI62,"0.#"),1)=".",FALSE,TRUE)</formula>
    </cfRule>
    <cfRule type="expression" dxfId="2764" priority="13474">
      <formula>IF(RIGHT(TEXT(AI62,"0.#"),1)=".",TRUE,FALSE)</formula>
    </cfRule>
  </conditionalFormatting>
  <conditionalFormatting sqref="AI61">
    <cfRule type="expression" dxfId="2763" priority="13471">
      <formula>IF(RIGHT(TEXT(AI61,"0.#"),1)=".",FALSE,TRUE)</formula>
    </cfRule>
    <cfRule type="expression" dxfId="2762" priority="13472">
      <formula>IF(RIGHT(TEXT(AI61,"0.#"),1)=".",TRUE,FALSE)</formula>
    </cfRule>
  </conditionalFormatting>
  <conditionalFormatting sqref="AI60">
    <cfRule type="expression" dxfId="2761" priority="13469">
      <formula>IF(RIGHT(TEXT(AI60,"0.#"),1)=".",FALSE,TRUE)</formula>
    </cfRule>
    <cfRule type="expression" dxfId="2760" priority="13470">
      <formula>IF(RIGHT(TEXT(AI60,"0.#"),1)=".",TRUE,FALSE)</formula>
    </cfRule>
  </conditionalFormatting>
  <conditionalFormatting sqref="AM60">
    <cfRule type="expression" dxfId="2759" priority="13467">
      <formula>IF(RIGHT(TEXT(AM60,"0.#"),1)=".",FALSE,TRUE)</formula>
    </cfRule>
    <cfRule type="expression" dxfId="2758" priority="13468">
      <formula>IF(RIGHT(TEXT(AM60,"0.#"),1)=".",TRUE,FALSE)</formula>
    </cfRule>
  </conditionalFormatting>
  <conditionalFormatting sqref="AM61">
    <cfRule type="expression" dxfId="2757" priority="13465">
      <formula>IF(RIGHT(TEXT(AM61,"0.#"),1)=".",FALSE,TRUE)</formula>
    </cfRule>
    <cfRule type="expression" dxfId="2756" priority="13466">
      <formula>IF(RIGHT(TEXT(AM61,"0.#"),1)=".",TRUE,FALSE)</formula>
    </cfRule>
  </conditionalFormatting>
  <conditionalFormatting sqref="AM62">
    <cfRule type="expression" dxfId="2755" priority="13463">
      <formula>IF(RIGHT(TEXT(AM62,"0.#"),1)=".",FALSE,TRUE)</formula>
    </cfRule>
    <cfRule type="expression" dxfId="2754" priority="13464">
      <formula>IF(RIGHT(TEXT(AM62,"0.#"),1)=".",TRUE,FALSE)</formula>
    </cfRule>
  </conditionalFormatting>
  <conditionalFormatting sqref="AE87">
    <cfRule type="expression" dxfId="2753" priority="13449">
      <formula>IF(RIGHT(TEXT(AE87,"0.#"),1)=".",FALSE,TRUE)</formula>
    </cfRule>
    <cfRule type="expression" dxfId="2752" priority="13450">
      <formula>IF(RIGHT(TEXT(AE87,"0.#"),1)=".",TRUE,FALSE)</formula>
    </cfRule>
  </conditionalFormatting>
  <conditionalFormatting sqref="AE88">
    <cfRule type="expression" dxfId="2751" priority="13447">
      <formula>IF(RIGHT(TEXT(AE88,"0.#"),1)=".",FALSE,TRUE)</formula>
    </cfRule>
    <cfRule type="expression" dxfId="2750" priority="13448">
      <formula>IF(RIGHT(TEXT(AE88,"0.#"),1)=".",TRUE,FALSE)</formula>
    </cfRule>
  </conditionalFormatting>
  <conditionalFormatting sqref="AE89">
    <cfRule type="expression" dxfId="2749" priority="13445">
      <formula>IF(RIGHT(TEXT(AE89,"0.#"),1)=".",FALSE,TRUE)</formula>
    </cfRule>
    <cfRule type="expression" dxfId="2748" priority="13446">
      <formula>IF(RIGHT(TEXT(AE89,"0.#"),1)=".",TRUE,FALSE)</formula>
    </cfRule>
  </conditionalFormatting>
  <conditionalFormatting sqref="AI89">
    <cfRule type="expression" dxfId="2747" priority="13443">
      <formula>IF(RIGHT(TEXT(AI89,"0.#"),1)=".",FALSE,TRUE)</formula>
    </cfRule>
    <cfRule type="expression" dxfId="2746" priority="13444">
      <formula>IF(RIGHT(TEXT(AI89,"0.#"),1)=".",TRUE,FALSE)</formula>
    </cfRule>
  </conditionalFormatting>
  <conditionalFormatting sqref="AI88">
    <cfRule type="expression" dxfId="2745" priority="13441">
      <formula>IF(RIGHT(TEXT(AI88,"0.#"),1)=".",FALSE,TRUE)</formula>
    </cfRule>
    <cfRule type="expression" dxfId="2744" priority="13442">
      <formula>IF(RIGHT(TEXT(AI88,"0.#"),1)=".",TRUE,FALSE)</formula>
    </cfRule>
  </conditionalFormatting>
  <conditionalFormatting sqref="AI87">
    <cfRule type="expression" dxfId="2743" priority="13439">
      <formula>IF(RIGHT(TEXT(AI87,"0.#"),1)=".",FALSE,TRUE)</formula>
    </cfRule>
    <cfRule type="expression" dxfId="2742" priority="13440">
      <formula>IF(RIGHT(TEXT(AI87,"0.#"),1)=".",TRUE,FALSE)</formula>
    </cfRule>
  </conditionalFormatting>
  <conditionalFormatting sqref="AM88">
    <cfRule type="expression" dxfId="2741" priority="13435">
      <formula>IF(RIGHT(TEXT(AM88,"0.#"),1)=".",FALSE,TRUE)</formula>
    </cfRule>
    <cfRule type="expression" dxfId="2740" priority="13436">
      <formula>IF(RIGHT(TEXT(AM88,"0.#"),1)=".",TRUE,FALSE)</formula>
    </cfRule>
  </conditionalFormatting>
  <conditionalFormatting sqref="AM89">
    <cfRule type="expression" dxfId="2739" priority="13433">
      <formula>IF(RIGHT(TEXT(AM89,"0.#"),1)=".",FALSE,TRUE)</formula>
    </cfRule>
    <cfRule type="expression" dxfId="2738" priority="13434">
      <formula>IF(RIGHT(TEXT(AM89,"0.#"),1)=".",TRUE,FALSE)</formula>
    </cfRule>
  </conditionalFormatting>
  <conditionalFormatting sqref="AE92">
    <cfRule type="expression" dxfId="2737" priority="13419">
      <formula>IF(RIGHT(TEXT(AE92,"0.#"),1)=".",FALSE,TRUE)</formula>
    </cfRule>
    <cfRule type="expression" dxfId="2736" priority="13420">
      <formula>IF(RIGHT(TEXT(AE92,"0.#"),1)=".",TRUE,FALSE)</formula>
    </cfRule>
  </conditionalFormatting>
  <conditionalFormatting sqref="AE93">
    <cfRule type="expression" dxfId="2735" priority="13417">
      <formula>IF(RIGHT(TEXT(AE93,"0.#"),1)=".",FALSE,TRUE)</formula>
    </cfRule>
    <cfRule type="expression" dxfId="2734" priority="13418">
      <formula>IF(RIGHT(TEXT(AE93,"0.#"),1)=".",TRUE,FALSE)</formula>
    </cfRule>
  </conditionalFormatting>
  <conditionalFormatting sqref="AE94">
    <cfRule type="expression" dxfId="2733" priority="13415">
      <formula>IF(RIGHT(TEXT(AE94,"0.#"),1)=".",FALSE,TRUE)</formula>
    </cfRule>
    <cfRule type="expression" dxfId="2732" priority="13416">
      <formula>IF(RIGHT(TEXT(AE94,"0.#"),1)=".",TRUE,FALSE)</formula>
    </cfRule>
  </conditionalFormatting>
  <conditionalFormatting sqref="AI94">
    <cfRule type="expression" dxfId="2731" priority="13413">
      <formula>IF(RIGHT(TEXT(AI94,"0.#"),1)=".",FALSE,TRUE)</formula>
    </cfRule>
    <cfRule type="expression" dxfId="2730" priority="13414">
      <formula>IF(RIGHT(TEXT(AI94,"0.#"),1)=".",TRUE,FALSE)</formula>
    </cfRule>
  </conditionalFormatting>
  <conditionalFormatting sqref="AI93">
    <cfRule type="expression" dxfId="2729" priority="13411">
      <formula>IF(RIGHT(TEXT(AI93,"0.#"),1)=".",FALSE,TRUE)</formula>
    </cfRule>
    <cfRule type="expression" dxfId="2728" priority="13412">
      <formula>IF(RIGHT(TEXT(AI93,"0.#"),1)=".",TRUE,FALSE)</formula>
    </cfRule>
  </conditionalFormatting>
  <conditionalFormatting sqref="AI92">
    <cfRule type="expression" dxfId="2727" priority="13409">
      <formula>IF(RIGHT(TEXT(AI92,"0.#"),1)=".",FALSE,TRUE)</formula>
    </cfRule>
    <cfRule type="expression" dxfId="2726" priority="13410">
      <formula>IF(RIGHT(TEXT(AI92,"0.#"),1)=".",TRUE,FALSE)</formula>
    </cfRule>
  </conditionalFormatting>
  <conditionalFormatting sqref="AM92">
    <cfRule type="expression" dxfId="2725" priority="13407">
      <formula>IF(RIGHT(TEXT(AM92,"0.#"),1)=".",FALSE,TRUE)</formula>
    </cfRule>
    <cfRule type="expression" dxfId="2724" priority="13408">
      <formula>IF(RIGHT(TEXT(AM92,"0.#"),1)=".",TRUE,FALSE)</formula>
    </cfRule>
  </conditionalFormatting>
  <conditionalFormatting sqref="AM93">
    <cfRule type="expression" dxfId="2723" priority="13405">
      <formula>IF(RIGHT(TEXT(AM93,"0.#"),1)=".",FALSE,TRUE)</formula>
    </cfRule>
    <cfRule type="expression" dxfId="2722" priority="13406">
      <formula>IF(RIGHT(TEXT(AM93,"0.#"),1)=".",TRUE,FALSE)</formula>
    </cfRule>
  </conditionalFormatting>
  <conditionalFormatting sqref="AM94">
    <cfRule type="expression" dxfId="2721" priority="13403">
      <formula>IF(RIGHT(TEXT(AM94,"0.#"),1)=".",FALSE,TRUE)</formula>
    </cfRule>
    <cfRule type="expression" dxfId="2720" priority="13404">
      <formula>IF(RIGHT(TEXT(AM94,"0.#"),1)=".",TRUE,FALSE)</formula>
    </cfRule>
  </conditionalFormatting>
  <conditionalFormatting sqref="AE97">
    <cfRule type="expression" dxfId="2719" priority="13389">
      <formula>IF(RIGHT(TEXT(AE97,"0.#"),1)=".",FALSE,TRUE)</formula>
    </cfRule>
    <cfRule type="expression" dxfId="2718" priority="13390">
      <formula>IF(RIGHT(TEXT(AE97,"0.#"),1)=".",TRUE,FALSE)</formula>
    </cfRule>
  </conditionalFormatting>
  <conditionalFormatting sqref="AE98">
    <cfRule type="expression" dxfId="2717" priority="13387">
      <formula>IF(RIGHT(TEXT(AE98,"0.#"),1)=".",FALSE,TRUE)</formula>
    </cfRule>
    <cfRule type="expression" dxfId="2716" priority="13388">
      <formula>IF(RIGHT(TEXT(AE98,"0.#"),1)=".",TRUE,FALSE)</formula>
    </cfRule>
  </conditionalFormatting>
  <conditionalFormatting sqref="AE99">
    <cfRule type="expression" dxfId="2715" priority="13385">
      <formula>IF(RIGHT(TEXT(AE99,"0.#"),1)=".",FALSE,TRUE)</formula>
    </cfRule>
    <cfRule type="expression" dxfId="2714" priority="13386">
      <formula>IF(RIGHT(TEXT(AE99,"0.#"),1)=".",TRUE,FALSE)</formula>
    </cfRule>
  </conditionalFormatting>
  <conditionalFormatting sqref="AI99">
    <cfRule type="expression" dxfId="2713" priority="13383">
      <formula>IF(RIGHT(TEXT(AI99,"0.#"),1)=".",FALSE,TRUE)</formula>
    </cfRule>
    <cfRule type="expression" dxfId="2712" priority="13384">
      <formula>IF(RIGHT(TEXT(AI99,"0.#"),1)=".",TRUE,FALSE)</formula>
    </cfRule>
  </conditionalFormatting>
  <conditionalFormatting sqref="AI98">
    <cfRule type="expression" dxfId="2711" priority="13381">
      <formula>IF(RIGHT(TEXT(AI98,"0.#"),1)=".",FALSE,TRUE)</formula>
    </cfRule>
    <cfRule type="expression" dxfId="2710" priority="13382">
      <formula>IF(RIGHT(TEXT(AI98,"0.#"),1)=".",TRUE,FALSE)</formula>
    </cfRule>
  </conditionalFormatting>
  <conditionalFormatting sqref="AI97">
    <cfRule type="expression" dxfId="2709" priority="13379">
      <formula>IF(RIGHT(TEXT(AI97,"0.#"),1)=".",FALSE,TRUE)</formula>
    </cfRule>
    <cfRule type="expression" dxfId="2708" priority="13380">
      <formula>IF(RIGHT(TEXT(AI97,"0.#"),1)=".",TRUE,FALSE)</formula>
    </cfRule>
  </conditionalFormatting>
  <conditionalFormatting sqref="AM97">
    <cfRule type="expression" dxfId="2707" priority="13377">
      <formula>IF(RIGHT(TEXT(AM97,"0.#"),1)=".",FALSE,TRUE)</formula>
    </cfRule>
    <cfRule type="expression" dxfId="2706" priority="13378">
      <formula>IF(RIGHT(TEXT(AM97,"0.#"),1)=".",TRUE,FALSE)</formula>
    </cfRule>
  </conditionalFormatting>
  <conditionalFormatting sqref="AM98">
    <cfRule type="expression" dxfId="2705" priority="13375">
      <formula>IF(RIGHT(TEXT(AM98,"0.#"),1)=".",FALSE,TRUE)</formula>
    </cfRule>
    <cfRule type="expression" dxfId="2704" priority="13376">
      <formula>IF(RIGHT(TEXT(AM98,"0.#"),1)=".",TRUE,FALSE)</formula>
    </cfRule>
  </conditionalFormatting>
  <conditionalFormatting sqref="AM99">
    <cfRule type="expression" dxfId="2703" priority="13373">
      <formula>IF(RIGHT(TEXT(AM99,"0.#"),1)=".",FALSE,TRUE)</formula>
    </cfRule>
    <cfRule type="expression" dxfId="2702" priority="13374">
      <formula>IF(RIGHT(TEXT(AM99,"0.#"),1)=".",TRUE,FALSE)</formula>
    </cfRule>
  </conditionalFormatting>
  <conditionalFormatting sqref="AQ102">
    <cfRule type="expression" dxfId="2701" priority="13349">
      <formula>IF(RIGHT(TEXT(AQ102,"0.#"),1)=".",FALSE,TRUE)</formula>
    </cfRule>
    <cfRule type="expression" dxfId="2700" priority="13350">
      <formula>IF(RIGHT(TEXT(AQ102,"0.#"),1)=".",TRUE,FALSE)</formula>
    </cfRule>
  </conditionalFormatting>
  <conditionalFormatting sqref="AE104">
    <cfRule type="expression" dxfId="2699" priority="13347">
      <formula>IF(RIGHT(TEXT(AE104,"0.#"),1)=".",FALSE,TRUE)</formula>
    </cfRule>
    <cfRule type="expression" dxfId="2698" priority="13348">
      <formula>IF(RIGHT(TEXT(AE104,"0.#"),1)=".",TRUE,FALSE)</formula>
    </cfRule>
  </conditionalFormatting>
  <conditionalFormatting sqref="AI104">
    <cfRule type="expression" dxfId="2697" priority="13345">
      <formula>IF(RIGHT(TEXT(AI104,"0.#"),1)=".",FALSE,TRUE)</formula>
    </cfRule>
    <cfRule type="expression" dxfId="2696" priority="13346">
      <formula>IF(RIGHT(TEXT(AI104,"0.#"),1)=".",TRUE,FALSE)</formula>
    </cfRule>
  </conditionalFormatting>
  <conditionalFormatting sqref="AM104">
    <cfRule type="expression" dxfId="2695" priority="13343">
      <formula>IF(RIGHT(TEXT(AM104,"0.#"),1)=".",FALSE,TRUE)</formula>
    </cfRule>
    <cfRule type="expression" dxfId="2694" priority="13344">
      <formula>IF(RIGHT(TEXT(AM104,"0.#"),1)=".",TRUE,FALSE)</formula>
    </cfRule>
  </conditionalFormatting>
  <conditionalFormatting sqref="AE105">
    <cfRule type="expression" dxfId="2693" priority="13341">
      <formula>IF(RIGHT(TEXT(AE105,"0.#"),1)=".",FALSE,TRUE)</formula>
    </cfRule>
    <cfRule type="expression" dxfId="2692" priority="13342">
      <formula>IF(RIGHT(TEXT(AE105,"0.#"),1)=".",TRUE,FALSE)</formula>
    </cfRule>
  </conditionalFormatting>
  <conditionalFormatting sqref="AI105">
    <cfRule type="expression" dxfId="2691" priority="13339">
      <formula>IF(RIGHT(TEXT(AI105,"0.#"),1)=".",FALSE,TRUE)</formula>
    </cfRule>
    <cfRule type="expression" dxfId="2690" priority="13340">
      <formula>IF(RIGHT(TEXT(AI105,"0.#"),1)=".",TRUE,FALSE)</formula>
    </cfRule>
  </conditionalFormatting>
  <conditionalFormatting sqref="AM105">
    <cfRule type="expression" dxfId="2689" priority="13337">
      <formula>IF(RIGHT(TEXT(AM105,"0.#"),1)=".",FALSE,TRUE)</formula>
    </cfRule>
    <cfRule type="expression" dxfId="2688" priority="13338">
      <formula>IF(RIGHT(TEXT(AM105,"0.#"),1)=".",TRUE,FALSE)</formula>
    </cfRule>
  </conditionalFormatting>
  <conditionalFormatting sqref="AE107">
    <cfRule type="expression" dxfId="2687" priority="13333">
      <formula>IF(RIGHT(TEXT(AE107,"0.#"),1)=".",FALSE,TRUE)</formula>
    </cfRule>
    <cfRule type="expression" dxfId="2686" priority="13334">
      <formula>IF(RIGHT(TEXT(AE107,"0.#"),1)=".",TRUE,FALSE)</formula>
    </cfRule>
  </conditionalFormatting>
  <conditionalFormatting sqref="AI107">
    <cfRule type="expression" dxfId="2685" priority="13331">
      <formula>IF(RIGHT(TEXT(AI107,"0.#"),1)=".",FALSE,TRUE)</formula>
    </cfRule>
    <cfRule type="expression" dxfId="2684" priority="13332">
      <formula>IF(RIGHT(TEXT(AI107,"0.#"),1)=".",TRUE,FALSE)</formula>
    </cfRule>
  </conditionalFormatting>
  <conditionalFormatting sqref="AM107">
    <cfRule type="expression" dxfId="2683" priority="13329">
      <formula>IF(RIGHT(TEXT(AM107,"0.#"),1)=".",FALSE,TRUE)</formula>
    </cfRule>
    <cfRule type="expression" dxfId="2682" priority="13330">
      <formula>IF(RIGHT(TEXT(AM107,"0.#"),1)=".",TRUE,FALSE)</formula>
    </cfRule>
  </conditionalFormatting>
  <conditionalFormatting sqref="AE108">
    <cfRule type="expression" dxfId="2681" priority="13327">
      <formula>IF(RIGHT(TEXT(AE108,"0.#"),1)=".",FALSE,TRUE)</formula>
    </cfRule>
    <cfRule type="expression" dxfId="2680" priority="13328">
      <formula>IF(RIGHT(TEXT(AE108,"0.#"),1)=".",TRUE,FALSE)</formula>
    </cfRule>
  </conditionalFormatting>
  <conditionalFormatting sqref="AI108">
    <cfRule type="expression" dxfId="2679" priority="13325">
      <formula>IF(RIGHT(TEXT(AI108,"0.#"),1)=".",FALSE,TRUE)</formula>
    </cfRule>
    <cfRule type="expression" dxfId="2678" priority="13326">
      <formula>IF(RIGHT(TEXT(AI108,"0.#"),1)=".",TRUE,FALSE)</formula>
    </cfRule>
  </conditionalFormatting>
  <conditionalFormatting sqref="AM108">
    <cfRule type="expression" dxfId="2677" priority="13323">
      <formula>IF(RIGHT(TEXT(AM108,"0.#"),1)=".",FALSE,TRUE)</formula>
    </cfRule>
    <cfRule type="expression" dxfId="2676" priority="13324">
      <formula>IF(RIGHT(TEXT(AM108,"0.#"),1)=".",TRUE,FALSE)</formula>
    </cfRule>
  </conditionalFormatting>
  <conditionalFormatting sqref="AE110">
    <cfRule type="expression" dxfId="2675" priority="13319">
      <formula>IF(RIGHT(TEXT(AE110,"0.#"),1)=".",FALSE,TRUE)</formula>
    </cfRule>
    <cfRule type="expression" dxfId="2674" priority="13320">
      <formula>IF(RIGHT(TEXT(AE110,"0.#"),1)=".",TRUE,FALSE)</formula>
    </cfRule>
  </conditionalFormatting>
  <conditionalFormatting sqref="AI110">
    <cfRule type="expression" dxfId="2673" priority="13317">
      <formula>IF(RIGHT(TEXT(AI110,"0.#"),1)=".",FALSE,TRUE)</formula>
    </cfRule>
    <cfRule type="expression" dxfId="2672" priority="13318">
      <formula>IF(RIGHT(TEXT(AI110,"0.#"),1)=".",TRUE,FALSE)</formula>
    </cfRule>
  </conditionalFormatting>
  <conditionalFormatting sqref="AM110">
    <cfRule type="expression" dxfId="2671" priority="13315">
      <formula>IF(RIGHT(TEXT(AM110,"0.#"),1)=".",FALSE,TRUE)</formula>
    </cfRule>
    <cfRule type="expression" dxfId="2670" priority="13316">
      <formula>IF(RIGHT(TEXT(AM110,"0.#"),1)=".",TRUE,FALSE)</formula>
    </cfRule>
  </conditionalFormatting>
  <conditionalFormatting sqref="AE111">
    <cfRule type="expression" dxfId="2669" priority="13313">
      <formula>IF(RIGHT(TEXT(AE111,"0.#"),1)=".",FALSE,TRUE)</formula>
    </cfRule>
    <cfRule type="expression" dxfId="2668" priority="13314">
      <formula>IF(RIGHT(TEXT(AE111,"0.#"),1)=".",TRUE,FALSE)</formula>
    </cfRule>
  </conditionalFormatting>
  <conditionalFormatting sqref="AI111">
    <cfRule type="expression" dxfId="2667" priority="13311">
      <formula>IF(RIGHT(TEXT(AI111,"0.#"),1)=".",FALSE,TRUE)</formula>
    </cfRule>
    <cfRule type="expression" dxfId="2666" priority="13312">
      <formula>IF(RIGHT(TEXT(AI111,"0.#"),1)=".",TRUE,FALSE)</formula>
    </cfRule>
  </conditionalFormatting>
  <conditionalFormatting sqref="AM111">
    <cfRule type="expression" dxfId="2665" priority="13309">
      <formula>IF(RIGHT(TEXT(AM111,"0.#"),1)=".",FALSE,TRUE)</formula>
    </cfRule>
    <cfRule type="expression" dxfId="2664" priority="13310">
      <formula>IF(RIGHT(TEXT(AM111,"0.#"),1)=".",TRUE,FALSE)</formula>
    </cfRule>
  </conditionalFormatting>
  <conditionalFormatting sqref="AE113">
    <cfRule type="expression" dxfId="2663" priority="13305">
      <formula>IF(RIGHT(TEXT(AE113,"0.#"),1)=".",FALSE,TRUE)</formula>
    </cfRule>
    <cfRule type="expression" dxfId="2662" priority="13306">
      <formula>IF(RIGHT(TEXT(AE113,"0.#"),1)=".",TRUE,FALSE)</formula>
    </cfRule>
  </conditionalFormatting>
  <conditionalFormatting sqref="AI113">
    <cfRule type="expression" dxfId="2661" priority="13303">
      <formula>IF(RIGHT(TEXT(AI113,"0.#"),1)=".",FALSE,TRUE)</formula>
    </cfRule>
    <cfRule type="expression" dxfId="2660" priority="13304">
      <formula>IF(RIGHT(TEXT(AI113,"0.#"),1)=".",TRUE,FALSE)</formula>
    </cfRule>
  </conditionalFormatting>
  <conditionalFormatting sqref="AM113">
    <cfRule type="expression" dxfId="2659" priority="13301">
      <formula>IF(RIGHT(TEXT(AM113,"0.#"),1)=".",FALSE,TRUE)</formula>
    </cfRule>
    <cfRule type="expression" dxfId="2658" priority="13302">
      <formula>IF(RIGHT(TEXT(AM113,"0.#"),1)=".",TRUE,FALSE)</formula>
    </cfRule>
  </conditionalFormatting>
  <conditionalFormatting sqref="AE114">
    <cfRule type="expression" dxfId="2657" priority="13299">
      <formula>IF(RIGHT(TEXT(AE114,"0.#"),1)=".",FALSE,TRUE)</formula>
    </cfRule>
    <cfRule type="expression" dxfId="2656" priority="13300">
      <formula>IF(RIGHT(TEXT(AE114,"0.#"),1)=".",TRUE,FALSE)</formula>
    </cfRule>
  </conditionalFormatting>
  <conditionalFormatting sqref="AI114">
    <cfRule type="expression" dxfId="2655" priority="13297">
      <formula>IF(RIGHT(TEXT(AI114,"0.#"),1)=".",FALSE,TRUE)</formula>
    </cfRule>
    <cfRule type="expression" dxfId="2654" priority="13298">
      <formula>IF(RIGHT(TEXT(AI114,"0.#"),1)=".",TRUE,FALSE)</formula>
    </cfRule>
  </conditionalFormatting>
  <conditionalFormatting sqref="AM114">
    <cfRule type="expression" dxfId="2653" priority="13295">
      <formula>IF(RIGHT(TEXT(AM114,"0.#"),1)=".",FALSE,TRUE)</formula>
    </cfRule>
    <cfRule type="expression" dxfId="2652" priority="13296">
      <formula>IF(RIGHT(TEXT(AM114,"0.#"),1)=".",TRUE,FALSE)</formula>
    </cfRule>
  </conditionalFormatting>
  <conditionalFormatting sqref="AQ116">
    <cfRule type="expression" dxfId="2651" priority="13291">
      <formula>IF(RIGHT(TEXT(AQ116,"0.#"),1)=".",FALSE,TRUE)</formula>
    </cfRule>
    <cfRule type="expression" dxfId="2650" priority="13292">
      <formula>IF(RIGHT(TEXT(AQ116,"0.#"),1)=".",TRUE,FALSE)</formula>
    </cfRule>
  </conditionalFormatting>
  <conditionalFormatting sqref="AM116">
    <cfRule type="expression" dxfId="2649" priority="13287">
      <formula>IF(RIGHT(TEXT(AM116,"0.#"),1)=".",FALSE,TRUE)</formula>
    </cfRule>
    <cfRule type="expression" dxfId="2648" priority="13288">
      <formula>IF(RIGHT(TEXT(AM116,"0.#"),1)=".",TRUE,FALSE)</formula>
    </cfRule>
  </conditionalFormatting>
  <conditionalFormatting sqref="AM117">
    <cfRule type="expression" dxfId="2647" priority="13285">
      <formula>IF(RIGHT(TEXT(AM117,"0.#"),1)=".",FALSE,TRUE)</formula>
    </cfRule>
    <cfRule type="expression" dxfId="2646" priority="13286">
      <formula>IF(RIGHT(TEXT(AM117,"0.#"),1)=".",TRUE,FALSE)</formula>
    </cfRule>
  </conditionalFormatting>
  <conditionalFormatting sqref="AQ117">
    <cfRule type="expression" dxfId="2645" priority="13279">
      <formula>IF(RIGHT(TEXT(AQ117,"0.#"),1)=".",FALSE,TRUE)</formula>
    </cfRule>
    <cfRule type="expression" dxfId="2644" priority="13280">
      <formula>IF(RIGHT(TEXT(AQ117,"0.#"),1)=".",TRUE,FALSE)</formula>
    </cfRule>
  </conditionalFormatting>
  <conditionalFormatting sqref="AE119 AQ119">
    <cfRule type="expression" dxfId="2643" priority="13277">
      <formula>IF(RIGHT(TEXT(AE119,"0.#"),1)=".",FALSE,TRUE)</formula>
    </cfRule>
    <cfRule type="expression" dxfId="2642" priority="13278">
      <formula>IF(RIGHT(TEXT(AE119,"0.#"),1)=".",TRUE,FALSE)</formula>
    </cfRule>
  </conditionalFormatting>
  <conditionalFormatting sqref="AI119">
    <cfRule type="expression" dxfId="2641" priority="13275">
      <formula>IF(RIGHT(TEXT(AI119,"0.#"),1)=".",FALSE,TRUE)</formula>
    </cfRule>
    <cfRule type="expression" dxfId="2640" priority="13276">
      <formula>IF(RIGHT(TEXT(AI119,"0.#"),1)=".",TRUE,FALSE)</formula>
    </cfRule>
  </conditionalFormatting>
  <conditionalFormatting sqref="AM119">
    <cfRule type="expression" dxfId="2639" priority="13273">
      <formula>IF(RIGHT(TEXT(AM119,"0.#"),1)=".",FALSE,TRUE)</formula>
    </cfRule>
    <cfRule type="expression" dxfId="2638" priority="13274">
      <formula>IF(RIGHT(TEXT(AM119,"0.#"),1)=".",TRUE,FALSE)</formula>
    </cfRule>
  </conditionalFormatting>
  <conditionalFormatting sqref="AQ120">
    <cfRule type="expression" dxfId="2637" priority="13265">
      <formula>IF(RIGHT(TEXT(AQ120,"0.#"),1)=".",FALSE,TRUE)</formula>
    </cfRule>
    <cfRule type="expression" dxfId="2636" priority="13266">
      <formula>IF(RIGHT(TEXT(AQ120,"0.#"),1)=".",TRUE,FALSE)</formula>
    </cfRule>
  </conditionalFormatting>
  <conditionalFormatting sqref="AE122 AQ122">
    <cfRule type="expression" dxfId="2635" priority="13263">
      <formula>IF(RIGHT(TEXT(AE122,"0.#"),1)=".",FALSE,TRUE)</formula>
    </cfRule>
    <cfRule type="expression" dxfId="2634" priority="13264">
      <formula>IF(RIGHT(TEXT(AE122,"0.#"),1)=".",TRUE,FALSE)</formula>
    </cfRule>
  </conditionalFormatting>
  <conditionalFormatting sqref="AI122">
    <cfRule type="expression" dxfId="2633" priority="13261">
      <formula>IF(RIGHT(TEXT(AI122,"0.#"),1)=".",FALSE,TRUE)</formula>
    </cfRule>
    <cfRule type="expression" dxfId="2632" priority="13262">
      <formula>IF(RIGHT(TEXT(AI122,"0.#"),1)=".",TRUE,FALSE)</formula>
    </cfRule>
  </conditionalFormatting>
  <conditionalFormatting sqref="AM122">
    <cfRule type="expression" dxfId="2631" priority="13259">
      <formula>IF(RIGHT(TEXT(AM122,"0.#"),1)=".",FALSE,TRUE)</formula>
    </cfRule>
    <cfRule type="expression" dxfId="2630" priority="13260">
      <formula>IF(RIGHT(TEXT(AM122,"0.#"),1)=".",TRUE,FALSE)</formula>
    </cfRule>
  </conditionalFormatting>
  <conditionalFormatting sqref="AQ123">
    <cfRule type="expression" dxfId="2629" priority="13251">
      <formula>IF(RIGHT(TEXT(AQ123,"0.#"),1)=".",FALSE,TRUE)</formula>
    </cfRule>
    <cfRule type="expression" dxfId="2628" priority="13252">
      <formula>IF(RIGHT(TEXT(AQ123,"0.#"),1)=".",TRUE,FALSE)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E134:AE135 AI134:AI135 AM134:AM135 AQ134:AQ135 AU134:AU135">
    <cfRule type="expression" dxfId="2593" priority="13191">
      <formula>IF(RIGHT(TEXT(AE134,"0.#"),1)=".",FALSE,TRUE)</formula>
    </cfRule>
    <cfRule type="expression" dxfId="2592" priority="13192">
      <formula>IF(RIGHT(TEXT(AE134,"0.#"),1)=".",TRUE,FALSE)</formula>
    </cfRule>
  </conditionalFormatting>
  <conditionalFormatting sqref="AL847:AO866">
    <cfRule type="expression" dxfId="2591" priority="6761">
      <formula>IF(AND(AL847&gt;=0, RIGHT(TEXT(AL847,"0.#"),1)&lt;&gt;"."),TRUE,FALSE)</formula>
    </cfRule>
    <cfRule type="expression" dxfId="2590" priority="6762">
      <formula>IF(AND(AL847&gt;=0, RIGHT(TEXT(AL847,"0.#"),1)="."),TRUE,FALSE)</formula>
    </cfRule>
    <cfRule type="expression" dxfId="2589" priority="6763">
      <formula>IF(AND(AL847&lt;0, RIGHT(TEXT(AL847,"0.#"),1)&lt;&gt;"."),TRUE,FALSE)</formula>
    </cfRule>
    <cfRule type="expression" dxfId="2588" priority="6764">
      <formula>IF(AND(AL847&lt;0, RIGHT(TEXT(AL847,"0.#"),1)="."),TRUE,FALSE)</formula>
    </cfRule>
  </conditionalFormatting>
  <conditionalFormatting sqref="AQ53:AQ55">
    <cfRule type="expression" dxfId="2587" priority="4783">
      <formula>IF(RIGHT(TEXT(AQ53,"0.#"),1)=".",FALSE,TRUE)</formula>
    </cfRule>
    <cfRule type="expression" dxfId="2586" priority="4784">
      <formula>IF(RIGHT(TEXT(AQ53,"0.#"),1)=".",TRUE,FALSE)</formula>
    </cfRule>
  </conditionalFormatting>
  <conditionalFormatting sqref="AU53:AU55">
    <cfRule type="expression" dxfId="2585" priority="4781">
      <formula>IF(RIGHT(TEXT(AU53,"0.#"),1)=".",FALSE,TRUE)</formula>
    </cfRule>
    <cfRule type="expression" dxfId="2584" priority="4782">
      <formula>IF(RIGHT(TEXT(AU53,"0.#"),1)=".",TRUE,FALSE)</formula>
    </cfRule>
  </conditionalFormatting>
  <conditionalFormatting sqref="AQ60:AQ62">
    <cfRule type="expression" dxfId="2583" priority="4779">
      <formula>IF(RIGHT(TEXT(AQ60,"0.#"),1)=".",FALSE,TRUE)</formula>
    </cfRule>
    <cfRule type="expression" dxfId="2582" priority="4780">
      <formula>IF(RIGHT(TEXT(AQ60,"0.#"),1)=".",TRUE,FALSE)</formula>
    </cfRule>
  </conditionalFormatting>
  <conditionalFormatting sqref="AU60:AU62">
    <cfRule type="expression" dxfId="2581" priority="4777">
      <formula>IF(RIGHT(TEXT(AU60,"0.#"),1)=".",FALSE,TRUE)</formula>
    </cfRule>
    <cfRule type="expression" dxfId="2580" priority="4778">
      <formula>IF(RIGHT(TEXT(AU60,"0.#"),1)=".",TRUE,FALSE)</formula>
    </cfRule>
  </conditionalFormatting>
  <conditionalFormatting sqref="AQ75:AQ77">
    <cfRule type="expression" dxfId="2579" priority="4775">
      <formula>IF(RIGHT(TEXT(AQ75,"0.#"),1)=".",FALSE,TRUE)</formula>
    </cfRule>
    <cfRule type="expression" dxfId="2578" priority="4776">
      <formula>IF(RIGHT(TEXT(AQ75,"0.#"),1)=".",TRUE,FALSE)</formula>
    </cfRule>
  </conditionalFormatting>
  <conditionalFormatting sqref="AU75:AU77">
    <cfRule type="expression" dxfId="2577" priority="4773">
      <formula>IF(RIGHT(TEXT(AU75,"0.#"),1)=".",FALSE,TRUE)</formula>
    </cfRule>
    <cfRule type="expression" dxfId="2576" priority="4774">
      <formula>IF(RIGHT(TEXT(AU75,"0.#"),1)=".",TRUE,FALSE)</formula>
    </cfRule>
  </conditionalFormatting>
  <conditionalFormatting sqref="AQ87:AQ89">
    <cfRule type="expression" dxfId="2575" priority="4771">
      <formula>IF(RIGHT(TEXT(AQ87,"0.#"),1)=".",FALSE,TRUE)</formula>
    </cfRule>
    <cfRule type="expression" dxfId="2574" priority="4772">
      <formula>IF(RIGHT(TEXT(AQ87,"0.#"),1)=".",TRUE,FALSE)</formula>
    </cfRule>
  </conditionalFormatting>
  <conditionalFormatting sqref="AU87:AU89">
    <cfRule type="expression" dxfId="2573" priority="4769">
      <formula>IF(RIGHT(TEXT(AU87,"0.#"),1)=".",FALSE,TRUE)</formula>
    </cfRule>
    <cfRule type="expression" dxfId="2572" priority="4770">
      <formula>IF(RIGHT(TEXT(AU87,"0.#"),1)=".",TRUE,FALSE)</formula>
    </cfRule>
  </conditionalFormatting>
  <conditionalFormatting sqref="AQ92:AQ94">
    <cfRule type="expression" dxfId="2571" priority="4767">
      <formula>IF(RIGHT(TEXT(AQ92,"0.#"),1)=".",FALSE,TRUE)</formula>
    </cfRule>
    <cfRule type="expression" dxfId="2570" priority="4768">
      <formula>IF(RIGHT(TEXT(AQ92,"0.#"),1)=".",TRUE,FALSE)</formula>
    </cfRule>
  </conditionalFormatting>
  <conditionalFormatting sqref="AU92:AU94">
    <cfRule type="expression" dxfId="2569" priority="4765">
      <formula>IF(RIGHT(TEXT(AU92,"0.#"),1)=".",FALSE,TRUE)</formula>
    </cfRule>
    <cfRule type="expression" dxfId="2568" priority="4766">
      <formula>IF(RIGHT(TEXT(AU92,"0.#"),1)=".",TRUE,FALSE)</formula>
    </cfRule>
  </conditionalFormatting>
  <conditionalFormatting sqref="AQ97:AQ99">
    <cfRule type="expression" dxfId="2567" priority="4763">
      <formula>IF(RIGHT(TEXT(AQ97,"0.#"),1)=".",FALSE,TRUE)</formula>
    </cfRule>
    <cfRule type="expression" dxfId="2566" priority="4764">
      <formula>IF(RIGHT(TEXT(AQ97,"0.#"),1)=".",TRUE,FALSE)</formula>
    </cfRule>
  </conditionalFormatting>
  <conditionalFormatting sqref="AU97:AU99">
    <cfRule type="expression" dxfId="2565" priority="4761">
      <formula>IF(RIGHT(TEXT(AU97,"0.#"),1)=".",FALSE,TRUE)</formula>
    </cfRule>
    <cfRule type="expression" dxfId="2564" priority="4762">
      <formula>IF(RIGHT(TEXT(AU97,"0.#"),1)=".",TRUE,FALSE)</formula>
    </cfRule>
  </conditionalFormatting>
  <conditionalFormatting sqref="AE120 AM120">
    <cfRule type="expression" dxfId="2563" priority="3105">
      <formula>IF(RIGHT(TEXT(AE120,"0.#"),1)=".",FALSE,TRUE)</formula>
    </cfRule>
    <cfRule type="expression" dxfId="2562" priority="3106">
      <formula>IF(RIGHT(TEXT(AE120,"0.#"),1)=".",TRUE,FALSE)</formula>
    </cfRule>
  </conditionalFormatting>
  <conditionalFormatting sqref="AI126">
    <cfRule type="expression" dxfId="2561" priority="3095">
      <formula>IF(RIGHT(TEXT(AI126,"0.#"),1)=".",FALSE,TRUE)</formula>
    </cfRule>
    <cfRule type="expression" dxfId="2560" priority="3096">
      <formula>IF(RIGHT(TEXT(AI126,"0.#"),1)=".",TRUE,FALSE)</formula>
    </cfRule>
  </conditionalFormatting>
  <conditionalFormatting sqref="AI120">
    <cfRule type="expression" dxfId="2559" priority="3103">
      <formula>IF(RIGHT(TEXT(AI120,"0.#"),1)=".",FALSE,TRUE)</formula>
    </cfRule>
    <cfRule type="expression" dxfId="2558" priority="3104">
      <formula>IF(RIGHT(TEXT(AI120,"0.#"),1)=".",TRUE,FALSE)</formula>
    </cfRule>
  </conditionalFormatting>
  <conditionalFormatting sqref="AE123 AM123">
    <cfRule type="expression" dxfId="2557" priority="3101">
      <formula>IF(RIGHT(TEXT(AE123,"0.#"),1)=".",FALSE,TRUE)</formula>
    </cfRule>
    <cfRule type="expression" dxfId="2556" priority="3102">
      <formula>IF(RIGHT(TEXT(AE123,"0.#"),1)=".",TRUE,FALSE)</formula>
    </cfRule>
  </conditionalFormatting>
  <conditionalFormatting sqref="AI123">
    <cfRule type="expression" dxfId="2555" priority="3099">
      <formula>IF(RIGHT(TEXT(AI123,"0.#"),1)=".",FALSE,TRUE)</formula>
    </cfRule>
    <cfRule type="expression" dxfId="2554" priority="3100">
      <formula>IF(RIGHT(TEXT(AI123,"0.#"),1)=".",TRUE,FALSE)</formula>
    </cfRule>
  </conditionalFormatting>
  <conditionalFormatting sqref="AE126 AM126">
    <cfRule type="expression" dxfId="2553" priority="3097">
      <formula>IF(RIGHT(TEXT(AE126,"0.#"),1)=".",FALSE,TRUE)</formula>
    </cfRule>
    <cfRule type="expression" dxfId="2552" priority="3098">
      <formula>IF(RIGHT(TEXT(AE126,"0.#"),1)=".",TRUE,FALSE)</formula>
    </cfRule>
  </conditionalFormatting>
  <conditionalFormatting sqref="AE129 AM129">
    <cfRule type="expression" dxfId="2551" priority="3093">
      <formula>IF(RIGHT(TEXT(AE129,"0.#"),1)=".",FALSE,TRUE)</formula>
    </cfRule>
    <cfRule type="expression" dxfId="2550" priority="3094">
      <formula>IF(RIGHT(TEXT(AE129,"0.#"),1)=".",TRUE,FALSE)</formula>
    </cfRule>
  </conditionalFormatting>
  <conditionalFormatting sqref="AI129">
    <cfRule type="expression" dxfId="2549" priority="3091">
      <formula>IF(RIGHT(TEXT(AI129,"0.#"),1)=".",FALSE,TRUE)</formula>
    </cfRule>
    <cfRule type="expression" dxfId="2548" priority="3092">
      <formula>IF(RIGHT(TEXT(AI129,"0.#"),1)=".",TRUE,FALSE)</formula>
    </cfRule>
  </conditionalFormatting>
  <conditionalFormatting sqref="Y839:Y866">
    <cfRule type="expression" dxfId="2547" priority="3089">
      <formula>IF(RIGHT(TEXT(Y839,"0.#"),1)=".",FALSE,TRUE)</formula>
    </cfRule>
    <cfRule type="expression" dxfId="2546" priority="3090">
      <formula>IF(RIGHT(TEXT(Y839,"0.#"),1)=".",TRUE,FALSE)</formula>
    </cfRule>
  </conditionalFormatting>
  <conditionalFormatting sqref="AU518">
    <cfRule type="expression" dxfId="2545" priority="1599">
      <formula>IF(RIGHT(TEXT(AU518,"0.#"),1)=".",FALSE,TRUE)</formula>
    </cfRule>
    <cfRule type="expression" dxfId="2544" priority="1600">
      <formula>IF(RIGHT(TEXT(AU518,"0.#"),1)=".",TRUE,FALSE)</formula>
    </cfRule>
  </conditionalFormatting>
  <conditionalFormatting sqref="AQ551">
    <cfRule type="expression" dxfId="2543" priority="1375">
      <formula>IF(RIGHT(TEXT(AQ551,"0.#"),1)=".",FALSE,TRUE)</formula>
    </cfRule>
    <cfRule type="expression" dxfId="2542" priority="1376">
      <formula>IF(RIGHT(TEXT(AQ551,"0.#"),1)=".",TRUE,FALSE)</formula>
    </cfRule>
  </conditionalFormatting>
  <conditionalFormatting sqref="AE556">
    <cfRule type="expression" dxfId="2541" priority="1373">
      <formula>IF(RIGHT(TEXT(AE556,"0.#"),1)=".",FALSE,TRUE)</formula>
    </cfRule>
    <cfRule type="expression" dxfId="2540" priority="1374">
      <formula>IF(RIGHT(TEXT(AE556,"0.#"),1)=".",TRUE,FALSE)</formula>
    </cfRule>
  </conditionalFormatting>
  <conditionalFormatting sqref="AE557">
    <cfRule type="expression" dxfId="2539" priority="1371">
      <formula>IF(RIGHT(TEXT(AE557,"0.#"),1)=".",FALSE,TRUE)</formula>
    </cfRule>
    <cfRule type="expression" dxfId="2538" priority="1372">
      <formula>IF(RIGHT(TEXT(AE557,"0.#"),1)=".",TRUE,FALSE)</formula>
    </cfRule>
  </conditionalFormatting>
  <conditionalFormatting sqref="AE558">
    <cfRule type="expression" dxfId="2537" priority="1369">
      <formula>IF(RIGHT(TEXT(AE558,"0.#"),1)=".",FALSE,TRUE)</formula>
    </cfRule>
    <cfRule type="expression" dxfId="2536" priority="1370">
      <formula>IF(RIGHT(TEXT(AE558,"0.#"),1)=".",TRUE,FALSE)</formula>
    </cfRule>
  </conditionalFormatting>
  <conditionalFormatting sqref="AU556">
    <cfRule type="expression" dxfId="2535" priority="1361">
      <formula>IF(RIGHT(TEXT(AU556,"0.#"),1)=".",FALSE,TRUE)</formula>
    </cfRule>
    <cfRule type="expression" dxfId="2534" priority="1362">
      <formula>IF(RIGHT(TEXT(AU556,"0.#"),1)=".",TRUE,FALSE)</formula>
    </cfRule>
  </conditionalFormatting>
  <conditionalFormatting sqref="AU557">
    <cfRule type="expression" dxfId="2533" priority="1359">
      <formula>IF(RIGHT(TEXT(AU557,"0.#"),1)=".",FALSE,TRUE)</formula>
    </cfRule>
    <cfRule type="expression" dxfId="2532" priority="1360">
      <formula>IF(RIGHT(TEXT(AU557,"0.#"),1)=".",TRUE,FALSE)</formula>
    </cfRule>
  </conditionalFormatting>
  <conditionalFormatting sqref="AU558">
    <cfRule type="expression" dxfId="2531" priority="1357">
      <formula>IF(RIGHT(TEXT(AU558,"0.#"),1)=".",FALSE,TRUE)</formula>
    </cfRule>
    <cfRule type="expression" dxfId="2530" priority="1358">
      <formula>IF(RIGHT(TEXT(AU558,"0.#"),1)=".",TRUE,FALSE)</formula>
    </cfRule>
  </conditionalFormatting>
  <conditionalFormatting sqref="AQ557">
    <cfRule type="expression" dxfId="2529" priority="1349">
      <formula>IF(RIGHT(TEXT(AQ557,"0.#"),1)=".",FALSE,TRUE)</formula>
    </cfRule>
    <cfRule type="expression" dxfId="2528" priority="1350">
      <formula>IF(RIGHT(TEXT(AQ557,"0.#"),1)=".",TRUE,FALSE)</formula>
    </cfRule>
  </conditionalFormatting>
  <conditionalFormatting sqref="AQ558">
    <cfRule type="expression" dxfId="2527" priority="1347">
      <formula>IF(RIGHT(TEXT(AQ558,"0.#"),1)=".",FALSE,TRUE)</formula>
    </cfRule>
    <cfRule type="expression" dxfId="2526" priority="1348">
      <formula>IF(RIGHT(TEXT(AQ558,"0.#"),1)=".",TRUE,FALSE)</formula>
    </cfRule>
  </conditionalFormatting>
  <conditionalFormatting sqref="AQ556">
    <cfRule type="expression" dxfId="2525" priority="1345">
      <formula>IF(RIGHT(TEXT(AQ556,"0.#"),1)=".",FALSE,TRUE)</formula>
    </cfRule>
    <cfRule type="expression" dxfId="2524" priority="1346">
      <formula>IF(RIGHT(TEXT(AQ556,"0.#"),1)=".",TRUE,FALSE)</formula>
    </cfRule>
  </conditionalFormatting>
  <conditionalFormatting sqref="AE561">
    <cfRule type="expression" dxfId="2523" priority="1343">
      <formula>IF(RIGHT(TEXT(AE561,"0.#"),1)=".",FALSE,TRUE)</formula>
    </cfRule>
    <cfRule type="expression" dxfId="2522" priority="1344">
      <formula>IF(RIGHT(TEXT(AE561,"0.#"),1)=".",TRUE,FALSE)</formula>
    </cfRule>
  </conditionalFormatting>
  <conditionalFormatting sqref="AE562">
    <cfRule type="expression" dxfId="2521" priority="1341">
      <formula>IF(RIGHT(TEXT(AE562,"0.#"),1)=".",FALSE,TRUE)</formula>
    </cfRule>
    <cfRule type="expression" dxfId="2520" priority="1342">
      <formula>IF(RIGHT(TEXT(AE562,"0.#"),1)=".",TRUE,FALSE)</formula>
    </cfRule>
  </conditionalFormatting>
  <conditionalFormatting sqref="AE563">
    <cfRule type="expression" dxfId="2519" priority="1339">
      <formula>IF(RIGHT(TEXT(AE563,"0.#"),1)=".",FALSE,TRUE)</formula>
    </cfRule>
    <cfRule type="expression" dxfId="2518" priority="1340">
      <formula>IF(RIGHT(TEXT(AE563,"0.#"),1)=".",TRUE,FALSE)</formula>
    </cfRule>
  </conditionalFormatting>
  <conditionalFormatting sqref="AL1103:AO1131">
    <cfRule type="expression" dxfId="2517" priority="2995">
      <formula>IF(AND(AL1103&gt;=0, RIGHT(TEXT(AL1103,"0.#"),1)&lt;&gt;"."),TRUE,FALSE)</formula>
    </cfRule>
    <cfRule type="expression" dxfId="2516" priority="2996">
      <formula>IF(AND(AL1103&gt;=0, RIGHT(TEXT(AL1103,"0.#"),1)="."),TRUE,FALSE)</formula>
    </cfRule>
    <cfRule type="expression" dxfId="2515" priority="2997">
      <formula>IF(AND(AL1103&lt;0, RIGHT(TEXT(AL1103,"0.#"),1)&lt;&gt;"."),TRUE,FALSE)</formula>
    </cfRule>
    <cfRule type="expression" dxfId="2514" priority="2998">
      <formula>IF(AND(AL1103&lt;0, RIGHT(TEXT(AL1103,"0.#"),1)="."),TRUE,FALSE)</formula>
    </cfRule>
  </conditionalFormatting>
  <conditionalFormatting sqref="Y1103:Y1131">
    <cfRule type="expression" dxfId="2513" priority="2993">
      <formula>IF(RIGHT(TEXT(Y1103,"0.#"),1)=".",FALSE,TRUE)</formula>
    </cfRule>
    <cfRule type="expression" dxfId="2512" priority="2994">
      <formula>IF(RIGHT(TEXT(Y1103,"0.#"),1)=".",TRUE,FALSE)</formula>
    </cfRule>
  </conditionalFormatting>
  <conditionalFormatting sqref="AQ553">
    <cfRule type="expression" dxfId="2511" priority="1377">
      <formula>IF(RIGHT(TEXT(AQ553,"0.#"),1)=".",FALSE,TRUE)</formula>
    </cfRule>
    <cfRule type="expression" dxfId="2510" priority="1378">
      <formula>IF(RIGHT(TEXT(AQ553,"0.#"),1)=".",TRUE,FALSE)</formula>
    </cfRule>
  </conditionalFormatting>
  <conditionalFormatting sqref="AU552">
    <cfRule type="expression" dxfId="2509" priority="1389">
      <formula>IF(RIGHT(TEXT(AU552,"0.#"),1)=".",FALSE,TRUE)</formula>
    </cfRule>
    <cfRule type="expression" dxfId="2508" priority="1390">
      <formula>IF(RIGHT(TEXT(AU552,"0.#"),1)=".",TRUE,FALSE)</formula>
    </cfRule>
  </conditionalFormatting>
  <conditionalFormatting sqref="AE552">
    <cfRule type="expression" dxfId="2507" priority="1401">
      <formula>IF(RIGHT(TEXT(AE552,"0.#"),1)=".",FALSE,TRUE)</formula>
    </cfRule>
    <cfRule type="expression" dxfId="2506" priority="1402">
      <formula>IF(RIGHT(TEXT(AE552,"0.#"),1)=".",TRUE,FALSE)</formula>
    </cfRule>
  </conditionalFormatting>
  <conditionalFormatting sqref="AQ548">
    <cfRule type="expression" dxfId="2505" priority="1407">
      <formula>IF(RIGHT(TEXT(AQ548,"0.#"),1)=".",FALSE,TRUE)</formula>
    </cfRule>
    <cfRule type="expression" dxfId="2504" priority="1408">
      <formula>IF(RIGHT(TEXT(AQ548,"0.#"),1)=".",TRUE,FALSE)</formula>
    </cfRule>
  </conditionalFormatting>
  <conditionalFormatting sqref="Y837:Y838">
    <cfRule type="expression" dxfId="2503" priority="2945">
      <formula>IF(RIGHT(TEXT(Y837,"0.#"),1)=".",FALSE,TRUE)</formula>
    </cfRule>
    <cfRule type="expression" dxfId="2502" priority="2946">
      <formula>IF(RIGHT(TEXT(Y837,"0.#"),1)=".",TRUE,FALSE)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M47">
    <cfRule type="expression" dxfId="2305" priority="2089">
      <formula>IF(RIGHT(TEXT(AM47,"0.#"),1)=".",FALSE,TRUE)</formula>
    </cfRule>
    <cfRule type="expression" dxfId="2304" priority="2090">
      <formula>IF(RIGHT(TEXT(AM47,"0.#"),1)=".",TRUE,FALSE)</formula>
    </cfRule>
  </conditionalFormatting>
  <conditionalFormatting sqref="AI46">
    <cfRule type="expression" dxfId="2303" priority="2093">
      <formula>IF(RIGHT(TEXT(AI46,"0.#"),1)=".",FALSE,TRUE)</formula>
    </cfRule>
    <cfRule type="expression" dxfId="2302" priority="2094">
      <formula>IF(RIGHT(TEXT(AI46,"0.#"),1)=".",TRUE,FALSE)</formula>
    </cfRule>
  </conditionalFormatting>
  <conditionalFormatting sqref="AM46">
    <cfRule type="expression" dxfId="2301" priority="2091">
      <formula>IF(RIGHT(TEXT(AM46,"0.#"),1)=".",FALSE,TRUE)</formula>
    </cfRule>
    <cfRule type="expression" dxfId="2300" priority="2092">
      <formula>IF(RIGHT(TEXT(AM46,"0.#"),1)=".",TRUE,FALSE)</formula>
    </cfRule>
  </conditionalFormatting>
  <conditionalFormatting sqref="AU46:AU48">
    <cfRule type="expression" dxfId="2299" priority="2083">
      <formula>IF(RIGHT(TEXT(AU46,"0.#"),1)=".",FALSE,TRUE)</formula>
    </cfRule>
    <cfRule type="expression" dxfId="2298" priority="2084">
      <formula>IF(RIGHT(TEXT(AU46,"0.#"),1)=".",TRUE,FALSE)</formula>
    </cfRule>
  </conditionalFormatting>
  <conditionalFormatting sqref="AM48">
    <cfRule type="expression" dxfId="2297" priority="2087">
      <formula>IF(RIGHT(TEXT(AM48,"0.#"),1)=".",FALSE,TRUE)</formula>
    </cfRule>
    <cfRule type="expression" dxfId="2296" priority="2088">
      <formula>IF(RIGHT(TEXT(AM48,"0.#"),1)=".",TRUE,FALSE)</formula>
    </cfRule>
  </conditionalFormatting>
  <conditionalFormatting sqref="AQ46:AQ48">
    <cfRule type="expression" dxfId="2295" priority="2085">
      <formula>IF(RIGHT(TEXT(AQ46,"0.#"),1)=".",FALSE,TRUE)</formula>
    </cfRule>
    <cfRule type="expression" dxfId="2294" priority="2086">
      <formula>IF(RIGHT(TEXT(AQ46,"0.#"),1)=".",TRUE,FALSE)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0:Y871">
    <cfRule type="expression" dxfId="2183" priority="2199">
      <formula>IF(RIGHT(TEXT(Y870,"0.#"),1)=".",FALSE,TRUE)</formula>
    </cfRule>
    <cfRule type="expression" dxfId="2182" priority="2200">
      <formula>IF(RIGHT(TEXT(Y870,"0.#"),1)=".",TRUE,FALSE)</formula>
    </cfRule>
  </conditionalFormatting>
  <conditionalFormatting sqref="Y905 Y913:Y932 Y907:Y911">
    <cfRule type="expression" dxfId="2181" priority="2193">
      <formula>IF(RIGHT(TEXT(Y905,"0.#"),1)=".",FALSE,TRUE)</formula>
    </cfRule>
    <cfRule type="expression" dxfId="2180" priority="2194">
      <formula>IF(RIGHT(TEXT(Y905,"0.#"),1)=".",TRUE,FALSE)</formula>
    </cfRule>
  </conditionalFormatting>
  <conditionalFormatting sqref="Y903:Y904">
    <cfRule type="expression" dxfId="2179" priority="2187">
      <formula>IF(RIGHT(TEXT(Y903,"0.#"),1)=".",FALSE,TRUE)</formula>
    </cfRule>
    <cfRule type="expression" dxfId="2178" priority="2188">
      <formula>IF(RIGHT(TEXT(Y903,"0.#"),1)=".",TRUE,FALSE)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6:Y937">
    <cfRule type="expression" dxfId="2175" priority="2175">
      <formula>IF(RIGHT(TEXT(Y936,"0.#"),1)=".",FALSE,TRUE)</formula>
    </cfRule>
    <cfRule type="expression" dxfId="2174" priority="2176">
      <formula>IF(RIGHT(TEXT(Y936,"0.#"),1)=".",TRUE,FALSE)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69:Y970">
    <cfRule type="expression" dxfId="2171" priority="2163">
      <formula>IF(RIGHT(TEXT(Y969,"0.#"),1)=".",FALSE,TRUE)</formula>
    </cfRule>
    <cfRule type="expression" dxfId="2170" priority="2164">
      <formula>IF(RIGHT(TEXT(Y969,"0.#"),1)=".",TRUE,FALSE)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3">
    <cfRule type="expression" dxfId="2167" priority="2441">
      <formula>IF(RIGHT(TEXT(W23,"0.#"),1)=".",FALSE,TRUE)</formula>
    </cfRule>
    <cfRule type="expression" dxfId="2166" priority="2442">
      <formula>IF(RIGHT(TEXT(W23,"0.#"),1)=".",TRUE,FALSE)</formula>
    </cfRule>
  </conditionalFormatting>
  <conditionalFormatting sqref="W24:W27">
    <cfRule type="expression" dxfId="2165" priority="2439">
      <formula>IF(RIGHT(TEXT(W24,"0.#"),1)=".",FALSE,TRUE)</formula>
    </cfRule>
    <cfRule type="expression" dxfId="2164" priority="2440">
      <formula>IF(RIGHT(TEXT(W24,"0.#"),1)=".",TRUE,FALSE)</formula>
    </cfRule>
  </conditionalFormatting>
  <conditionalFormatting sqref="W28">
    <cfRule type="expression" dxfId="2163" priority="2431">
      <formula>IF(RIGHT(TEXT(W28,"0.#"),1)=".",FALSE,TRUE)</formula>
    </cfRule>
    <cfRule type="expression" dxfId="2162" priority="2432">
      <formula>IF(RIGHT(TEXT(W28,"0.#"),1)=".",TRUE,FALSE)</formula>
    </cfRule>
  </conditionalFormatting>
  <conditionalFormatting sqref="P23">
    <cfRule type="expression" dxfId="2161" priority="2429">
      <formula>IF(RIGHT(TEXT(P23,"0.#"),1)=".",FALSE,TRUE)</formula>
    </cfRule>
    <cfRule type="expression" dxfId="2160" priority="2430">
      <formula>IF(RIGHT(TEXT(P23,"0.#"),1)=".",TRUE,FALSE)</formula>
    </cfRule>
  </conditionalFormatting>
  <conditionalFormatting sqref="P24:P27">
    <cfRule type="expression" dxfId="2159" priority="2427">
      <formula>IF(RIGHT(TEXT(P24,"0.#"),1)=".",FALSE,TRUE)</formula>
    </cfRule>
    <cfRule type="expression" dxfId="2158" priority="2428">
      <formula>IF(RIGHT(TEXT(P24,"0.#"),1)=".",TRUE,FALSE)</formula>
    </cfRule>
  </conditionalFormatting>
  <conditionalFormatting sqref="P28">
    <cfRule type="expression" dxfId="2157" priority="2425">
      <formula>IF(RIGHT(TEXT(P28,"0.#"),1)=".",FALSE,TRUE)</formula>
    </cfRule>
    <cfRule type="expression" dxfId="2156" priority="2426">
      <formula>IF(RIGHT(TEXT(P28,"0.#"),1)=".",TRUE,FALSE)</formula>
    </cfRule>
  </conditionalFormatting>
  <conditionalFormatting sqref="AQ114">
    <cfRule type="expression" dxfId="2155" priority="2409">
      <formula>IF(RIGHT(TEXT(AQ114,"0.#"),1)=".",FALSE,TRUE)</formula>
    </cfRule>
    <cfRule type="expression" dxfId="2154" priority="2410">
      <formula>IF(RIGHT(TEXT(AQ114,"0.#"),1)=".",TRUE,FALSE)</formula>
    </cfRule>
  </conditionalFormatting>
  <conditionalFormatting sqref="AQ104">
    <cfRule type="expression" dxfId="2153" priority="2423">
      <formula>IF(RIGHT(TEXT(AQ104,"0.#"),1)=".",FALSE,TRUE)</formula>
    </cfRule>
    <cfRule type="expression" dxfId="2152" priority="2424">
      <formula>IF(RIGHT(TEXT(AQ104,"0.#"),1)=".",TRUE,FALSE)</formula>
    </cfRule>
  </conditionalFormatting>
  <conditionalFormatting sqref="AQ105">
    <cfRule type="expression" dxfId="2151" priority="2421">
      <formula>IF(RIGHT(TEXT(AQ105,"0.#"),1)=".",FALSE,TRUE)</formula>
    </cfRule>
    <cfRule type="expression" dxfId="2150" priority="2422">
      <formula>IF(RIGHT(TEXT(AQ105,"0.#"),1)=".",TRUE,FALSE)</formula>
    </cfRule>
  </conditionalFormatting>
  <conditionalFormatting sqref="AQ107">
    <cfRule type="expression" dxfId="2149" priority="2419">
      <formula>IF(RIGHT(TEXT(AQ107,"0.#"),1)=".",FALSE,TRUE)</formula>
    </cfRule>
    <cfRule type="expression" dxfId="2148" priority="2420">
      <formula>IF(RIGHT(TEXT(AQ107,"0.#"),1)=".",TRUE,FALSE)</formula>
    </cfRule>
  </conditionalFormatting>
  <conditionalFormatting sqref="AQ108">
    <cfRule type="expression" dxfId="2147" priority="2417">
      <formula>IF(RIGHT(TEXT(AQ108,"0.#"),1)=".",FALSE,TRUE)</formula>
    </cfRule>
    <cfRule type="expression" dxfId="2146" priority="2418">
      <formula>IF(RIGHT(TEXT(AQ108,"0.#"),1)=".",TRUE,FALSE)</formula>
    </cfRule>
  </conditionalFormatting>
  <conditionalFormatting sqref="AQ110">
    <cfRule type="expression" dxfId="2145" priority="2415">
      <formula>IF(RIGHT(TEXT(AQ110,"0.#"),1)=".",FALSE,TRUE)</formula>
    </cfRule>
    <cfRule type="expression" dxfId="2144" priority="2416">
      <formula>IF(RIGHT(TEXT(AQ110,"0.#"),1)=".",TRUE,FALSE)</formula>
    </cfRule>
  </conditionalFormatting>
  <conditionalFormatting sqref="AQ111">
    <cfRule type="expression" dxfId="2143" priority="2413">
      <formula>IF(RIGHT(TEXT(AQ111,"0.#"),1)=".",FALSE,TRUE)</formula>
    </cfRule>
    <cfRule type="expression" dxfId="2142" priority="2414">
      <formula>IF(RIGHT(TEXT(AQ111,"0.#"),1)=".",TRUE,FALSE)</formula>
    </cfRule>
  </conditionalFormatting>
  <conditionalFormatting sqref="AQ113">
    <cfRule type="expression" dxfId="2141" priority="2411">
      <formula>IF(RIGHT(TEXT(AQ113,"0.#"),1)=".",FALSE,TRUE)</formula>
    </cfRule>
    <cfRule type="expression" dxfId="2140" priority="2412">
      <formula>IF(RIGHT(TEXT(AQ113,"0.#"),1)=".",TRUE,FALSE)</formula>
    </cfRule>
  </conditionalFormatting>
  <conditionalFormatting sqref="AE67">
    <cfRule type="expression" dxfId="2139" priority="2341">
      <formula>IF(RIGHT(TEXT(AE67,"0.#"),1)=".",FALSE,TRUE)</formula>
    </cfRule>
    <cfRule type="expression" dxfId="2138" priority="2342">
      <formula>IF(RIGHT(TEXT(AE67,"0.#"),1)=".",TRUE,FALSE)</formula>
    </cfRule>
  </conditionalFormatting>
  <conditionalFormatting sqref="AE68">
    <cfRule type="expression" dxfId="2137" priority="2339">
      <formula>IF(RIGHT(TEXT(AE68,"0.#"),1)=".",FALSE,TRUE)</formula>
    </cfRule>
    <cfRule type="expression" dxfId="2136" priority="2340">
      <formula>IF(RIGHT(TEXT(AE68,"0.#"),1)=".",TRUE,FALSE)</formula>
    </cfRule>
  </conditionalFormatting>
  <conditionalFormatting sqref="AE69">
    <cfRule type="expression" dxfId="2135" priority="2337">
      <formula>IF(RIGHT(TEXT(AE69,"0.#"),1)=".",FALSE,TRUE)</formula>
    </cfRule>
    <cfRule type="expression" dxfId="2134" priority="2338">
      <formula>IF(RIGHT(TEXT(AE69,"0.#"),1)=".",TRUE,FALSE)</formula>
    </cfRule>
  </conditionalFormatting>
  <conditionalFormatting sqref="AI69">
    <cfRule type="expression" dxfId="2133" priority="2335">
      <formula>IF(RIGHT(TEXT(AI69,"0.#"),1)=".",FALSE,TRUE)</formula>
    </cfRule>
    <cfRule type="expression" dxfId="2132" priority="2336">
      <formula>IF(RIGHT(TEXT(AI69,"0.#"),1)=".",TRUE,FALSE)</formula>
    </cfRule>
  </conditionalFormatting>
  <conditionalFormatting sqref="AI68">
    <cfRule type="expression" dxfId="2131" priority="2333">
      <formula>IF(RIGHT(TEXT(AI68,"0.#"),1)=".",FALSE,TRUE)</formula>
    </cfRule>
    <cfRule type="expression" dxfId="2130" priority="2334">
      <formula>IF(RIGHT(TEXT(AI68,"0.#"),1)=".",TRUE,FALSE)</formula>
    </cfRule>
  </conditionalFormatting>
  <conditionalFormatting sqref="AI67">
    <cfRule type="expression" dxfId="2129" priority="2331">
      <formula>IF(RIGHT(TEXT(AI67,"0.#"),1)=".",FALSE,TRUE)</formula>
    </cfRule>
    <cfRule type="expression" dxfId="2128" priority="2332">
      <formula>IF(RIGHT(TEXT(AI67,"0.#"),1)=".",TRUE,FALSE)</formula>
    </cfRule>
  </conditionalFormatting>
  <conditionalFormatting sqref="AM67">
    <cfRule type="expression" dxfId="2127" priority="2329">
      <formula>IF(RIGHT(TEXT(AM67,"0.#"),1)=".",FALSE,TRUE)</formula>
    </cfRule>
    <cfRule type="expression" dxfId="2126" priority="2330">
      <formula>IF(RIGHT(TEXT(AM67,"0.#"),1)=".",TRUE,FALSE)</formula>
    </cfRule>
  </conditionalFormatting>
  <conditionalFormatting sqref="AM68">
    <cfRule type="expression" dxfId="2125" priority="2327">
      <formula>IF(RIGHT(TEXT(AM68,"0.#"),1)=".",FALSE,TRUE)</formula>
    </cfRule>
    <cfRule type="expression" dxfId="2124" priority="2328">
      <formula>IF(RIGHT(TEXT(AM68,"0.#"),1)=".",TRUE,FALSE)</formula>
    </cfRule>
  </conditionalFormatting>
  <conditionalFormatting sqref="AM69">
    <cfRule type="expression" dxfId="2123" priority="2325">
      <formula>IF(RIGHT(TEXT(AM69,"0.#"),1)=".",FALSE,TRUE)</formula>
    </cfRule>
    <cfRule type="expression" dxfId="2122" priority="2326">
      <formula>IF(RIGHT(TEXT(AM69,"0.#"),1)=".",TRUE,FALSE)</formula>
    </cfRule>
  </conditionalFormatting>
  <conditionalFormatting sqref="AQ67:AQ69">
    <cfRule type="expression" dxfId="2121" priority="2323">
      <formula>IF(RIGHT(TEXT(AQ67,"0.#"),1)=".",FALSE,TRUE)</formula>
    </cfRule>
    <cfRule type="expression" dxfId="2120" priority="2324">
      <formula>IF(RIGHT(TEXT(AQ67,"0.#"),1)=".",TRUE,FALSE)</formula>
    </cfRule>
  </conditionalFormatting>
  <conditionalFormatting sqref="AU67:AU69">
    <cfRule type="expression" dxfId="2119" priority="2321">
      <formula>IF(RIGHT(TEXT(AU67,"0.#"),1)=".",FALSE,TRUE)</formula>
    </cfRule>
    <cfRule type="expression" dxfId="2118" priority="2322">
      <formula>IF(RIGHT(TEXT(AU67,"0.#"),1)=".",TRUE,FALSE)</formula>
    </cfRule>
  </conditionalFormatting>
  <conditionalFormatting sqref="AE70">
    <cfRule type="expression" dxfId="2117" priority="2319">
      <formula>IF(RIGHT(TEXT(AE70,"0.#"),1)=".",FALSE,TRUE)</formula>
    </cfRule>
    <cfRule type="expression" dxfId="2116" priority="2320">
      <formula>IF(RIGHT(TEXT(AE70,"0.#"),1)=".",TRUE,FALSE)</formula>
    </cfRule>
  </conditionalFormatting>
  <conditionalFormatting sqref="AE71">
    <cfRule type="expression" dxfId="2115" priority="2317">
      <formula>IF(RIGHT(TEXT(AE71,"0.#"),1)=".",FALSE,TRUE)</formula>
    </cfRule>
    <cfRule type="expression" dxfId="2114" priority="2318">
      <formula>IF(RIGHT(TEXT(AE71,"0.#"),1)=".",TRUE,FALSE)</formula>
    </cfRule>
  </conditionalFormatting>
  <conditionalFormatting sqref="AE72">
    <cfRule type="expression" dxfId="2113" priority="2315">
      <formula>IF(RIGHT(TEXT(AE72,"0.#"),1)=".",FALSE,TRUE)</formula>
    </cfRule>
    <cfRule type="expression" dxfId="2112" priority="2316">
      <formula>IF(RIGHT(TEXT(AE72,"0.#"),1)=".",TRUE,FALSE)</formula>
    </cfRule>
  </conditionalFormatting>
  <conditionalFormatting sqref="AI72">
    <cfRule type="expression" dxfId="2111" priority="2313">
      <formula>IF(RIGHT(TEXT(AI72,"0.#"),1)=".",FALSE,TRUE)</formula>
    </cfRule>
    <cfRule type="expression" dxfId="2110" priority="2314">
      <formula>IF(RIGHT(TEXT(AI72,"0.#"),1)=".",TRUE,FALSE)</formula>
    </cfRule>
  </conditionalFormatting>
  <conditionalFormatting sqref="AI71">
    <cfRule type="expression" dxfId="2109" priority="2311">
      <formula>IF(RIGHT(TEXT(AI71,"0.#"),1)=".",FALSE,TRUE)</formula>
    </cfRule>
    <cfRule type="expression" dxfId="2108" priority="2312">
      <formula>IF(RIGHT(TEXT(AI71,"0.#"),1)=".",TRUE,FALSE)</formula>
    </cfRule>
  </conditionalFormatting>
  <conditionalFormatting sqref="AI70">
    <cfRule type="expression" dxfId="2107" priority="2309">
      <formula>IF(RIGHT(TEXT(AI70,"0.#"),1)=".",FALSE,TRUE)</formula>
    </cfRule>
    <cfRule type="expression" dxfId="2106" priority="2310">
      <formula>IF(RIGHT(TEXT(AI70,"0.#"),1)=".",TRUE,FALSE)</formula>
    </cfRule>
  </conditionalFormatting>
  <conditionalFormatting sqref="AM70">
    <cfRule type="expression" dxfId="2105" priority="2307">
      <formula>IF(RIGHT(TEXT(AM70,"0.#"),1)=".",FALSE,TRUE)</formula>
    </cfRule>
    <cfRule type="expression" dxfId="2104" priority="2308">
      <formula>IF(RIGHT(TEXT(AM70,"0.#"),1)=".",TRUE,FALSE)</formula>
    </cfRule>
  </conditionalFormatting>
  <conditionalFormatting sqref="AM71">
    <cfRule type="expression" dxfId="2103" priority="2305">
      <formula>IF(RIGHT(TEXT(AM71,"0.#"),1)=".",FALSE,TRUE)</formula>
    </cfRule>
    <cfRule type="expression" dxfId="2102" priority="2306">
      <formula>IF(RIGHT(TEXT(AM71,"0.#"),1)=".",TRUE,FALSE)</formula>
    </cfRule>
  </conditionalFormatting>
  <conditionalFormatting sqref="AM72">
    <cfRule type="expression" dxfId="2101" priority="2303">
      <formula>IF(RIGHT(TEXT(AM72,"0.#"),1)=".",FALSE,TRUE)</formula>
    </cfRule>
    <cfRule type="expression" dxfId="2100" priority="2304">
      <formula>IF(RIGHT(TEXT(AM72,"0.#"),1)=".",TRUE,FALSE)</formula>
    </cfRule>
  </conditionalFormatting>
  <conditionalFormatting sqref="AQ70:AQ72">
    <cfRule type="expression" dxfId="2099" priority="2301">
      <formula>IF(RIGHT(TEXT(AQ70,"0.#"),1)=".",FALSE,TRUE)</formula>
    </cfRule>
    <cfRule type="expression" dxfId="2098" priority="2302">
      <formula>IF(RIGHT(TEXT(AQ70,"0.#"),1)=".",TRUE,FALSE)</formula>
    </cfRule>
  </conditionalFormatting>
  <conditionalFormatting sqref="AU70:AU72">
    <cfRule type="expression" dxfId="2097" priority="2299">
      <formula>IF(RIGHT(TEXT(AU70,"0.#"),1)=".",FALSE,TRUE)</formula>
    </cfRule>
    <cfRule type="expression" dxfId="2096" priority="2300">
      <formula>IF(RIGHT(TEXT(AU70,"0.#"),1)=".",TRUE,FALSE)</formula>
    </cfRule>
  </conditionalFormatting>
  <conditionalFormatting sqref="AU656">
    <cfRule type="expression" dxfId="2095" priority="817">
      <formula>IF(RIGHT(TEXT(AU656,"0.#"),1)=".",FALSE,TRUE)</formula>
    </cfRule>
    <cfRule type="expression" dxfId="2094" priority="818">
      <formula>IF(RIGHT(TEXT(AU656,"0.#"),1)=".",TRUE,FALSE)</formula>
    </cfRule>
  </conditionalFormatting>
  <conditionalFormatting sqref="AQ655">
    <cfRule type="expression" dxfId="2093" priority="809">
      <formula>IF(RIGHT(TEXT(AQ655,"0.#"),1)=".",FALSE,TRUE)</formula>
    </cfRule>
    <cfRule type="expression" dxfId="2092" priority="810">
      <formula>IF(RIGHT(TEXT(AQ655,"0.#"),1)=".",TRUE,FALSE)</formula>
    </cfRule>
  </conditionalFormatting>
  <conditionalFormatting sqref="AI696">
    <cfRule type="expression" dxfId="2091" priority="601">
      <formula>IF(RIGHT(TEXT(AI696,"0.#"),1)=".",FALSE,TRUE)</formula>
    </cfRule>
    <cfRule type="expression" dxfId="2090" priority="602">
      <formula>IF(RIGHT(TEXT(AI696,"0.#"),1)=".",TRUE,FALSE)</formula>
    </cfRule>
  </conditionalFormatting>
  <conditionalFormatting sqref="AQ694">
    <cfRule type="expression" dxfId="2089" priority="595">
      <formula>IF(RIGHT(TEXT(AQ694,"0.#"),1)=".",FALSE,TRUE)</formula>
    </cfRule>
    <cfRule type="expression" dxfId="2088" priority="596">
      <formula>IF(RIGHT(TEXT(AQ694,"0.#"),1)=".",TRUE,FALSE)</formula>
    </cfRule>
  </conditionalFormatting>
  <conditionalFormatting sqref="AL880:AO899">
    <cfRule type="expression" dxfId="2087" priority="2207">
      <formula>IF(AND(AL880&gt;=0, RIGHT(TEXT(AL880,"0.#"),1)&lt;&gt;"."),TRUE,FALSE)</formula>
    </cfRule>
    <cfRule type="expression" dxfId="2086" priority="2208">
      <formula>IF(AND(AL880&gt;=0, RIGHT(TEXT(AL880,"0.#"),1)="."),TRUE,FALSE)</formula>
    </cfRule>
    <cfRule type="expression" dxfId="2085" priority="2209">
      <formula>IF(AND(AL880&lt;0, RIGHT(TEXT(AL880,"0.#"),1)&lt;&gt;"."),TRUE,FALSE)</formula>
    </cfRule>
    <cfRule type="expression" dxfId="2084" priority="2210">
      <formula>IF(AND(AL880&lt;0, RIGHT(TEXT(AL880,"0.#"),1)="."),TRUE,FALSE)</formula>
    </cfRule>
  </conditionalFormatting>
  <conditionalFormatting sqref="AL913:AO932">
    <cfRule type="expression" dxfId="2083" priority="2195">
      <formula>IF(AND(AL913&gt;=0, RIGHT(TEXT(AL913,"0.#"),1)&lt;&gt;"."),TRUE,FALSE)</formula>
    </cfRule>
    <cfRule type="expression" dxfId="2082" priority="2196">
      <formula>IF(AND(AL913&gt;=0, RIGHT(TEXT(AL913,"0.#"),1)="."),TRUE,FALSE)</formula>
    </cfRule>
    <cfRule type="expression" dxfId="2081" priority="2197">
      <formula>IF(AND(AL913&lt;0, RIGHT(TEXT(AL913,"0.#"),1)&lt;&gt;"."),TRUE,FALSE)</formula>
    </cfRule>
    <cfRule type="expression" dxfId="2080" priority="2198">
      <formula>IF(AND(AL913&lt;0, RIGHT(TEXT(AL913,"0.#"),1)="."),TRUE,FALSE)</formula>
    </cfRule>
  </conditionalFormatting>
  <conditionalFormatting sqref="AL938:AO965">
    <cfRule type="expression" dxfId="2079" priority="2183">
      <formula>IF(AND(AL938&gt;=0, RIGHT(TEXT(AL938,"0.#"),1)&lt;&gt;"."),TRUE,FALSE)</formula>
    </cfRule>
    <cfRule type="expression" dxfId="2078" priority="2184">
      <formula>IF(AND(AL938&gt;=0, RIGHT(TEXT(AL938,"0.#"),1)="."),TRUE,FALSE)</formula>
    </cfRule>
    <cfRule type="expression" dxfId="2077" priority="2185">
      <formula>IF(AND(AL938&lt;0, RIGHT(TEXT(AL938,"0.#"),1)&lt;&gt;"."),TRUE,FALSE)</formula>
    </cfRule>
    <cfRule type="expression" dxfId="2076" priority="2186">
      <formula>IF(AND(AL938&lt;0, RIGHT(TEXT(AL938,"0.#"),1)="."),TRUE,FALSE)</formula>
    </cfRule>
  </conditionalFormatting>
  <conditionalFormatting sqref="AL936:AO937">
    <cfRule type="expression" dxfId="2075" priority="2177">
      <formula>IF(AND(AL936&gt;=0, RIGHT(TEXT(AL936,"0.#"),1)&lt;&gt;"."),TRUE,FALSE)</formula>
    </cfRule>
    <cfRule type="expression" dxfId="2074" priority="2178">
      <formula>IF(AND(AL936&gt;=0, RIGHT(TEXT(AL936,"0.#"),1)="."),TRUE,FALSE)</formula>
    </cfRule>
    <cfRule type="expression" dxfId="2073" priority="2179">
      <formula>IF(AND(AL936&lt;0, RIGHT(TEXT(AL936,"0.#"),1)&lt;&gt;"."),TRUE,FALSE)</formula>
    </cfRule>
    <cfRule type="expression" dxfId="2072" priority="2180">
      <formula>IF(AND(AL936&lt;0, RIGHT(TEXT(AL936,"0.#"),1)="."),TRUE,FALSE)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E32">
    <cfRule type="expression" dxfId="835" priority="135">
      <formula>IF(RIGHT(TEXT(AE32,"0.#"),1)=".",FALSE,TRUE)</formula>
    </cfRule>
    <cfRule type="expression" dxfId="834" priority="136">
      <formula>IF(RIGHT(TEXT(AE32,"0.#"),1)=".",TRUE,FALSE)</formula>
    </cfRule>
  </conditionalFormatting>
  <conditionalFormatting sqref="AM34">
    <cfRule type="expression" dxfId="833" priority="119">
      <formula>IF(RIGHT(TEXT(AM34,"0.#"),1)=".",FALSE,TRUE)</formula>
    </cfRule>
    <cfRule type="expression" dxfId="832" priority="120">
      <formula>IF(RIGHT(TEXT(AM34,"0.#"),1)=".",TRUE,FALSE)</formula>
    </cfRule>
  </conditionalFormatting>
  <conditionalFormatting sqref="AE33">
    <cfRule type="expression" dxfId="831" priority="133">
      <formula>IF(RIGHT(TEXT(AE33,"0.#"),1)=".",FALSE,TRUE)</formula>
    </cfRule>
    <cfRule type="expression" dxfId="830" priority="134">
      <formula>IF(RIGHT(TEXT(AE33,"0.#"),1)=".",TRUE,FALSE)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I34">
    <cfRule type="expression" dxfId="827" priority="129">
      <formula>IF(RIGHT(TEXT(AI34,"0.#"),1)=".",FALSE,TRUE)</formula>
    </cfRule>
    <cfRule type="expression" dxfId="826" priority="130">
      <formula>IF(RIGHT(TEXT(AI34,"0.#"),1)=".",TRUE,FALSE)</formula>
    </cfRule>
  </conditionalFormatting>
  <conditionalFormatting sqref="AI33">
    <cfRule type="expression" dxfId="825" priority="127">
      <formula>IF(RIGHT(TEXT(AI33,"0.#"),1)=".",FALSE,TRUE)</formula>
    </cfRule>
    <cfRule type="expression" dxfId="824" priority="128">
      <formula>IF(RIGHT(TEXT(AI33,"0.#"),1)=".",TRUE,FALSE)</formula>
    </cfRule>
  </conditionalFormatting>
  <conditionalFormatting sqref="AI32">
    <cfRule type="expression" dxfId="823" priority="125">
      <formula>IF(RIGHT(TEXT(AI32,"0.#"),1)=".",FALSE,TRUE)</formula>
    </cfRule>
    <cfRule type="expression" dxfId="822" priority="126">
      <formula>IF(RIGHT(TEXT(AI32,"0.#"),1)=".",TRUE,FALSE)</formula>
    </cfRule>
  </conditionalFormatting>
  <conditionalFormatting sqref="AM32">
    <cfRule type="expression" dxfId="821" priority="123">
      <formula>IF(RIGHT(TEXT(AM32,"0.#"),1)=".",FALSE,TRUE)</formula>
    </cfRule>
    <cfRule type="expression" dxfId="820" priority="124">
      <formula>IF(RIGHT(TEXT(AM32,"0.#"),1)=".",TRUE,FALSE)</formula>
    </cfRule>
  </conditionalFormatting>
  <conditionalFormatting sqref="AM33">
    <cfRule type="expression" dxfId="819" priority="121">
      <formula>IF(RIGHT(TEXT(AM33,"0.#"),1)=".",FALSE,TRUE)</formula>
    </cfRule>
    <cfRule type="expression" dxfId="818" priority="122">
      <formula>IF(RIGHT(TEXT(AM33,"0.#"),1)=".",TRUE,FALSE)</formula>
    </cfRule>
  </conditionalFormatting>
  <conditionalFormatting sqref="AQ32:AQ34">
    <cfRule type="expression" dxfId="817" priority="117">
      <formula>IF(RIGHT(TEXT(AQ32,"0.#"),1)=".",FALSE,TRUE)</formula>
    </cfRule>
    <cfRule type="expression" dxfId="816" priority="118">
      <formula>IF(RIGHT(TEXT(AQ32,"0.#"),1)=".",TRUE,FALSE)</formula>
    </cfRule>
  </conditionalFormatting>
  <conditionalFormatting sqref="AU32:AU34">
    <cfRule type="expression" dxfId="815" priority="115">
      <formula>IF(RIGHT(TEXT(AU32,"0.#"),1)=".",FALSE,TRUE)</formula>
    </cfRule>
    <cfRule type="expression" dxfId="814" priority="116">
      <formula>IF(RIGHT(TEXT(AU32,"0.#"),1)=".",TRUE,FALSE)</formula>
    </cfRule>
  </conditionalFormatting>
  <conditionalFormatting sqref="AM101">
    <cfRule type="expression" dxfId="813" priority="105">
      <formula>IF(RIGHT(TEXT(AM101,"0.#"),1)=".",FALSE,TRUE)</formula>
    </cfRule>
    <cfRule type="expression" dxfId="812" priority="106">
      <formula>IF(RIGHT(TEXT(AM101,"0.#"),1)=".",TRUE,FALSE)</formula>
    </cfRule>
  </conditionalFormatting>
  <conditionalFormatting sqref="AE101">
    <cfRule type="expression" dxfId="811" priority="113">
      <formula>IF(RIGHT(TEXT(AE101,"0.#"),1)=".",FALSE,TRUE)</formula>
    </cfRule>
    <cfRule type="expression" dxfId="810" priority="114">
      <formula>IF(RIGHT(TEXT(AE101,"0.#"),1)=".",TRUE,FALSE)</formula>
    </cfRule>
  </conditionalFormatting>
  <conditionalFormatting sqref="AE102">
    <cfRule type="expression" dxfId="809" priority="111">
      <formula>IF(RIGHT(TEXT(AE102,"0.#"),1)=".",FALSE,TRUE)</formula>
    </cfRule>
    <cfRule type="expression" dxfId="808" priority="112">
      <formula>IF(RIGHT(TEXT(AE102,"0.#"),1)=".",TRUE,FALSE)</formula>
    </cfRule>
  </conditionalFormatting>
  <conditionalFormatting sqref="AI102">
    <cfRule type="expression" dxfId="807" priority="109">
      <formula>IF(RIGHT(TEXT(AI102,"0.#"),1)=".",FALSE,TRUE)</formula>
    </cfRule>
    <cfRule type="expression" dxfId="806" priority="110">
      <formula>IF(RIGHT(TEXT(AI102,"0.#"),1)=".",TRUE,FALSE)</formula>
    </cfRule>
  </conditionalFormatting>
  <conditionalFormatting sqref="AI101">
    <cfRule type="expression" dxfId="805" priority="107">
      <formula>IF(RIGHT(TEXT(AI101,"0.#"),1)=".",FALSE,TRUE)</formula>
    </cfRule>
    <cfRule type="expression" dxfId="804" priority="108">
      <formula>IF(RIGHT(TEXT(AI101,"0.#"),1)=".",TRUE,FALSE)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E435">
    <cfRule type="expression" dxfId="781" priority="81">
      <formula>IF(RIGHT(TEXT(AE435,"0.#"),1)=".",FALSE,TRUE)</formula>
    </cfRule>
    <cfRule type="expression" dxfId="780" priority="82">
      <formula>IF(RIGHT(TEXT(AE435,"0.#"),1)=".",TRUE,FALSE)</formula>
    </cfRule>
  </conditionalFormatting>
  <conditionalFormatting sqref="AM435">
    <cfRule type="expression" dxfId="779" priority="79">
      <formula>IF(RIGHT(TEXT(AM435,"0.#"),1)=".",FALSE,TRUE)</formula>
    </cfRule>
    <cfRule type="expression" dxfId="778" priority="80">
      <formula>IF(RIGHT(TEXT(AM435,"0.#"),1)=".",TRUE,FALSE)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Q459">
    <cfRule type="expression" dxfId="755" priority="55">
      <formula>IF(RIGHT(TEXT(AQ459,"0.#"),1)=".",FALSE,TRUE)</formula>
    </cfRule>
    <cfRule type="expression" dxfId="754" priority="56">
      <formula>IF(RIGHT(TEXT(AQ459,"0.#"),1)=".",TRUE,FALSE)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E460">
    <cfRule type="expression" dxfId="751" priority="51">
      <formula>IF(RIGHT(TEXT(AE460,"0.#"),1)=".",FALSE,TRUE)</formula>
    </cfRule>
    <cfRule type="expression" dxfId="750" priority="52">
      <formula>IF(RIGHT(TEXT(AE460,"0.#"),1)=".",TRUE,FALSE)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L870:AO870">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AL871:AO879">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L838:AO846">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912">
    <cfRule type="expression" dxfId="725" priority="25">
      <formula>IF(RIGHT(TEXT(Y912,"0.#"),1)=".",FALSE,TRUE)</formula>
    </cfRule>
    <cfRule type="expression" dxfId="724" priority="26">
      <formula>IF(RIGHT(TEXT(Y912,"0.#"),1)=".",TRUE,FALSE)</formula>
    </cfRule>
  </conditionalFormatting>
  <conditionalFormatting sqref="Y906">
    <cfRule type="expression" dxfId="723" priority="23">
      <formula>IF(RIGHT(TEXT(Y906,"0.#"),1)=".",FALSE,TRUE)</formula>
    </cfRule>
    <cfRule type="expression" dxfId="722" priority="24">
      <formula>IF(RIGHT(TEXT(Y906,"0.#"),1)=".",TRUE,FALSE)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L904:AO912">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79" max="16383" man="1"/>
    <brk id="699" max="16383" man="1"/>
    <brk id="727" max="16383" man="1"/>
    <brk id="765" max="16383" man="1"/>
    <brk id="86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572</v>
      </c>
      <c r="R5" s="13" t="str">
        <f t="shared" si="3"/>
        <v>負担</v>
      </c>
      <c r="S5" s="13" t="str">
        <f t="shared" si="4"/>
        <v>負担</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t="s">
        <v>572</v>
      </c>
      <c r="C14" s="13" t="str">
        <f t="shared" si="0"/>
        <v>少子化社会対策</v>
      </c>
      <c r="D14" s="13" t="str">
        <f t="shared" si="8"/>
        <v>高齢社会対策、少子化社会対策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572</v>
      </c>
      <c r="C16" s="13" t="str">
        <f t="shared" si="0"/>
        <v>男女共同参画</v>
      </c>
      <c r="D16" s="13" t="str">
        <f t="shared" si="8"/>
        <v>高齢社会対策、少子化社会対策、男女共同参画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高齢社会対策、少子化社会対策、男女共同参画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0" t="s">
        <v>472</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8"/>
      <c r="Z2" s="416"/>
      <c r="AA2" s="417"/>
      <c r="AB2" s="1022" t="s">
        <v>11</v>
      </c>
      <c r="AC2" s="1023"/>
      <c r="AD2" s="1024"/>
      <c r="AE2" s="1010" t="s">
        <v>555</v>
      </c>
      <c r="AF2" s="1010"/>
      <c r="AG2" s="1010"/>
      <c r="AH2" s="1010"/>
      <c r="AI2" s="1010" t="s">
        <v>552</v>
      </c>
      <c r="AJ2" s="1010"/>
      <c r="AK2" s="1010"/>
      <c r="AL2" s="1010"/>
      <c r="AM2" s="1010" t="s">
        <v>526</v>
      </c>
      <c r="AN2" s="1010"/>
      <c r="AO2" s="1010"/>
      <c r="AP2" s="466"/>
      <c r="AQ2" s="176" t="s">
        <v>354</v>
      </c>
      <c r="AR2" s="169"/>
      <c r="AS2" s="169"/>
      <c r="AT2" s="170"/>
      <c r="AU2" s="377" t="s">
        <v>253</v>
      </c>
      <c r="AV2" s="377"/>
      <c r="AW2" s="377"/>
      <c r="AX2" s="378"/>
    </row>
    <row r="3" spans="1:50" ht="18.75" customHeight="1" x14ac:dyDescent="0.2">
      <c r="A3" s="520"/>
      <c r="B3" s="521"/>
      <c r="C3" s="521"/>
      <c r="D3" s="521"/>
      <c r="E3" s="521"/>
      <c r="F3" s="522"/>
      <c r="G3" s="575"/>
      <c r="H3" s="383"/>
      <c r="I3" s="383"/>
      <c r="J3" s="383"/>
      <c r="K3" s="383"/>
      <c r="L3" s="383"/>
      <c r="M3" s="383"/>
      <c r="N3" s="383"/>
      <c r="O3" s="576"/>
      <c r="P3" s="588"/>
      <c r="Q3" s="383"/>
      <c r="R3" s="383"/>
      <c r="S3" s="383"/>
      <c r="T3" s="383"/>
      <c r="U3" s="383"/>
      <c r="V3" s="383"/>
      <c r="W3" s="383"/>
      <c r="X3" s="576"/>
      <c r="Y3" s="1019"/>
      <c r="Z3" s="1020"/>
      <c r="AA3" s="1021"/>
      <c r="AB3" s="1025"/>
      <c r="AC3" s="1026"/>
      <c r="AD3" s="1027"/>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2">
      <c r="A4" s="523"/>
      <c r="B4" s="521"/>
      <c r="C4" s="521"/>
      <c r="D4" s="521"/>
      <c r="E4" s="521"/>
      <c r="F4" s="522"/>
      <c r="G4" s="548"/>
      <c r="H4" s="1028"/>
      <c r="I4" s="1028"/>
      <c r="J4" s="1028"/>
      <c r="K4" s="1028"/>
      <c r="L4" s="1028"/>
      <c r="M4" s="1028"/>
      <c r="N4" s="1028"/>
      <c r="O4" s="1029"/>
      <c r="P4" s="161"/>
      <c r="Q4" s="1036"/>
      <c r="R4" s="1036"/>
      <c r="S4" s="1036"/>
      <c r="T4" s="1036"/>
      <c r="U4" s="1036"/>
      <c r="V4" s="1036"/>
      <c r="W4" s="1036"/>
      <c r="X4" s="1037"/>
      <c r="Y4" s="1014" t="s">
        <v>12</v>
      </c>
      <c r="Z4" s="1015"/>
      <c r="AA4" s="1016"/>
      <c r="AB4" s="559"/>
      <c r="AC4" s="1017"/>
      <c r="AD4" s="1017"/>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2">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3" t="s">
        <v>54</v>
      </c>
      <c r="Z5" s="1011"/>
      <c r="AA5" s="1012"/>
      <c r="AB5" s="530"/>
      <c r="AC5" s="1013"/>
      <c r="AD5" s="1013"/>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2">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2">
      <c r="A7" s="911" t="s">
        <v>504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2">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2">
      <c r="A9" s="520" t="s">
        <v>472</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8"/>
      <c r="Z9" s="416"/>
      <c r="AA9" s="417"/>
      <c r="AB9" s="1022" t="s">
        <v>11</v>
      </c>
      <c r="AC9" s="1023"/>
      <c r="AD9" s="1024"/>
      <c r="AE9" s="1010" t="s">
        <v>556</v>
      </c>
      <c r="AF9" s="1010"/>
      <c r="AG9" s="1010"/>
      <c r="AH9" s="1010"/>
      <c r="AI9" s="1010" t="s">
        <v>552</v>
      </c>
      <c r="AJ9" s="1010"/>
      <c r="AK9" s="1010"/>
      <c r="AL9" s="1010"/>
      <c r="AM9" s="1010" t="s">
        <v>526</v>
      </c>
      <c r="AN9" s="1010"/>
      <c r="AO9" s="1010"/>
      <c r="AP9" s="466"/>
      <c r="AQ9" s="176" t="s">
        <v>354</v>
      </c>
      <c r="AR9" s="169"/>
      <c r="AS9" s="169"/>
      <c r="AT9" s="170"/>
      <c r="AU9" s="377" t="s">
        <v>253</v>
      </c>
      <c r="AV9" s="377"/>
      <c r="AW9" s="377"/>
      <c r="AX9" s="378"/>
    </row>
    <row r="10" spans="1:50" ht="18.75" customHeight="1" x14ac:dyDescent="0.2">
      <c r="A10" s="520"/>
      <c r="B10" s="521"/>
      <c r="C10" s="521"/>
      <c r="D10" s="521"/>
      <c r="E10" s="521"/>
      <c r="F10" s="522"/>
      <c r="G10" s="575"/>
      <c r="H10" s="383"/>
      <c r="I10" s="383"/>
      <c r="J10" s="383"/>
      <c r="K10" s="383"/>
      <c r="L10" s="383"/>
      <c r="M10" s="383"/>
      <c r="N10" s="383"/>
      <c r="O10" s="576"/>
      <c r="P10" s="588"/>
      <c r="Q10" s="383"/>
      <c r="R10" s="383"/>
      <c r="S10" s="383"/>
      <c r="T10" s="383"/>
      <c r="U10" s="383"/>
      <c r="V10" s="383"/>
      <c r="W10" s="383"/>
      <c r="X10" s="576"/>
      <c r="Y10" s="1019"/>
      <c r="Z10" s="1020"/>
      <c r="AA10" s="1021"/>
      <c r="AB10" s="1025"/>
      <c r="AC10" s="1026"/>
      <c r="AD10" s="1027"/>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2">
      <c r="A11" s="523"/>
      <c r="B11" s="521"/>
      <c r="C11" s="521"/>
      <c r="D11" s="521"/>
      <c r="E11" s="521"/>
      <c r="F11" s="522"/>
      <c r="G11" s="548"/>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59"/>
      <c r="AC11" s="1017"/>
      <c r="AD11" s="1017"/>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2">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0"/>
      <c r="AC12" s="1013"/>
      <c r="AD12" s="1013"/>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2">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2">
      <c r="A14" s="911" t="s">
        <v>504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2">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2">
      <c r="A16" s="520" t="s">
        <v>472</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8"/>
      <c r="Z16" s="416"/>
      <c r="AA16" s="417"/>
      <c r="AB16" s="1022" t="s">
        <v>11</v>
      </c>
      <c r="AC16" s="1023"/>
      <c r="AD16" s="1024"/>
      <c r="AE16" s="1010" t="s">
        <v>555</v>
      </c>
      <c r="AF16" s="1010"/>
      <c r="AG16" s="1010"/>
      <c r="AH16" s="1010"/>
      <c r="AI16" s="1010" t="s">
        <v>553</v>
      </c>
      <c r="AJ16" s="1010"/>
      <c r="AK16" s="1010"/>
      <c r="AL16" s="1010"/>
      <c r="AM16" s="1010" t="s">
        <v>526</v>
      </c>
      <c r="AN16" s="1010"/>
      <c r="AO16" s="1010"/>
      <c r="AP16" s="466"/>
      <c r="AQ16" s="176" t="s">
        <v>354</v>
      </c>
      <c r="AR16" s="169"/>
      <c r="AS16" s="169"/>
      <c r="AT16" s="170"/>
      <c r="AU16" s="377" t="s">
        <v>253</v>
      </c>
      <c r="AV16" s="377"/>
      <c r="AW16" s="377"/>
      <c r="AX16" s="378"/>
    </row>
    <row r="17" spans="1:50" ht="18.75" customHeight="1" x14ac:dyDescent="0.2">
      <c r="A17" s="520"/>
      <c r="B17" s="521"/>
      <c r="C17" s="521"/>
      <c r="D17" s="521"/>
      <c r="E17" s="521"/>
      <c r="F17" s="522"/>
      <c r="G17" s="575"/>
      <c r="H17" s="383"/>
      <c r="I17" s="383"/>
      <c r="J17" s="383"/>
      <c r="K17" s="383"/>
      <c r="L17" s="383"/>
      <c r="M17" s="383"/>
      <c r="N17" s="383"/>
      <c r="O17" s="576"/>
      <c r="P17" s="588"/>
      <c r="Q17" s="383"/>
      <c r="R17" s="383"/>
      <c r="S17" s="383"/>
      <c r="T17" s="383"/>
      <c r="U17" s="383"/>
      <c r="V17" s="383"/>
      <c r="W17" s="383"/>
      <c r="X17" s="576"/>
      <c r="Y17" s="1019"/>
      <c r="Z17" s="1020"/>
      <c r="AA17" s="1021"/>
      <c r="AB17" s="1025"/>
      <c r="AC17" s="1026"/>
      <c r="AD17" s="1027"/>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2">
      <c r="A18" s="523"/>
      <c r="B18" s="521"/>
      <c r="C18" s="521"/>
      <c r="D18" s="521"/>
      <c r="E18" s="521"/>
      <c r="F18" s="522"/>
      <c r="G18" s="548"/>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59"/>
      <c r="AC18" s="1017"/>
      <c r="AD18" s="1017"/>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2">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0"/>
      <c r="AC19" s="1013"/>
      <c r="AD19" s="1013"/>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2">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2">
      <c r="A21" s="911" t="s">
        <v>504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2">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2">
      <c r="A23" s="520" t="s">
        <v>472</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8"/>
      <c r="Z23" s="416"/>
      <c r="AA23" s="417"/>
      <c r="AB23" s="1022" t="s">
        <v>11</v>
      </c>
      <c r="AC23" s="1023"/>
      <c r="AD23" s="1024"/>
      <c r="AE23" s="1010" t="s">
        <v>557</v>
      </c>
      <c r="AF23" s="1010"/>
      <c r="AG23" s="1010"/>
      <c r="AH23" s="1010"/>
      <c r="AI23" s="1010" t="s">
        <v>552</v>
      </c>
      <c r="AJ23" s="1010"/>
      <c r="AK23" s="1010"/>
      <c r="AL23" s="1010"/>
      <c r="AM23" s="1010" t="s">
        <v>526</v>
      </c>
      <c r="AN23" s="1010"/>
      <c r="AO23" s="1010"/>
      <c r="AP23" s="466"/>
      <c r="AQ23" s="176" t="s">
        <v>354</v>
      </c>
      <c r="AR23" s="169"/>
      <c r="AS23" s="169"/>
      <c r="AT23" s="170"/>
      <c r="AU23" s="377" t="s">
        <v>253</v>
      </c>
      <c r="AV23" s="377"/>
      <c r="AW23" s="377"/>
      <c r="AX23" s="378"/>
    </row>
    <row r="24" spans="1:50" ht="18.75" customHeight="1" x14ac:dyDescent="0.2">
      <c r="A24" s="520"/>
      <c r="B24" s="521"/>
      <c r="C24" s="521"/>
      <c r="D24" s="521"/>
      <c r="E24" s="521"/>
      <c r="F24" s="522"/>
      <c r="G24" s="575"/>
      <c r="H24" s="383"/>
      <c r="I24" s="383"/>
      <c r="J24" s="383"/>
      <c r="K24" s="383"/>
      <c r="L24" s="383"/>
      <c r="M24" s="383"/>
      <c r="N24" s="383"/>
      <c r="O24" s="576"/>
      <c r="P24" s="588"/>
      <c r="Q24" s="383"/>
      <c r="R24" s="383"/>
      <c r="S24" s="383"/>
      <c r="T24" s="383"/>
      <c r="U24" s="383"/>
      <c r="V24" s="383"/>
      <c r="W24" s="383"/>
      <c r="X24" s="576"/>
      <c r="Y24" s="1019"/>
      <c r="Z24" s="1020"/>
      <c r="AA24" s="1021"/>
      <c r="AB24" s="1025"/>
      <c r="AC24" s="1026"/>
      <c r="AD24" s="1027"/>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2">
      <c r="A25" s="523"/>
      <c r="B25" s="521"/>
      <c r="C25" s="521"/>
      <c r="D25" s="521"/>
      <c r="E25" s="521"/>
      <c r="F25" s="522"/>
      <c r="G25" s="548"/>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59"/>
      <c r="AC25" s="1017"/>
      <c r="AD25" s="1017"/>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2">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0"/>
      <c r="AC26" s="1013"/>
      <c r="AD26" s="1013"/>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2">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2">
      <c r="A28" s="911" t="s">
        <v>504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2">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2">
      <c r="A30" s="520" t="s">
        <v>472</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8"/>
      <c r="Z30" s="416"/>
      <c r="AA30" s="417"/>
      <c r="AB30" s="1022" t="s">
        <v>11</v>
      </c>
      <c r="AC30" s="1023"/>
      <c r="AD30" s="1024"/>
      <c r="AE30" s="1010" t="s">
        <v>555</v>
      </c>
      <c r="AF30" s="1010"/>
      <c r="AG30" s="1010"/>
      <c r="AH30" s="1010"/>
      <c r="AI30" s="1010" t="s">
        <v>552</v>
      </c>
      <c r="AJ30" s="1010"/>
      <c r="AK30" s="1010"/>
      <c r="AL30" s="1010"/>
      <c r="AM30" s="1010" t="s">
        <v>550</v>
      </c>
      <c r="AN30" s="1010"/>
      <c r="AO30" s="1010"/>
      <c r="AP30" s="466"/>
      <c r="AQ30" s="176" t="s">
        <v>354</v>
      </c>
      <c r="AR30" s="169"/>
      <c r="AS30" s="169"/>
      <c r="AT30" s="170"/>
      <c r="AU30" s="377" t="s">
        <v>253</v>
      </c>
      <c r="AV30" s="377"/>
      <c r="AW30" s="377"/>
      <c r="AX30" s="378"/>
    </row>
    <row r="31" spans="1:50" ht="18.75" customHeight="1" x14ac:dyDescent="0.2">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1019"/>
      <c r="Z31" s="1020"/>
      <c r="AA31" s="1021"/>
      <c r="AB31" s="1025"/>
      <c r="AC31" s="1026"/>
      <c r="AD31" s="1027"/>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2">
      <c r="A32" s="523"/>
      <c r="B32" s="521"/>
      <c r="C32" s="521"/>
      <c r="D32" s="521"/>
      <c r="E32" s="521"/>
      <c r="F32" s="522"/>
      <c r="G32" s="548"/>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59"/>
      <c r="AC32" s="1017"/>
      <c r="AD32" s="1017"/>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2">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0"/>
      <c r="AC33" s="1013"/>
      <c r="AD33" s="1013"/>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2">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2">
      <c r="A35" s="911" t="s">
        <v>504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2">
      <c r="A37" s="520" t="s">
        <v>472</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8"/>
      <c r="Z37" s="416"/>
      <c r="AA37" s="417"/>
      <c r="AB37" s="1022" t="s">
        <v>11</v>
      </c>
      <c r="AC37" s="1023"/>
      <c r="AD37" s="1024"/>
      <c r="AE37" s="1010" t="s">
        <v>557</v>
      </c>
      <c r="AF37" s="1010"/>
      <c r="AG37" s="1010"/>
      <c r="AH37" s="1010"/>
      <c r="AI37" s="1010" t="s">
        <v>554</v>
      </c>
      <c r="AJ37" s="1010"/>
      <c r="AK37" s="1010"/>
      <c r="AL37" s="1010"/>
      <c r="AM37" s="1010" t="s">
        <v>551</v>
      </c>
      <c r="AN37" s="1010"/>
      <c r="AO37" s="1010"/>
      <c r="AP37" s="466"/>
      <c r="AQ37" s="176" t="s">
        <v>354</v>
      </c>
      <c r="AR37" s="169"/>
      <c r="AS37" s="169"/>
      <c r="AT37" s="170"/>
      <c r="AU37" s="377" t="s">
        <v>253</v>
      </c>
      <c r="AV37" s="377"/>
      <c r="AW37" s="377"/>
      <c r="AX37" s="378"/>
    </row>
    <row r="38" spans="1:50" ht="18.75" customHeight="1" x14ac:dyDescent="0.2">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1019"/>
      <c r="Z38" s="1020"/>
      <c r="AA38" s="1021"/>
      <c r="AB38" s="1025"/>
      <c r="AC38" s="1026"/>
      <c r="AD38" s="1027"/>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2">
      <c r="A39" s="523"/>
      <c r="B39" s="521"/>
      <c r="C39" s="521"/>
      <c r="D39" s="521"/>
      <c r="E39" s="521"/>
      <c r="F39" s="522"/>
      <c r="G39" s="548"/>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59"/>
      <c r="AC39" s="1017"/>
      <c r="AD39" s="101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2">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0"/>
      <c r="AC40" s="1013"/>
      <c r="AD40" s="1013"/>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2">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2">
      <c r="A42" s="911" t="s">
        <v>504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2">
      <c r="A44" s="520" t="s">
        <v>472</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8"/>
      <c r="Z44" s="416"/>
      <c r="AA44" s="417"/>
      <c r="AB44" s="1022" t="s">
        <v>11</v>
      </c>
      <c r="AC44" s="1023"/>
      <c r="AD44" s="1024"/>
      <c r="AE44" s="1010" t="s">
        <v>555</v>
      </c>
      <c r="AF44" s="1010"/>
      <c r="AG44" s="1010"/>
      <c r="AH44" s="1010"/>
      <c r="AI44" s="1010" t="s">
        <v>552</v>
      </c>
      <c r="AJ44" s="1010"/>
      <c r="AK44" s="1010"/>
      <c r="AL44" s="1010"/>
      <c r="AM44" s="1010" t="s">
        <v>526</v>
      </c>
      <c r="AN44" s="1010"/>
      <c r="AO44" s="1010"/>
      <c r="AP44" s="466"/>
      <c r="AQ44" s="176" t="s">
        <v>354</v>
      </c>
      <c r="AR44" s="169"/>
      <c r="AS44" s="169"/>
      <c r="AT44" s="170"/>
      <c r="AU44" s="377" t="s">
        <v>253</v>
      </c>
      <c r="AV44" s="377"/>
      <c r="AW44" s="377"/>
      <c r="AX44" s="378"/>
    </row>
    <row r="45" spans="1:50" ht="18.75" customHeight="1" x14ac:dyDescent="0.2">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1019"/>
      <c r="Z45" s="1020"/>
      <c r="AA45" s="1021"/>
      <c r="AB45" s="1025"/>
      <c r="AC45" s="1026"/>
      <c r="AD45" s="1027"/>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2">
      <c r="A46" s="523"/>
      <c r="B46" s="521"/>
      <c r="C46" s="521"/>
      <c r="D46" s="521"/>
      <c r="E46" s="521"/>
      <c r="F46" s="522"/>
      <c r="G46" s="548"/>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59"/>
      <c r="AC46" s="1017"/>
      <c r="AD46" s="101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2">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0"/>
      <c r="AC47" s="1013"/>
      <c r="AD47" s="101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2">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2">
      <c r="A49" s="911" t="s">
        <v>504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2">
      <c r="A51" s="520" t="s">
        <v>472</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8"/>
      <c r="Z51" s="416"/>
      <c r="AA51" s="417"/>
      <c r="AB51" s="466" t="s">
        <v>11</v>
      </c>
      <c r="AC51" s="1023"/>
      <c r="AD51" s="1024"/>
      <c r="AE51" s="1010" t="s">
        <v>555</v>
      </c>
      <c r="AF51" s="1010"/>
      <c r="AG51" s="1010"/>
      <c r="AH51" s="1010"/>
      <c r="AI51" s="1010" t="s">
        <v>552</v>
      </c>
      <c r="AJ51" s="1010"/>
      <c r="AK51" s="1010"/>
      <c r="AL51" s="1010"/>
      <c r="AM51" s="1010" t="s">
        <v>526</v>
      </c>
      <c r="AN51" s="1010"/>
      <c r="AO51" s="1010"/>
      <c r="AP51" s="466"/>
      <c r="AQ51" s="176" t="s">
        <v>354</v>
      </c>
      <c r="AR51" s="169"/>
      <c r="AS51" s="169"/>
      <c r="AT51" s="170"/>
      <c r="AU51" s="377" t="s">
        <v>253</v>
      </c>
      <c r="AV51" s="377"/>
      <c r="AW51" s="377"/>
      <c r="AX51" s="378"/>
    </row>
    <row r="52" spans="1:50" ht="18.75" customHeight="1" x14ac:dyDescent="0.2">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1019"/>
      <c r="Z52" s="1020"/>
      <c r="AA52" s="1021"/>
      <c r="AB52" s="1025"/>
      <c r="AC52" s="1026"/>
      <c r="AD52" s="1027"/>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2">
      <c r="A53" s="523"/>
      <c r="B53" s="521"/>
      <c r="C53" s="521"/>
      <c r="D53" s="521"/>
      <c r="E53" s="521"/>
      <c r="F53" s="522"/>
      <c r="G53" s="548"/>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59"/>
      <c r="AC53" s="1017"/>
      <c r="AD53" s="101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2">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0"/>
      <c r="AC54" s="1013"/>
      <c r="AD54" s="101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2">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2">
      <c r="A56" s="911" t="s">
        <v>504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2">
      <c r="A58" s="520" t="s">
        <v>472</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8"/>
      <c r="Z58" s="416"/>
      <c r="AA58" s="417"/>
      <c r="AB58" s="1022" t="s">
        <v>11</v>
      </c>
      <c r="AC58" s="1023"/>
      <c r="AD58" s="1024"/>
      <c r="AE58" s="1010" t="s">
        <v>555</v>
      </c>
      <c r="AF58" s="1010"/>
      <c r="AG58" s="1010"/>
      <c r="AH58" s="1010"/>
      <c r="AI58" s="1010" t="s">
        <v>552</v>
      </c>
      <c r="AJ58" s="1010"/>
      <c r="AK58" s="1010"/>
      <c r="AL58" s="1010"/>
      <c r="AM58" s="1010" t="s">
        <v>526</v>
      </c>
      <c r="AN58" s="1010"/>
      <c r="AO58" s="1010"/>
      <c r="AP58" s="466"/>
      <c r="AQ58" s="176" t="s">
        <v>354</v>
      </c>
      <c r="AR58" s="169"/>
      <c r="AS58" s="169"/>
      <c r="AT58" s="170"/>
      <c r="AU58" s="377" t="s">
        <v>253</v>
      </c>
      <c r="AV58" s="377"/>
      <c r="AW58" s="377"/>
      <c r="AX58" s="378"/>
    </row>
    <row r="59" spans="1:50" ht="18.75" customHeight="1" x14ac:dyDescent="0.2">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1019"/>
      <c r="Z59" s="1020"/>
      <c r="AA59" s="1021"/>
      <c r="AB59" s="1025"/>
      <c r="AC59" s="1026"/>
      <c r="AD59" s="1027"/>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2">
      <c r="A60" s="523"/>
      <c r="B60" s="521"/>
      <c r="C60" s="521"/>
      <c r="D60" s="521"/>
      <c r="E60" s="521"/>
      <c r="F60" s="522"/>
      <c r="G60" s="548"/>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59"/>
      <c r="AC60" s="1017"/>
      <c r="AD60" s="101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2">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0"/>
      <c r="AC61" s="1013"/>
      <c r="AD61" s="101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2">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2">
      <c r="A63" s="911" t="s">
        <v>504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2">
      <c r="A65" s="520" t="s">
        <v>472</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8"/>
      <c r="Z65" s="416"/>
      <c r="AA65" s="417"/>
      <c r="AB65" s="1022" t="s">
        <v>11</v>
      </c>
      <c r="AC65" s="1023"/>
      <c r="AD65" s="1024"/>
      <c r="AE65" s="1010" t="s">
        <v>555</v>
      </c>
      <c r="AF65" s="1010"/>
      <c r="AG65" s="1010"/>
      <c r="AH65" s="1010"/>
      <c r="AI65" s="1010" t="s">
        <v>552</v>
      </c>
      <c r="AJ65" s="1010"/>
      <c r="AK65" s="1010"/>
      <c r="AL65" s="1010"/>
      <c r="AM65" s="1010" t="s">
        <v>526</v>
      </c>
      <c r="AN65" s="1010"/>
      <c r="AO65" s="1010"/>
      <c r="AP65" s="466"/>
      <c r="AQ65" s="176" t="s">
        <v>354</v>
      </c>
      <c r="AR65" s="169"/>
      <c r="AS65" s="169"/>
      <c r="AT65" s="170"/>
      <c r="AU65" s="377" t="s">
        <v>253</v>
      </c>
      <c r="AV65" s="377"/>
      <c r="AW65" s="377"/>
      <c r="AX65" s="378"/>
    </row>
    <row r="66" spans="1:50" ht="18.75" customHeight="1" x14ac:dyDescent="0.2">
      <c r="A66" s="520"/>
      <c r="B66" s="521"/>
      <c r="C66" s="521"/>
      <c r="D66" s="521"/>
      <c r="E66" s="521"/>
      <c r="F66" s="522"/>
      <c r="G66" s="575"/>
      <c r="H66" s="383"/>
      <c r="I66" s="383"/>
      <c r="J66" s="383"/>
      <c r="K66" s="383"/>
      <c r="L66" s="383"/>
      <c r="M66" s="383"/>
      <c r="N66" s="383"/>
      <c r="O66" s="576"/>
      <c r="P66" s="588"/>
      <c r="Q66" s="383"/>
      <c r="R66" s="383"/>
      <c r="S66" s="383"/>
      <c r="T66" s="383"/>
      <c r="U66" s="383"/>
      <c r="V66" s="383"/>
      <c r="W66" s="383"/>
      <c r="X66" s="576"/>
      <c r="Y66" s="1019"/>
      <c r="Z66" s="1020"/>
      <c r="AA66" s="1021"/>
      <c r="AB66" s="1025"/>
      <c r="AC66" s="1026"/>
      <c r="AD66" s="1027"/>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2">
      <c r="A67" s="523"/>
      <c r="B67" s="521"/>
      <c r="C67" s="521"/>
      <c r="D67" s="521"/>
      <c r="E67" s="521"/>
      <c r="F67" s="522"/>
      <c r="G67" s="548"/>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59"/>
      <c r="AC67" s="1017"/>
      <c r="AD67" s="1017"/>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2">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0"/>
      <c r="AC68" s="1013"/>
      <c r="AD68" s="1013"/>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2">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5"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2">
      <c r="A70" s="911" t="s">
        <v>504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5">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7" t="s">
        <v>28</v>
      </c>
      <c r="B2" s="1048"/>
      <c r="C2" s="1048"/>
      <c r="D2" s="1048"/>
      <c r="E2" s="1048"/>
      <c r="F2" s="1049"/>
      <c r="G2" s="447" t="s">
        <v>490</v>
      </c>
      <c r="H2" s="448"/>
      <c r="I2" s="448"/>
      <c r="J2" s="448"/>
      <c r="K2" s="448"/>
      <c r="L2" s="448"/>
      <c r="M2" s="448"/>
      <c r="N2" s="448"/>
      <c r="O2" s="448"/>
      <c r="P2" s="448"/>
      <c r="Q2" s="448"/>
      <c r="R2" s="448"/>
      <c r="S2" s="448"/>
      <c r="T2" s="448"/>
      <c r="U2" s="448"/>
      <c r="V2" s="448"/>
      <c r="W2" s="448"/>
      <c r="X2" s="448"/>
      <c r="Y2" s="448"/>
      <c r="Z2" s="448"/>
      <c r="AA2" s="448"/>
      <c r="AB2" s="449"/>
      <c r="AC2" s="447"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0"/>
      <c r="B15" s="1051"/>
      <c r="C15" s="1051"/>
      <c r="D15" s="1051"/>
      <c r="E15" s="1051"/>
      <c r="F15" s="1052"/>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50"/>
      <c r="B16" s="1051"/>
      <c r="C16" s="1051"/>
      <c r="D16" s="1051"/>
      <c r="E16" s="1051"/>
      <c r="F16" s="105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0"/>
      <c r="B28" s="1051"/>
      <c r="C28" s="1051"/>
      <c r="D28" s="1051"/>
      <c r="E28" s="1051"/>
      <c r="F28" s="1052"/>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50"/>
      <c r="B29" s="1051"/>
      <c r="C29" s="1051"/>
      <c r="D29" s="1051"/>
      <c r="E29" s="1051"/>
      <c r="F29" s="105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0"/>
      <c r="B41" s="1051"/>
      <c r="C41" s="1051"/>
      <c r="D41" s="1051"/>
      <c r="E41" s="1051"/>
      <c r="F41" s="1052"/>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50"/>
      <c r="B42" s="1051"/>
      <c r="C42" s="1051"/>
      <c r="D42" s="1051"/>
      <c r="E42" s="1051"/>
      <c r="F42" s="105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5"/>
    <row r="55" spans="1:50" ht="30" customHeight="1" x14ac:dyDescent="0.2">
      <c r="A55" s="1047" t="s">
        <v>28</v>
      </c>
      <c r="B55" s="1048"/>
      <c r="C55" s="1048"/>
      <c r="D55" s="1048"/>
      <c r="E55" s="1048"/>
      <c r="F55" s="104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50"/>
      <c r="B56" s="1051"/>
      <c r="C56" s="1051"/>
      <c r="D56" s="1051"/>
      <c r="E56" s="1051"/>
      <c r="F56" s="105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0"/>
      <c r="B68" s="1051"/>
      <c r="C68" s="1051"/>
      <c r="D68" s="1051"/>
      <c r="E68" s="1051"/>
      <c r="F68" s="1052"/>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50"/>
      <c r="B69" s="1051"/>
      <c r="C69" s="1051"/>
      <c r="D69" s="1051"/>
      <c r="E69" s="1051"/>
      <c r="F69" s="105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0"/>
      <c r="B81" s="1051"/>
      <c r="C81" s="1051"/>
      <c r="D81" s="1051"/>
      <c r="E81" s="1051"/>
      <c r="F81" s="1052"/>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50"/>
      <c r="B82" s="1051"/>
      <c r="C82" s="1051"/>
      <c r="D82" s="1051"/>
      <c r="E82" s="1051"/>
      <c r="F82" s="105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0"/>
      <c r="B94" s="1051"/>
      <c r="C94" s="1051"/>
      <c r="D94" s="1051"/>
      <c r="E94" s="1051"/>
      <c r="F94" s="1052"/>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50"/>
      <c r="B95" s="1051"/>
      <c r="C95" s="1051"/>
      <c r="D95" s="1051"/>
      <c r="E95" s="1051"/>
      <c r="F95" s="105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5"/>
    <row r="108" spans="1:50" ht="30" customHeight="1" x14ac:dyDescent="0.2">
      <c r="A108" s="1047" t="s">
        <v>28</v>
      </c>
      <c r="B108" s="1048"/>
      <c r="C108" s="1048"/>
      <c r="D108" s="1048"/>
      <c r="E108" s="1048"/>
      <c r="F108" s="104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50"/>
      <c r="B109" s="1051"/>
      <c r="C109" s="1051"/>
      <c r="D109" s="1051"/>
      <c r="E109" s="1051"/>
      <c r="F109" s="105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0"/>
      <c r="B121" s="1051"/>
      <c r="C121" s="1051"/>
      <c r="D121" s="1051"/>
      <c r="E121" s="1051"/>
      <c r="F121" s="1052"/>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50"/>
      <c r="B122" s="1051"/>
      <c r="C122" s="1051"/>
      <c r="D122" s="1051"/>
      <c r="E122" s="1051"/>
      <c r="F122" s="105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0"/>
      <c r="B134" s="1051"/>
      <c r="C134" s="1051"/>
      <c r="D134" s="1051"/>
      <c r="E134" s="1051"/>
      <c r="F134" s="1052"/>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50"/>
      <c r="B135" s="1051"/>
      <c r="C135" s="1051"/>
      <c r="D135" s="1051"/>
      <c r="E135" s="1051"/>
      <c r="F135" s="105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0"/>
      <c r="B147" s="1051"/>
      <c r="C147" s="1051"/>
      <c r="D147" s="1051"/>
      <c r="E147" s="1051"/>
      <c r="F147" s="1052"/>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50"/>
      <c r="B148" s="1051"/>
      <c r="C148" s="1051"/>
      <c r="D148" s="1051"/>
      <c r="E148" s="1051"/>
      <c r="F148" s="105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5"/>
    <row r="161" spans="1:50" ht="30" customHeight="1" x14ac:dyDescent="0.2">
      <c r="A161" s="1047" t="s">
        <v>28</v>
      </c>
      <c r="B161" s="1048"/>
      <c r="C161" s="1048"/>
      <c r="D161" s="1048"/>
      <c r="E161" s="1048"/>
      <c r="F161" s="104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50"/>
      <c r="B162" s="1051"/>
      <c r="C162" s="1051"/>
      <c r="D162" s="1051"/>
      <c r="E162" s="1051"/>
      <c r="F162" s="105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0"/>
      <c r="B174" s="1051"/>
      <c r="C174" s="1051"/>
      <c r="D174" s="1051"/>
      <c r="E174" s="1051"/>
      <c r="F174" s="1052"/>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50"/>
      <c r="B175" s="1051"/>
      <c r="C175" s="1051"/>
      <c r="D175" s="1051"/>
      <c r="E175" s="1051"/>
      <c r="F175" s="105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0"/>
      <c r="B187" s="1051"/>
      <c r="C187" s="1051"/>
      <c r="D187" s="1051"/>
      <c r="E187" s="1051"/>
      <c r="F187" s="1052"/>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50"/>
      <c r="B188" s="1051"/>
      <c r="C188" s="1051"/>
      <c r="D188" s="1051"/>
      <c r="E188" s="1051"/>
      <c r="F188" s="105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0"/>
      <c r="B200" s="1051"/>
      <c r="C200" s="1051"/>
      <c r="D200" s="1051"/>
      <c r="E200" s="1051"/>
      <c r="F200" s="1052"/>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50"/>
      <c r="B201" s="1051"/>
      <c r="C201" s="1051"/>
      <c r="D201" s="1051"/>
      <c r="E201" s="1051"/>
      <c r="F201" s="105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5"/>
    <row r="214" spans="1:50" ht="30" customHeight="1" x14ac:dyDescent="0.2">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50"/>
      <c r="B215" s="1051"/>
      <c r="C215" s="1051"/>
      <c r="D215" s="1051"/>
      <c r="E215" s="1051"/>
      <c r="F215" s="105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0"/>
      <c r="B227" s="1051"/>
      <c r="C227" s="1051"/>
      <c r="D227" s="1051"/>
      <c r="E227" s="1051"/>
      <c r="F227" s="1052"/>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50"/>
      <c r="B228" s="1051"/>
      <c r="C228" s="1051"/>
      <c r="D228" s="1051"/>
      <c r="E228" s="1051"/>
      <c r="F228" s="105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0"/>
      <c r="B240" s="1051"/>
      <c r="C240" s="1051"/>
      <c r="D240" s="1051"/>
      <c r="E240" s="1051"/>
      <c r="F240" s="1052"/>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50"/>
      <c r="B241" s="1051"/>
      <c r="C241" s="1051"/>
      <c r="D241" s="1051"/>
      <c r="E241" s="1051"/>
      <c r="F241" s="105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0"/>
      <c r="B253" s="1051"/>
      <c r="C253" s="1051"/>
      <c r="D253" s="1051"/>
      <c r="E253" s="1051"/>
      <c r="F253" s="1052"/>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50"/>
      <c r="B254" s="1051"/>
      <c r="C254" s="1051"/>
      <c r="D254" s="1051"/>
      <c r="E254" s="1051"/>
      <c r="F254" s="105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476</v>
      </c>
      <c r="Z3" s="349"/>
      <c r="AA3" s="349"/>
      <c r="AB3" s="349"/>
      <c r="AC3" s="277" t="s">
        <v>461</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2">
      <c r="A4" s="1070">
        <v>1</v>
      </c>
      <c r="B4" s="1070">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70">
        <v>2</v>
      </c>
      <c r="B5" s="1070">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70">
        <v>3</v>
      </c>
      <c r="B6" s="1070">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70">
        <v>4</v>
      </c>
      <c r="B7" s="1070">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70">
        <v>5</v>
      </c>
      <c r="B8" s="1070">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70">
        <v>6</v>
      </c>
      <c r="B9" s="1070">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70">
        <v>7</v>
      </c>
      <c r="B10" s="1070">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70">
        <v>8</v>
      </c>
      <c r="B11" s="1070">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70">
        <v>9</v>
      </c>
      <c r="B12" s="1070">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70">
        <v>10</v>
      </c>
      <c r="B13" s="1070">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70">
        <v>11</v>
      </c>
      <c r="B14" s="1070">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70">
        <v>12</v>
      </c>
      <c r="B15" s="1070">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70">
        <v>13</v>
      </c>
      <c r="B16" s="1070">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70">
        <v>14</v>
      </c>
      <c r="B17" s="1070">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70">
        <v>15</v>
      </c>
      <c r="B18" s="1070">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70">
        <v>16</v>
      </c>
      <c r="B19" s="1070">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70">
        <v>17</v>
      </c>
      <c r="B20" s="1070">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70">
        <v>18</v>
      </c>
      <c r="B21" s="1070">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70">
        <v>19</v>
      </c>
      <c r="B22" s="1070">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70">
        <v>20</v>
      </c>
      <c r="B23" s="1070">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70">
        <v>21</v>
      </c>
      <c r="B24" s="1070">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70">
        <v>22</v>
      </c>
      <c r="B25" s="1070">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70">
        <v>23</v>
      </c>
      <c r="B26" s="1070">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70">
        <v>24</v>
      </c>
      <c r="B27" s="1070">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70">
        <v>25</v>
      </c>
      <c r="B28" s="1070">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70">
        <v>26</v>
      </c>
      <c r="B29" s="1070">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70">
        <v>27</v>
      </c>
      <c r="B30" s="1070">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70">
        <v>28</v>
      </c>
      <c r="B31" s="1070">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70">
        <v>29</v>
      </c>
      <c r="B32" s="1070">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70">
        <v>30</v>
      </c>
      <c r="B33" s="1070">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476</v>
      </c>
      <c r="Z36" s="349"/>
      <c r="AA36" s="349"/>
      <c r="AB36" s="349"/>
      <c r="AC36" s="277" t="s">
        <v>461</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2">
      <c r="A37" s="1070">
        <v>1</v>
      </c>
      <c r="B37" s="1070">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70">
        <v>2</v>
      </c>
      <c r="B38" s="1070">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70">
        <v>3</v>
      </c>
      <c r="B39" s="1070">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70">
        <v>4</v>
      </c>
      <c r="B40" s="1070">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70">
        <v>5</v>
      </c>
      <c r="B41" s="1070">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70">
        <v>6</v>
      </c>
      <c r="B42" s="1070">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70">
        <v>7</v>
      </c>
      <c r="B43" s="1070">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70">
        <v>8</v>
      </c>
      <c r="B44" s="1070">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70">
        <v>9</v>
      </c>
      <c r="B45" s="1070">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70">
        <v>10</v>
      </c>
      <c r="B46" s="1070">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70">
        <v>11</v>
      </c>
      <c r="B47" s="1070">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70">
        <v>12</v>
      </c>
      <c r="B48" s="1070">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70">
        <v>13</v>
      </c>
      <c r="B49" s="1070">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70">
        <v>14</v>
      </c>
      <c r="B50" s="1070">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70">
        <v>15</v>
      </c>
      <c r="B51" s="1070">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70">
        <v>16</v>
      </c>
      <c r="B52" s="1070">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70">
        <v>17</v>
      </c>
      <c r="B53" s="1070">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70">
        <v>18</v>
      </c>
      <c r="B54" s="1070">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70">
        <v>19</v>
      </c>
      <c r="B55" s="1070">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70">
        <v>20</v>
      </c>
      <c r="B56" s="1070">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70">
        <v>21</v>
      </c>
      <c r="B57" s="1070">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70">
        <v>22</v>
      </c>
      <c r="B58" s="1070">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70">
        <v>23</v>
      </c>
      <c r="B59" s="1070">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70">
        <v>24</v>
      </c>
      <c r="B60" s="1070">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70">
        <v>25</v>
      </c>
      <c r="B61" s="1070">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70">
        <v>26</v>
      </c>
      <c r="B62" s="1070">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70">
        <v>27</v>
      </c>
      <c r="B63" s="1070">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70">
        <v>28</v>
      </c>
      <c r="B64" s="1070">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70">
        <v>29</v>
      </c>
      <c r="B65" s="1070">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70">
        <v>30</v>
      </c>
      <c r="B66" s="1070">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476</v>
      </c>
      <c r="Z69" s="349"/>
      <c r="AA69" s="349"/>
      <c r="AB69" s="349"/>
      <c r="AC69" s="277" t="s">
        <v>461</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2">
      <c r="A70" s="1070">
        <v>1</v>
      </c>
      <c r="B70" s="1070">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70">
        <v>2</v>
      </c>
      <c r="B71" s="1070">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70">
        <v>3</v>
      </c>
      <c r="B72" s="1070">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70">
        <v>4</v>
      </c>
      <c r="B73" s="1070">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70">
        <v>5</v>
      </c>
      <c r="B74" s="1070">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70">
        <v>6</v>
      </c>
      <c r="B75" s="1070">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70">
        <v>7</v>
      </c>
      <c r="B76" s="1070">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70">
        <v>8</v>
      </c>
      <c r="B77" s="1070">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70">
        <v>9</v>
      </c>
      <c r="B78" s="1070">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70">
        <v>10</v>
      </c>
      <c r="B79" s="1070">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70">
        <v>11</v>
      </c>
      <c r="B80" s="1070">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70">
        <v>12</v>
      </c>
      <c r="B81" s="1070">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70">
        <v>13</v>
      </c>
      <c r="B82" s="1070">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70">
        <v>14</v>
      </c>
      <c r="B83" s="1070">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70">
        <v>15</v>
      </c>
      <c r="B84" s="1070">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70">
        <v>16</v>
      </c>
      <c r="B85" s="1070">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70">
        <v>17</v>
      </c>
      <c r="B86" s="1070">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70">
        <v>18</v>
      </c>
      <c r="B87" s="1070">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70">
        <v>19</v>
      </c>
      <c r="B88" s="1070">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70">
        <v>20</v>
      </c>
      <c r="B89" s="1070">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70">
        <v>21</v>
      </c>
      <c r="B90" s="1070">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70">
        <v>22</v>
      </c>
      <c r="B91" s="1070">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70">
        <v>23</v>
      </c>
      <c r="B92" s="1070">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70">
        <v>24</v>
      </c>
      <c r="B93" s="1070">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70">
        <v>25</v>
      </c>
      <c r="B94" s="1070">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70">
        <v>26</v>
      </c>
      <c r="B95" s="1070">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70">
        <v>27</v>
      </c>
      <c r="B96" s="1070">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70">
        <v>28</v>
      </c>
      <c r="B97" s="1070">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70">
        <v>29</v>
      </c>
      <c r="B98" s="1070">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70">
        <v>30</v>
      </c>
      <c r="B99" s="1070">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476</v>
      </c>
      <c r="Z102" s="349"/>
      <c r="AA102" s="349"/>
      <c r="AB102" s="349"/>
      <c r="AC102" s="277" t="s">
        <v>461</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2">
      <c r="A103" s="1070">
        <v>1</v>
      </c>
      <c r="B103" s="1070">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70">
        <v>2</v>
      </c>
      <c r="B104" s="1070">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70">
        <v>3</v>
      </c>
      <c r="B105" s="1070">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70">
        <v>4</v>
      </c>
      <c r="B106" s="1070">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70">
        <v>5</v>
      </c>
      <c r="B107" s="1070">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70">
        <v>6</v>
      </c>
      <c r="B108" s="1070">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70">
        <v>7</v>
      </c>
      <c r="B109" s="1070">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70">
        <v>8</v>
      </c>
      <c r="B110" s="1070">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70">
        <v>9</v>
      </c>
      <c r="B111" s="1070">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70">
        <v>10</v>
      </c>
      <c r="B112" s="1070">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70">
        <v>11</v>
      </c>
      <c r="B113" s="1070">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70">
        <v>12</v>
      </c>
      <c r="B114" s="1070">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70">
        <v>13</v>
      </c>
      <c r="B115" s="1070">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70">
        <v>14</v>
      </c>
      <c r="B116" s="1070">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70">
        <v>15</v>
      </c>
      <c r="B117" s="1070">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70">
        <v>16</v>
      </c>
      <c r="B118" s="1070">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70">
        <v>17</v>
      </c>
      <c r="B119" s="1070">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70">
        <v>18</v>
      </c>
      <c r="B120" s="1070">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70">
        <v>19</v>
      </c>
      <c r="B121" s="1070">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70">
        <v>20</v>
      </c>
      <c r="B122" s="1070">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70">
        <v>21</v>
      </c>
      <c r="B123" s="1070">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70">
        <v>22</v>
      </c>
      <c r="B124" s="1070">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70">
        <v>23</v>
      </c>
      <c r="B125" s="1070">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70">
        <v>24</v>
      </c>
      <c r="B126" s="1070">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70">
        <v>25</v>
      </c>
      <c r="B127" s="1070">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70">
        <v>26</v>
      </c>
      <c r="B128" s="1070">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70">
        <v>27</v>
      </c>
      <c r="B129" s="1070">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70">
        <v>28</v>
      </c>
      <c r="B130" s="1070">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70">
        <v>29</v>
      </c>
      <c r="B131" s="1070">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70">
        <v>30</v>
      </c>
      <c r="B132" s="1070">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476</v>
      </c>
      <c r="Z135" s="349"/>
      <c r="AA135" s="349"/>
      <c r="AB135" s="349"/>
      <c r="AC135" s="277" t="s">
        <v>461</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2">
      <c r="A136" s="1070">
        <v>1</v>
      </c>
      <c r="B136" s="1070">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70">
        <v>2</v>
      </c>
      <c r="B137" s="1070">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70">
        <v>3</v>
      </c>
      <c r="B138" s="1070">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70">
        <v>4</v>
      </c>
      <c r="B139" s="1070">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70">
        <v>5</v>
      </c>
      <c r="B140" s="1070">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70">
        <v>6</v>
      </c>
      <c r="B141" s="1070">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70">
        <v>7</v>
      </c>
      <c r="B142" s="1070">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70">
        <v>8</v>
      </c>
      <c r="B143" s="1070">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70">
        <v>9</v>
      </c>
      <c r="B144" s="1070">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70">
        <v>10</v>
      </c>
      <c r="B145" s="1070">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70">
        <v>11</v>
      </c>
      <c r="B146" s="1070">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70">
        <v>12</v>
      </c>
      <c r="B147" s="1070">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70">
        <v>13</v>
      </c>
      <c r="B148" s="1070">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70">
        <v>14</v>
      </c>
      <c r="B149" s="1070">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70">
        <v>15</v>
      </c>
      <c r="B150" s="1070">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70">
        <v>16</v>
      </c>
      <c r="B151" s="1070">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70">
        <v>17</v>
      </c>
      <c r="B152" s="1070">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70">
        <v>18</v>
      </c>
      <c r="B153" s="1070">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70">
        <v>19</v>
      </c>
      <c r="B154" s="1070">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70">
        <v>20</v>
      </c>
      <c r="B155" s="1070">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70">
        <v>21</v>
      </c>
      <c r="B156" s="1070">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70">
        <v>22</v>
      </c>
      <c r="B157" s="1070">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70">
        <v>23</v>
      </c>
      <c r="B158" s="1070">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70">
        <v>24</v>
      </c>
      <c r="B159" s="1070">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70">
        <v>25</v>
      </c>
      <c r="B160" s="1070">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70">
        <v>26</v>
      </c>
      <c r="B161" s="1070">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70">
        <v>27</v>
      </c>
      <c r="B162" s="1070">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70">
        <v>28</v>
      </c>
      <c r="B163" s="1070">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70">
        <v>29</v>
      </c>
      <c r="B164" s="1070">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70">
        <v>30</v>
      </c>
      <c r="B165" s="1070">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476</v>
      </c>
      <c r="Z168" s="349"/>
      <c r="AA168" s="349"/>
      <c r="AB168" s="349"/>
      <c r="AC168" s="277" t="s">
        <v>461</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2">
      <c r="A169" s="1070">
        <v>1</v>
      </c>
      <c r="B169" s="1070">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70">
        <v>2</v>
      </c>
      <c r="B170" s="1070">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70">
        <v>3</v>
      </c>
      <c r="B171" s="1070">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70">
        <v>4</v>
      </c>
      <c r="B172" s="1070">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70">
        <v>5</v>
      </c>
      <c r="B173" s="1070">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70">
        <v>6</v>
      </c>
      <c r="B174" s="1070">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70">
        <v>7</v>
      </c>
      <c r="B175" s="1070">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70">
        <v>8</v>
      </c>
      <c r="B176" s="1070">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70">
        <v>9</v>
      </c>
      <c r="B177" s="1070">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70">
        <v>10</v>
      </c>
      <c r="B178" s="1070">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70">
        <v>11</v>
      </c>
      <c r="B179" s="1070">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70">
        <v>12</v>
      </c>
      <c r="B180" s="1070">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70">
        <v>13</v>
      </c>
      <c r="B181" s="1070">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70">
        <v>14</v>
      </c>
      <c r="B182" s="1070">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70">
        <v>15</v>
      </c>
      <c r="B183" s="1070">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70">
        <v>16</v>
      </c>
      <c r="B184" s="1070">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70">
        <v>17</v>
      </c>
      <c r="B185" s="1070">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70">
        <v>18</v>
      </c>
      <c r="B186" s="1070">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70">
        <v>19</v>
      </c>
      <c r="B187" s="1070">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70">
        <v>20</v>
      </c>
      <c r="B188" s="1070">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70">
        <v>21</v>
      </c>
      <c r="B189" s="1070">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70">
        <v>22</v>
      </c>
      <c r="B190" s="1070">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70">
        <v>23</v>
      </c>
      <c r="B191" s="1070">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70">
        <v>24</v>
      </c>
      <c r="B192" s="1070">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70">
        <v>25</v>
      </c>
      <c r="B193" s="1070">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70">
        <v>26</v>
      </c>
      <c r="B194" s="1070">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70">
        <v>27</v>
      </c>
      <c r="B195" s="1070">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70">
        <v>28</v>
      </c>
      <c r="B196" s="1070">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70">
        <v>29</v>
      </c>
      <c r="B197" s="1070">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70">
        <v>30</v>
      </c>
      <c r="B198" s="1070">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476</v>
      </c>
      <c r="Z201" s="349"/>
      <c r="AA201" s="349"/>
      <c r="AB201" s="349"/>
      <c r="AC201" s="277" t="s">
        <v>461</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2">
      <c r="A202" s="1070">
        <v>1</v>
      </c>
      <c r="B202" s="1070">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70">
        <v>2</v>
      </c>
      <c r="B203" s="1070">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70">
        <v>3</v>
      </c>
      <c r="B204" s="1070">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70">
        <v>4</v>
      </c>
      <c r="B205" s="1070">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70">
        <v>5</v>
      </c>
      <c r="B206" s="1070">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70">
        <v>6</v>
      </c>
      <c r="B207" s="1070">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70">
        <v>7</v>
      </c>
      <c r="B208" s="1070">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70">
        <v>8</v>
      </c>
      <c r="B209" s="1070">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70">
        <v>9</v>
      </c>
      <c r="B210" s="1070">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70">
        <v>10</v>
      </c>
      <c r="B211" s="1070">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70">
        <v>11</v>
      </c>
      <c r="B212" s="1070">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70">
        <v>12</v>
      </c>
      <c r="B213" s="1070">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70">
        <v>13</v>
      </c>
      <c r="B214" s="1070">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70">
        <v>14</v>
      </c>
      <c r="B215" s="1070">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70">
        <v>15</v>
      </c>
      <c r="B216" s="1070">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70">
        <v>16</v>
      </c>
      <c r="B217" s="1070">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70">
        <v>17</v>
      </c>
      <c r="B218" s="1070">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70">
        <v>18</v>
      </c>
      <c r="B219" s="1070">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70">
        <v>19</v>
      </c>
      <c r="B220" s="1070">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70">
        <v>20</v>
      </c>
      <c r="B221" s="1070">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70">
        <v>21</v>
      </c>
      <c r="B222" s="1070">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70">
        <v>22</v>
      </c>
      <c r="B223" s="1070">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70">
        <v>23</v>
      </c>
      <c r="B224" s="1070">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70">
        <v>24</v>
      </c>
      <c r="B225" s="1070">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70">
        <v>25</v>
      </c>
      <c r="B226" s="1070">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70">
        <v>26</v>
      </c>
      <c r="B227" s="1070">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70">
        <v>27</v>
      </c>
      <c r="B228" s="1070">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70">
        <v>28</v>
      </c>
      <c r="B229" s="1070">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70">
        <v>29</v>
      </c>
      <c r="B230" s="1070">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70">
        <v>30</v>
      </c>
      <c r="B231" s="1070">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476</v>
      </c>
      <c r="Z234" s="349"/>
      <c r="AA234" s="349"/>
      <c r="AB234" s="349"/>
      <c r="AC234" s="277" t="s">
        <v>461</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2">
      <c r="A235" s="1070">
        <v>1</v>
      </c>
      <c r="B235" s="1070">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70">
        <v>2</v>
      </c>
      <c r="B236" s="1070">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70">
        <v>3</v>
      </c>
      <c r="B237" s="1070">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70">
        <v>4</v>
      </c>
      <c r="B238" s="1070">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70">
        <v>5</v>
      </c>
      <c r="B239" s="1070">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70">
        <v>6</v>
      </c>
      <c r="B240" s="1070">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70">
        <v>7</v>
      </c>
      <c r="B241" s="1070">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70">
        <v>8</v>
      </c>
      <c r="B242" s="1070">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70">
        <v>9</v>
      </c>
      <c r="B243" s="1070">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70">
        <v>10</v>
      </c>
      <c r="B244" s="1070">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70">
        <v>11</v>
      </c>
      <c r="B245" s="1070">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70">
        <v>12</v>
      </c>
      <c r="B246" s="1070">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70">
        <v>13</v>
      </c>
      <c r="B247" s="1070">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70">
        <v>14</v>
      </c>
      <c r="B248" s="1070">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70">
        <v>15</v>
      </c>
      <c r="B249" s="1070">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70">
        <v>16</v>
      </c>
      <c r="B250" s="1070">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70">
        <v>17</v>
      </c>
      <c r="B251" s="1070">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70">
        <v>18</v>
      </c>
      <c r="B252" s="1070">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70">
        <v>19</v>
      </c>
      <c r="B253" s="1070">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70">
        <v>20</v>
      </c>
      <c r="B254" s="1070">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70">
        <v>21</v>
      </c>
      <c r="B255" s="1070">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70">
        <v>22</v>
      </c>
      <c r="B256" s="1070">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70">
        <v>23</v>
      </c>
      <c r="B257" s="1070">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70">
        <v>24</v>
      </c>
      <c r="B258" s="1070">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70">
        <v>25</v>
      </c>
      <c r="B259" s="1070">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70">
        <v>26</v>
      </c>
      <c r="B260" s="1070">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70">
        <v>27</v>
      </c>
      <c r="B261" s="1070">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70">
        <v>28</v>
      </c>
      <c r="B262" s="1070">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70">
        <v>29</v>
      </c>
      <c r="B263" s="1070">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70">
        <v>30</v>
      </c>
      <c r="B264" s="1070">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476</v>
      </c>
      <c r="Z267" s="349"/>
      <c r="AA267" s="349"/>
      <c r="AB267" s="349"/>
      <c r="AC267" s="277" t="s">
        <v>461</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2">
      <c r="A268" s="1070">
        <v>1</v>
      </c>
      <c r="B268" s="1070">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70">
        <v>2</v>
      </c>
      <c r="B269" s="1070">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70">
        <v>3</v>
      </c>
      <c r="B270" s="1070">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70">
        <v>4</v>
      </c>
      <c r="B271" s="1070">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70">
        <v>5</v>
      </c>
      <c r="B272" s="1070">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70">
        <v>6</v>
      </c>
      <c r="B273" s="1070">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70">
        <v>7</v>
      </c>
      <c r="B274" s="1070">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70">
        <v>8</v>
      </c>
      <c r="B275" s="1070">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70">
        <v>9</v>
      </c>
      <c r="B276" s="1070">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70">
        <v>10</v>
      </c>
      <c r="B277" s="1070">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70">
        <v>11</v>
      </c>
      <c r="B278" s="1070">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70">
        <v>12</v>
      </c>
      <c r="B279" s="1070">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70">
        <v>13</v>
      </c>
      <c r="B280" s="1070">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70">
        <v>14</v>
      </c>
      <c r="B281" s="1070">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70">
        <v>15</v>
      </c>
      <c r="B282" s="1070">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70">
        <v>16</v>
      </c>
      <c r="B283" s="1070">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70">
        <v>17</v>
      </c>
      <c r="B284" s="1070">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70">
        <v>18</v>
      </c>
      <c r="B285" s="1070">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70">
        <v>19</v>
      </c>
      <c r="B286" s="1070">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70">
        <v>20</v>
      </c>
      <c r="B287" s="1070">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70">
        <v>21</v>
      </c>
      <c r="B288" s="1070">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70">
        <v>22</v>
      </c>
      <c r="B289" s="1070">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70">
        <v>23</v>
      </c>
      <c r="B290" s="1070">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70">
        <v>24</v>
      </c>
      <c r="B291" s="1070">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70">
        <v>25</v>
      </c>
      <c r="B292" s="1070">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70">
        <v>26</v>
      </c>
      <c r="B293" s="1070">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70">
        <v>27</v>
      </c>
      <c r="B294" s="1070">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70">
        <v>28</v>
      </c>
      <c r="B295" s="1070">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70">
        <v>29</v>
      </c>
      <c r="B296" s="1070">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70">
        <v>30</v>
      </c>
      <c r="B297" s="1070">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476</v>
      </c>
      <c r="Z300" s="349"/>
      <c r="AA300" s="349"/>
      <c r="AB300" s="349"/>
      <c r="AC300" s="277" t="s">
        <v>461</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2">
      <c r="A301" s="1070">
        <v>1</v>
      </c>
      <c r="B301" s="1070">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70">
        <v>2</v>
      </c>
      <c r="B302" s="1070">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70">
        <v>3</v>
      </c>
      <c r="B303" s="1070">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70">
        <v>4</v>
      </c>
      <c r="B304" s="1070">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70">
        <v>5</v>
      </c>
      <c r="B305" s="1070">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70">
        <v>6</v>
      </c>
      <c r="B306" s="1070">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70">
        <v>7</v>
      </c>
      <c r="B307" s="1070">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70">
        <v>8</v>
      </c>
      <c r="B308" s="1070">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70">
        <v>9</v>
      </c>
      <c r="B309" s="1070">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70">
        <v>10</v>
      </c>
      <c r="B310" s="1070">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70">
        <v>11</v>
      </c>
      <c r="B311" s="1070">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70">
        <v>12</v>
      </c>
      <c r="B312" s="1070">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70">
        <v>13</v>
      </c>
      <c r="B313" s="1070">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70">
        <v>14</v>
      </c>
      <c r="B314" s="1070">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70">
        <v>15</v>
      </c>
      <c r="B315" s="1070">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70">
        <v>16</v>
      </c>
      <c r="B316" s="1070">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70">
        <v>17</v>
      </c>
      <c r="B317" s="1070">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70">
        <v>18</v>
      </c>
      <c r="B318" s="1070">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70">
        <v>19</v>
      </c>
      <c r="B319" s="1070">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70">
        <v>20</v>
      </c>
      <c r="B320" s="1070">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70">
        <v>21</v>
      </c>
      <c r="B321" s="1070">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70">
        <v>22</v>
      </c>
      <c r="B322" s="1070">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70">
        <v>23</v>
      </c>
      <c r="B323" s="1070">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70">
        <v>24</v>
      </c>
      <c r="B324" s="1070">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70">
        <v>25</v>
      </c>
      <c r="B325" s="1070">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70">
        <v>26</v>
      </c>
      <c r="B326" s="1070">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70">
        <v>27</v>
      </c>
      <c r="B327" s="1070">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70">
        <v>28</v>
      </c>
      <c r="B328" s="1070">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70">
        <v>29</v>
      </c>
      <c r="B329" s="1070">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70">
        <v>30</v>
      </c>
      <c r="B330" s="1070">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476</v>
      </c>
      <c r="Z333" s="349"/>
      <c r="AA333" s="349"/>
      <c r="AB333" s="349"/>
      <c r="AC333" s="277" t="s">
        <v>461</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2">
      <c r="A334" s="1070">
        <v>1</v>
      </c>
      <c r="B334" s="1070">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70">
        <v>2</v>
      </c>
      <c r="B335" s="1070">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70">
        <v>3</v>
      </c>
      <c r="B336" s="1070">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70">
        <v>4</v>
      </c>
      <c r="B337" s="1070">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70">
        <v>5</v>
      </c>
      <c r="B338" s="1070">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70">
        <v>6</v>
      </c>
      <c r="B339" s="1070">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70">
        <v>7</v>
      </c>
      <c r="B340" s="1070">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70">
        <v>8</v>
      </c>
      <c r="B341" s="1070">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70">
        <v>9</v>
      </c>
      <c r="B342" s="1070">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70">
        <v>10</v>
      </c>
      <c r="B343" s="1070">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70">
        <v>11</v>
      </c>
      <c r="B344" s="1070">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70">
        <v>12</v>
      </c>
      <c r="B345" s="1070">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70">
        <v>13</v>
      </c>
      <c r="B346" s="1070">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70">
        <v>14</v>
      </c>
      <c r="B347" s="1070">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70">
        <v>15</v>
      </c>
      <c r="B348" s="1070">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70">
        <v>16</v>
      </c>
      <c r="B349" s="1070">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70">
        <v>17</v>
      </c>
      <c r="B350" s="1070">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70">
        <v>18</v>
      </c>
      <c r="B351" s="1070">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70">
        <v>19</v>
      </c>
      <c r="B352" s="1070">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70">
        <v>20</v>
      </c>
      <c r="B353" s="1070">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70">
        <v>21</v>
      </c>
      <c r="B354" s="1070">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70">
        <v>22</v>
      </c>
      <c r="B355" s="1070">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70">
        <v>23</v>
      </c>
      <c r="B356" s="1070">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70">
        <v>24</v>
      </c>
      <c r="B357" s="1070">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70">
        <v>25</v>
      </c>
      <c r="B358" s="1070">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70">
        <v>26</v>
      </c>
      <c r="B359" s="1070">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70">
        <v>27</v>
      </c>
      <c r="B360" s="1070">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70">
        <v>28</v>
      </c>
      <c r="B361" s="1070">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70">
        <v>29</v>
      </c>
      <c r="B362" s="1070">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70">
        <v>30</v>
      </c>
      <c r="B363" s="1070">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476</v>
      </c>
      <c r="Z366" s="349"/>
      <c r="AA366" s="349"/>
      <c r="AB366" s="349"/>
      <c r="AC366" s="277" t="s">
        <v>461</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2">
      <c r="A367" s="1070">
        <v>1</v>
      </c>
      <c r="B367" s="1070">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70">
        <v>2</v>
      </c>
      <c r="B368" s="1070">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70">
        <v>3</v>
      </c>
      <c r="B369" s="1070">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70">
        <v>4</v>
      </c>
      <c r="B370" s="1070">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70">
        <v>5</v>
      </c>
      <c r="B371" s="1070">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70">
        <v>6</v>
      </c>
      <c r="B372" s="1070">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70">
        <v>7</v>
      </c>
      <c r="B373" s="1070">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70">
        <v>8</v>
      </c>
      <c r="B374" s="1070">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70">
        <v>9</v>
      </c>
      <c r="B375" s="1070">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70">
        <v>10</v>
      </c>
      <c r="B376" s="1070">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70">
        <v>11</v>
      </c>
      <c r="B377" s="1070">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70">
        <v>12</v>
      </c>
      <c r="B378" s="1070">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70">
        <v>13</v>
      </c>
      <c r="B379" s="1070">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70">
        <v>14</v>
      </c>
      <c r="B380" s="1070">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70">
        <v>15</v>
      </c>
      <c r="B381" s="1070">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70">
        <v>16</v>
      </c>
      <c r="B382" s="1070">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70">
        <v>17</v>
      </c>
      <c r="B383" s="1070">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70">
        <v>18</v>
      </c>
      <c r="B384" s="1070">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70">
        <v>19</v>
      </c>
      <c r="B385" s="1070">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70">
        <v>20</v>
      </c>
      <c r="B386" s="1070">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70">
        <v>21</v>
      </c>
      <c r="B387" s="1070">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70">
        <v>22</v>
      </c>
      <c r="B388" s="1070">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70">
        <v>23</v>
      </c>
      <c r="B389" s="1070">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70">
        <v>24</v>
      </c>
      <c r="B390" s="1070">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70">
        <v>25</v>
      </c>
      <c r="B391" s="1070">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70">
        <v>26</v>
      </c>
      <c r="B392" s="1070">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70">
        <v>27</v>
      </c>
      <c r="B393" s="1070">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70">
        <v>28</v>
      </c>
      <c r="B394" s="1070">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70">
        <v>29</v>
      </c>
      <c r="B395" s="1070">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70">
        <v>30</v>
      </c>
      <c r="B396" s="1070">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476</v>
      </c>
      <c r="Z399" s="349"/>
      <c r="AA399" s="349"/>
      <c r="AB399" s="349"/>
      <c r="AC399" s="277" t="s">
        <v>461</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2">
      <c r="A400" s="1070">
        <v>1</v>
      </c>
      <c r="B400" s="1070">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70">
        <v>2</v>
      </c>
      <c r="B401" s="1070">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70">
        <v>3</v>
      </c>
      <c r="B402" s="1070">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70">
        <v>4</v>
      </c>
      <c r="B403" s="1070">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70">
        <v>5</v>
      </c>
      <c r="B404" s="1070">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70">
        <v>6</v>
      </c>
      <c r="B405" s="1070">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70">
        <v>7</v>
      </c>
      <c r="B406" s="1070">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70">
        <v>8</v>
      </c>
      <c r="B407" s="1070">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70">
        <v>9</v>
      </c>
      <c r="B408" s="1070">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70">
        <v>10</v>
      </c>
      <c r="B409" s="1070">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70">
        <v>11</v>
      </c>
      <c r="B410" s="1070">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70">
        <v>12</v>
      </c>
      <c r="B411" s="1070">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70">
        <v>13</v>
      </c>
      <c r="B412" s="1070">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70">
        <v>14</v>
      </c>
      <c r="B413" s="1070">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70">
        <v>15</v>
      </c>
      <c r="B414" s="1070">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70">
        <v>16</v>
      </c>
      <c r="B415" s="1070">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70">
        <v>17</v>
      </c>
      <c r="B416" s="1070">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70">
        <v>18</v>
      </c>
      <c r="B417" s="1070">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70">
        <v>19</v>
      </c>
      <c r="B418" s="1070">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70">
        <v>20</v>
      </c>
      <c r="B419" s="1070">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70">
        <v>21</v>
      </c>
      <c r="B420" s="1070">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70">
        <v>22</v>
      </c>
      <c r="B421" s="1070">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70">
        <v>23</v>
      </c>
      <c r="B422" s="1070">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70">
        <v>24</v>
      </c>
      <c r="B423" s="1070">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70">
        <v>25</v>
      </c>
      <c r="B424" s="1070">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70">
        <v>26</v>
      </c>
      <c r="B425" s="1070">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70">
        <v>27</v>
      </c>
      <c r="B426" s="1070">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70">
        <v>28</v>
      </c>
      <c r="B427" s="1070">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70">
        <v>29</v>
      </c>
      <c r="B428" s="1070">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70">
        <v>30</v>
      </c>
      <c r="B429" s="1070">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476</v>
      </c>
      <c r="Z432" s="349"/>
      <c r="AA432" s="349"/>
      <c r="AB432" s="349"/>
      <c r="AC432" s="277" t="s">
        <v>461</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2">
      <c r="A433" s="1070">
        <v>1</v>
      </c>
      <c r="B433" s="1070">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70">
        <v>2</v>
      </c>
      <c r="B434" s="1070">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70">
        <v>3</v>
      </c>
      <c r="B435" s="1070">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70">
        <v>4</v>
      </c>
      <c r="B436" s="1070">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70">
        <v>5</v>
      </c>
      <c r="B437" s="1070">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70">
        <v>6</v>
      </c>
      <c r="B438" s="1070">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70">
        <v>7</v>
      </c>
      <c r="B439" s="1070">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70">
        <v>8</v>
      </c>
      <c r="B440" s="1070">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70">
        <v>9</v>
      </c>
      <c r="B441" s="1070">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70">
        <v>10</v>
      </c>
      <c r="B442" s="1070">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70">
        <v>11</v>
      </c>
      <c r="B443" s="1070">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70">
        <v>12</v>
      </c>
      <c r="B444" s="1070">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70">
        <v>13</v>
      </c>
      <c r="B445" s="1070">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70">
        <v>14</v>
      </c>
      <c r="B446" s="1070">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70">
        <v>15</v>
      </c>
      <c r="B447" s="1070">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70">
        <v>16</v>
      </c>
      <c r="B448" s="1070">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70">
        <v>17</v>
      </c>
      <c r="B449" s="1070">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70">
        <v>18</v>
      </c>
      <c r="B450" s="1070">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70">
        <v>19</v>
      </c>
      <c r="B451" s="1070">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70">
        <v>20</v>
      </c>
      <c r="B452" s="1070">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70">
        <v>21</v>
      </c>
      <c r="B453" s="1070">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70">
        <v>22</v>
      </c>
      <c r="B454" s="1070">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70">
        <v>23</v>
      </c>
      <c r="B455" s="1070">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70">
        <v>24</v>
      </c>
      <c r="B456" s="1070">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70">
        <v>25</v>
      </c>
      <c r="B457" s="1070">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70">
        <v>26</v>
      </c>
      <c r="B458" s="1070">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70">
        <v>27</v>
      </c>
      <c r="B459" s="1070">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70">
        <v>28</v>
      </c>
      <c r="B460" s="1070">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70">
        <v>29</v>
      </c>
      <c r="B461" s="1070">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70">
        <v>30</v>
      </c>
      <c r="B462" s="1070">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476</v>
      </c>
      <c r="Z465" s="349"/>
      <c r="AA465" s="349"/>
      <c r="AB465" s="349"/>
      <c r="AC465" s="277" t="s">
        <v>461</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2">
      <c r="A466" s="1070">
        <v>1</v>
      </c>
      <c r="B466" s="1070">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70">
        <v>2</v>
      </c>
      <c r="B467" s="1070">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70">
        <v>3</v>
      </c>
      <c r="B468" s="1070">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70">
        <v>4</v>
      </c>
      <c r="B469" s="1070">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70">
        <v>5</v>
      </c>
      <c r="B470" s="1070">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70">
        <v>6</v>
      </c>
      <c r="B471" s="1070">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70">
        <v>7</v>
      </c>
      <c r="B472" s="1070">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70">
        <v>8</v>
      </c>
      <c r="B473" s="1070">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70">
        <v>9</v>
      </c>
      <c r="B474" s="1070">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70">
        <v>10</v>
      </c>
      <c r="B475" s="1070">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70">
        <v>11</v>
      </c>
      <c r="B476" s="1070">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70">
        <v>12</v>
      </c>
      <c r="B477" s="1070">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70">
        <v>13</v>
      </c>
      <c r="B478" s="1070">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70">
        <v>14</v>
      </c>
      <c r="B479" s="1070">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70">
        <v>15</v>
      </c>
      <c r="B480" s="1070">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70">
        <v>16</v>
      </c>
      <c r="B481" s="1070">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70">
        <v>17</v>
      </c>
      <c r="B482" s="1070">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70">
        <v>18</v>
      </c>
      <c r="B483" s="1070">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70">
        <v>19</v>
      </c>
      <c r="B484" s="1070">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70">
        <v>20</v>
      </c>
      <c r="B485" s="1070">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70">
        <v>21</v>
      </c>
      <c r="B486" s="1070">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70">
        <v>22</v>
      </c>
      <c r="B487" s="1070">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70">
        <v>23</v>
      </c>
      <c r="B488" s="1070">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70">
        <v>24</v>
      </c>
      <c r="B489" s="1070">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70">
        <v>25</v>
      </c>
      <c r="B490" s="1070">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70">
        <v>26</v>
      </c>
      <c r="B491" s="1070">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70">
        <v>27</v>
      </c>
      <c r="B492" s="1070">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70">
        <v>28</v>
      </c>
      <c r="B493" s="1070">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70">
        <v>29</v>
      </c>
      <c r="B494" s="1070">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70">
        <v>30</v>
      </c>
      <c r="B495" s="1070">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476</v>
      </c>
      <c r="Z498" s="349"/>
      <c r="AA498" s="349"/>
      <c r="AB498" s="349"/>
      <c r="AC498" s="277" t="s">
        <v>461</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2">
      <c r="A499" s="1070">
        <v>1</v>
      </c>
      <c r="B499" s="1070">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70">
        <v>2</v>
      </c>
      <c r="B500" s="1070">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70">
        <v>3</v>
      </c>
      <c r="B501" s="1070">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70">
        <v>4</v>
      </c>
      <c r="B502" s="1070">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70">
        <v>5</v>
      </c>
      <c r="B503" s="1070">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70">
        <v>6</v>
      </c>
      <c r="B504" s="1070">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70">
        <v>7</v>
      </c>
      <c r="B505" s="1070">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70">
        <v>8</v>
      </c>
      <c r="B506" s="1070">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70">
        <v>9</v>
      </c>
      <c r="B507" s="1070">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70">
        <v>10</v>
      </c>
      <c r="B508" s="1070">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70">
        <v>11</v>
      </c>
      <c r="B509" s="1070">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70">
        <v>12</v>
      </c>
      <c r="B510" s="1070">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70">
        <v>13</v>
      </c>
      <c r="B511" s="1070">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70">
        <v>14</v>
      </c>
      <c r="B512" s="1070">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70">
        <v>15</v>
      </c>
      <c r="B513" s="1070">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70">
        <v>16</v>
      </c>
      <c r="B514" s="1070">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70">
        <v>17</v>
      </c>
      <c r="B515" s="1070">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70">
        <v>18</v>
      </c>
      <c r="B516" s="1070">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70">
        <v>19</v>
      </c>
      <c r="B517" s="1070">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70">
        <v>20</v>
      </c>
      <c r="B518" s="1070">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70">
        <v>21</v>
      </c>
      <c r="B519" s="1070">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70">
        <v>22</v>
      </c>
      <c r="B520" s="1070">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70">
        <v>23</v>
      </c>
      <c r="B521" s="1070">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70">
        <v>24</v>
      </c>
      <c r="B522" s="1070">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70">
        <v>25</v>
      </c>
      <c r="B523" s="1070">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70">
        <v>26</v>
      </c>
      <c r="B524" s="1070">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70">
        <v>27</v>
      </c>
      <c r="B525" s="1070">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70">
        <v>28</v>
      </c>
      <c r="B526" s="1070">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70">
        <v>29</v>
      </c>
      <c r="B527" s="1070">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70">
        <v>30</v>
      </c>
      <c r="B528" s="1070">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476</v>
      </c>
      <c r="Z531" s="349"/>
      <c r="AA531" s="349"/>
      <c r="AB531" s="349"/>
      <c r="AC531" s="277" t="s">
        <v>461</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2">
      <c r="A532" s="1070">
        <v>1</v>
      </c>
      <c r="B532" s="1070">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70">
        <v>2</v>
      </c>
      <c r="B533" s="1070">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70">
        <v>3</v>
      </c>
      <c r="B534" s="1070">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70">
        <v>4</v>
      </c>
      <c r="B535" s="1070">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70">
        <v>5</v>
      </c>
      <c r="B536" s="1070">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70">
        <v>6</v>
      </c>
      <c r="B537" s="1070">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70">
        <v>7</v>
      </c>
      <c r="B538" s="1070">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70">
        <v>8</v>
      </c>
      <c r="B539" s="1070">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70">
        <v>9</v>
      </c>
      <c r="B540" s="1070">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70">
        <v>10</v>
      </c>
      <c r="B541" s="1070">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70">
        <v>11</v>
      </c>
      <c r="B542" s="1070">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70">
        <v>12</v>
      </c>
      <c r="B543" s="1070">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70">
        <v>13</v>
      </c>
      <c r="B544" s="1070">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70">
        <v>14</v>
      </c>
      <c r="B545" s="1070">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70">
        <v>15</v>
      </c>
      <c r="B546" s="1070">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70">
        <v>16</v>
      </c>
      <c r="B547" s="1070">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70">
        <v>17</v>
      </c>
      <c r="B548" s="1070">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70">
        <v>18</v>
      </c>
      <c r="B549" s="1070">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70">
        <v>19</v>
      </c>
      <c r="B550" s="1070">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70">
        <v>20</v>
      </c>
      <c r="B551" s="1070">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70">
        <v>21</v>
      </c>
      <c r="B552" s="1070">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70">
        <v>22</v>
      </c>
      <c r="B553" s="1070">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70">
        <v>23</v>
      </c>
      <c r="B554" s="1070">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70">
        <v>24</v>
      </c>
      <c r="B555" s="1070">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70">
        <v>25</v>
      </c>
      <c r="B556" s="1070">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70">
        <v>26</v>
      </c>
      <c r="B557" s="1070">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70">
        <v>27</v>
      </c>
      <c r="B558" s="1070">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70">
        <v>28</v>
      </c>
      <c r="B559" s="1070">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70">
        <v>29</v>
      </c>
      <c r="B560" s="1070">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70">
        <v>30</v>
      </c>
      <c r="B561" s="1070">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476</v>
      </c>
      <c r="Z564" s="349"/>
      <c r="AA564" s="349"/>
      <c r="AB564" s="349"/>
      <c r="AC564" s="277" t="s">
        <v>461</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2">
      <c r="A565" s="1070">
        <v>1</v>
      </c>
      <c r="B565" s="1070">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70">
        <v>2</v>
      </c>
      <c r="B566" s="1070">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70">
        <v>3</v>
      </c>
      <c r="B567" s="1070">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70">
        <v>4</v>
      </c>
      <c r="B568" s="1070">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70">
        <v>5</v>
      </c>
      <c r="B569" s="1070">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70">
        <v>6</v>
      </c>
      <c r="B570" s="1070">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70">
        <v>7</v>
      </c>
      <c r="B571" s="1070">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70">
        <v>8</v>
      </c>
      <c r="B572" s="1070">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70">
        <v>9</v>
      </c>
      <c r="B573" s="1070">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70">
        <v>10</v>
      </c>
      <c r="B574" s="1070">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70">
        <v>11</v>
      </c>
      <c r="B575" s="1070">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70">
        <v>12</v>
      </c>
      <c r="B576" s="1070">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70">
        <v>13</v>
      </c>
      <c r="B577" s="1070">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70">
        <v>14</v>
      </c>
      <c r="B578" s="1070">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70">
        <v>15</v>
      </c>
      <c r="B579" s="1070">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70">
        <v>16</v>
      </c>
      <c r="B580" s="1070">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70">
        <v>17</v>
      </c>
      <c r="B581" s="1070">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70">
        <v>18</v>
      </c>
      <c r="B582" s="1070">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70">
        <v>19</v>
      </c>
      <c r="B583" s="1070">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70">
        <v>20</v>
      </c>
      <c r="B584" s="1070">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70">
        <v>21</v>
      </c>
      <c r="B585" s="1070">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70">
        <v>22</v>
      </c>
      <c r="B586" s="1070">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70">
        <v>23</v>
      </c>
      <c r="B587" s="1070">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70">
        <v>24</v>
      </c>
      <c r="B588" s="1070">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70">
        <v>25</v>
      </c>
      <c r="B589" s="1070">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70">
        <v>26</v>
      </c>
      <c r="B590" s="1070">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70">
        <v>27</v>
      </c>
      <c r="B591" s="1070">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70">
        <v>28</v>
      </c>
      <c r="B592" s="1070">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70">
        <v>29</v>
      </c>
      <c r="B593" s="1070">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70">
        <v>30</v>
      </c>
      <c r="B594" s="1070">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476</v>
      </c>
      <c r="Z597" s="349"/>
      <c r="AA597" s="349"/>
      <c r="AB597" s="349"/>
      <c r="AC597" s="277" t="s">
        <v>461</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2">
      <c r="A598" s="1070">
        <v>1</v>
      </c>
      <c r="B598" s="1070">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70">
        <v>2</v>
      </c>
      <c r="B599" s="1070">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70">
        <v>3</v>
      </c>
      <c r="B600" s="1070">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70">
        <v>4</v>
      </c>
      <c r="B601" s="1070">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70">
        <v>5</v>
      </c>
      <c r="B602" s="1070">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70">
        <v>6</v>
      </c>
      <c r="B603" s="1070">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70">
        <v>7</v>
      </c>
      <c r="B604" s="1070">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70">
        <v>8</v>
      </c>
      <c r="B605" s="1070">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70">
        <v>9</v>
      </c>
      <c r="B606" s="1070">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70">
        <v>10</v>
      </c>
      <c r="B607" s="1070">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70">
        <v>11</v>
      </c>
      <c r="B608" s="1070">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70">
        <v>12</v>
      </c>
      <c r="B609" s="1070">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70">
        <v>13</v>
      </c>
      <c r="B610" s="1070">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70">
        <v>14</v>
      </c>
      <c r="B611" s="1070">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70">
        <v>15</v>
      </c>
      <c r="B612" s="1070">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70">
        <v>16</v>
      </c>
      <c r="B613" s="1070">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70">
        <v>17</v>
      </c>
      <c r="B614" s="1070">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70">
        <v>18</v>
      </c>
      <c r="B615" s="1070">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70">
        <v>19</v>
      </c>
      <c r="B616" s="1070">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70">
        <v>20</v>
      </c>
      <c r="B617" s="1070">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70">
        <v>21</v>
      </c>
      <c r="B618" s="1070">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70">
        <v>22</v>
      </c>
      <c r="B619" s="1070">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70">
        <v>23</v>
      </c>
      <c r="B620" s="1070">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70">
        <v>24</v>
      </c>
      <c r="B621" s="1070">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70">
        <v>25</v>
      </c>
      <c r="B622" s="1070">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70">
        <v>26</v>
      </c>
      <c r="B623" s="1070">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70">
        <v>27</v>
      </c>
      <c r="B624" s="1070">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70">
        <v>28</v>
      </c>
      <c r="B625" s="1070">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70">
        <v>29</v>
      </c>
      <c r="B626" s="1070">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70">
        <v>30</v>
      </c>
      <c r="B627" s="1070">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476</v>
      </c>
      <c r="Z630" s="349"/>
      <c r="AA630" s="349"/>
      <c r="AB630" s="349"/>
      <c r="AC630" s="277" t="s">
        <v>461</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2">
      <c r="A631" s="1070">
        <v>1</v>
      </c>
      <c r="B631" s="1070">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70">
        <v>2</v>
      </c>
      <c r="B632" s="1070">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70">
        <v>3</v>
      </c>
      <c r="B633" s="1070">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70">
        <v>4</v>
      </c>
      <c r="B634" s="1070">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70">
        <v>5</v>
      </c>
      <c r="B635" s="1070">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70">
        <v>6</v>
      </c>
      <c r="B636" s="1070">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70">
        <v>7</v>
      </c>
      <c r="B637" s="1070">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70">
        <v>8</v>
      </c>
      <c r="B638" s="1070">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70">
        <v>9</v>
      </c>
      <c r="B639" s="1070">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70">
        <v>10</v>
      </c>
      <c r="B640" s="1070">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70">
        <v>11</v>
      </c>
      <c r="B641" s="1070">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70">
        <v>12</v>
      </c>
      <c r="B642" s="1070">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70">
        <v>13</v>
      </c>
      <c r="B643" s="1070">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70">
        <v>14</v>
      </c>
      <c r="B644" s="1070">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70">
        <v>15</v>
      </c>
      <c r="B645" s="1070">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70">
        <v>16</v>
      </c>
      <c r="B646" s="1070">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70">
        <v>17</v>
      </c>
      <c r="B647" s="1070">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70">
        <v>18</v>
      </c>
      <c r="B648" s="1070">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70">
        <v>19</v>
      </c>
      <c r="B649" s="1070">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70">
        <v>20</v>
      </c>
      <c r="B650" s="1070">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70">
        <v>21</v>
      </c>
      <c r="B651" s="1070">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70">
        <v>22</v>
      </c>
      <c r="B652" s="1070">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70">
        <v>23</v>
      </c>
      <c r="B653" s="1070">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70">
        <v>24</v>
      </c>
      <c r="B654" s="1070">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70">
        <v>25</v>
      </c>
      <c r="B655" s="1070">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70">
        <v>26</v>
      </c>
      <c r="B656" s="1070">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70">
        <v>27</v>
      </c>
      <c r="B657" s="1070">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70">
        <v>28</v>
      </c>
      <c r="B658" s="1070">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70">
        <v>29</v>
      </c>
      <c r="B659" s="1070">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70">
        <v>30</v>
      </c>
      <c r="B660" s="1070">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476</v>
      </c>
      <c r="Z663" s="349"/>
      <c r="AA663" s="349"/>
      <c r="AB663" s="349"/>
      <c r="AC663" s="277" t="s">
        <v>461</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2">
      <c r="A664" s="1070">
        <v>1</v>
      </c>
      <c r="B664" s="1070">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70">
        <v>2</v>
      </c>
      <c r="B665" s="1070">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70">
        <v>3</v>
      </c>
      <c r="B666" s="1070">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70">
        <v>4</v>
      </c>
      <c r="B667" s="1070">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70">
        <v>5</v>
      </c>
      <c r="B668" s="1070">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70">
        <v>6</v>
      </c>
      <c r="B669" s="1070">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70">
        <v>7</v>
      </c>
      <c r="B670" s="1070">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70">
        <v>8</v>
      </c>
      <c r="B671" s="1070">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70">
        <v>9</v>
      </c>
      <c r="B672" s="1070">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70">
        <v>10</v>
      </c>
      <c r="B673" s="1070">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70">
        <v>11</v>
      </c>
      <c r="B674" s="1070">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70">
        <v>12</v>
      </c>
      <c r="B675" s="1070">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70">
        <v>13</v>
      </c>
      <c r="B676" s="1070">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70">
        <v>14</v>
      </c>
      <c r="B677" s="1070">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70">
        <v>15</v>
      </c>
      <c r="B678" s="1070">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70">
        <v>16</v>
      </c>
      <c r="B679" s="1070">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70">
        <v>17</v>
      </c>
      <c r="B680" s="1070">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70">
        <v>18</v>
      </c>
      <c r="B681" s="1070">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70">
        <v>19</v>
      </c>
      <c r="B682" s="1070">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70">
        <v>20</v>
      </c>
      <c r="B683" s="1070">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70">
        <v>21</v>
      </c>
      <c r="B684" s="1070">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70">
        <v>22</v>
      </c>
      <c r="B685" s="1070">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70">
        <v>23</v>
      </c>
      <c r="B686" s="1070">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70">
        <v>24</v>
      </c>
      <c r="B687" s="1070">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70">
        <v>25</v>
      </c>
      <c r="B688" s="1070">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70">
        <v>26</v>
      </c>
      <c r="B689" s="1070">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70">
        <v>27</v>
      </c>
      <c r="B690" s="1070">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70">
        <v>28</v>
      </c>
      <c r="B691" s="1070">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70">
        <v>29</v>
      </c>
      <c r="B692" s="1070">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70">
        <v>30</v>
      </c>
      <c r="B693" s="1070">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476</v>
      </c>
      <c r="Z696" s="349"/>
      <c r="AA696" s="349"/>
      <c r="AB696" s="349"/>
      <c r="AC696" s="277" t="s">
        <v>461</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2">
      <c r="A697" s="1070">
        <v>1</v>
      </c>
      <c r="B697" s="1070">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70">
        <v>2</v>
      </c>
      <c r="B698" s="1070">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70">
        <v>3</v>
      </c>
      <c r="B699" s="1070">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70">
        <v>4</v>
      </c>
      <c r="B700" s="1070">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70">
        <v>5</v>
      </c>
      <c r="B701" s="1070">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70">
        <v>6</v>
      </c>
      <c r="B702" s="1070">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70">
        <v>7</v>
      </c>
      <c r="B703" s="1070">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70">
        <v>8</v>
      </c>
      <c r="B704" s="1070">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70">
        <v>9</v>
      </c>
      <c r="B705" s="1070">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70">
        <v>10</v>
      </c>
      <c r="B706" s="1070">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70">
        <v>11</v>
      </c>
      <c r="B707" s="1070">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70">
        <v>12</v>
      </c>
      <c r="B708" s="1070">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70">
        <v>13</v>
      </c>
      <c r="B709" s="1070">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70">
        <v>14</v>
      </c>
      <c r="B710" s="1070">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70">
        <v>15</v>
      </c>
      <c r="B711" s="1070">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70">
        <v>16</v>
      </c>
      <c r="B712" s="1070">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70">
        <v>17</v>
      </c>
      <c r="B713" s="1070">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70">
        <v>18</v>
      </c>
      <c r="B714" s="1070">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70">
        <v>19</v>
      </c>
      <c r="B715" s="1070">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70">
        <v>20</v>
      </c>
      <c r="B716" s="1070">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70">
        <v>21</v>
      </c>
      <c r="B717" s="1070">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70">
        <v>22</v>
      </c>
      <c r="B718" s="1070">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70">
        <v>23</v>
      </c>
      <c r="B719" s="1070">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70">
        <v>24</v>
      </c>
      <c r="B720" s="1070">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70">
        <v>25</v>
      </c>
      <c r="B721" s="1070">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70">
        <v>26</v>
      </c>
      <c r="B722" s="1070">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70">
        <v>27</v>
      </c>
      <c r="B723" s="1070">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70">
        <v>28</v>
      </c>
      <c r="B724" s="1070">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70">
        <v>29</v>
      </c>
      <c r="B725" s="1070">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70">
        <v>30</v>
      </c>
      <c r="B726" s="1070">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476</v>
      </c>
      <c r="Z729" s="349"/>
      <c r="AA729" s="349"/>
      <c r="AB729" s="349"/>
      <c r="AC729" s="277" t="s">
        <v>461</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2">
      <c r="A730" s="1070">
        <v>1</v>
      </c>
      <c r="B730" s="1070">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70">
        <v>2</v>
      </c>
      <c r="B731" s="1070">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70">
        <v>3</v>
      </c>
      <c r="B732" s="1070">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70">
        <v>4</v>
      </c>
      <c r="B733" s="1070">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70">
        <v>5</v>
      </c>
      <c r="B734" s="1070">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70">
        <v>6</v>
      </c>
      <c r="B735" s="1070">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70">
        <v>7</v>
      </c>
      <c r="B736" s="1070">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70">
        <v>8</v>
      </c>
      <c r="B737" s="1070">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70">
        <v>9</v>
      </c>
      <c r="B738" s="1070">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70">
        <v>10</v>
      </c>
      <c r="B739" s="1070">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70">
        <v>11</v>
      </c>
      <c r="B740" s="1070">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70">
        <v>12</v>
      </c>
      <c r="B741" s="1070">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70">
        <v>13</v>
      </c>
      <c r="B742" s="1070">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70">
        <v>14</v>
      </c>
      <c r="B743" s="1070">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70">
        <v>15</v>
      </c>
      <c r="B744" s="1070">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70">
        <v>16</v>
      </c>
      <c r="B745" s="1070">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70">
        <v>17</v>
      </c>
      <c r="B746" s="1070">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70">
        <v>18</v>
      </c>
      <c r="B747" s="1070">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70">
        <v>19</v>
      </c>
      <c r="B748" s="1070">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70">
        <v>20</v>
      </c>
      <c r="B749" s="1070">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70">
        <v>21</v>
      </c>
      <c r="B750" s="1070">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70">
        <v>22</v>
      </c>
      <c r="B751" s="1070">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70">
        <v>23</v>
      </c>
      <c r="B752" s="1070">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70">
        <v>24</v>
      </c>
      <c r="B753" s="1070">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70">
        <v>25</v>
      </c>
      <c r="B754" s="1070">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70">
        <v>26</v>
      </c>
      <c r="B755" s="1070">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70">
        <v>27</v>
      </c>
      <c r="B756" s="1070">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70">
        <v>28</v>
      </c>
      <c r="B757" s="1070">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70">
        <v>29</v>
      </c>
      <c r="B758" s="1070">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70">
        <v>30</v>
      </c>
      <c r="B759" s="1070">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476</v>
      </c>
      <c r="Z762" s="349"/>
      <c r="AA762" s="349"/>
      <c r="AB762" s="349"/>
      <c r="AC762" s="277" t="s">
        <v>461</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2">
      <c r="A763" s="1070">
        <v>1</v>
      </c>
      <c r="B763" s="1070">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70">
        <v>2</v>
      </c>
      <c r="B764" s="1070">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70">
        <v>3</v>
      </c>
      <c r="B765" s="1070">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70">
        <v>4</v>
      </c>
      <c r="B766" s="1070">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70">
        <v>5</v>
      </c>
      <c r="B767" s="1070">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70">
        <v>6</v>
      </c>
      <c r="B768" s="1070">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70">
        <v>7</v>
      </c>
      <c r="B769" s="1070">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70">
        <v>8</v>
      </c>
      <c r="B770" s="1070">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70">
        <v>9</v>
      </c>
      <c r="B771" s="1070">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70">
        <v>10</v>
      </c>
      <c r="B772" s="1070">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70">
        <v>11</v>
      </c>
      <c r="B773" s="1070">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70">
        <v>12</v>
      </c>
      <c r="B774" s="1070">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70">
        <v>13</v>
      </c>
      <c r="B775" s="1070">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70">
        <v>14</v>
      </c>
      <c r="B776" s="1070">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70">
        <v>15</v>
      </c>
      <c r="B777" s="1070">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70">
        <v>16</v>
      </c>
      <c r="B778" s="1070">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70">
        <v>17</v>
      </c>
      <c r="B779" s="1070">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70">
        <v>18</v>
      </c>
      <c r="B780" s="1070">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70">
        <v>19</v>
      </c>
      <c r="B781" s="1070">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70">
        <v>20</v>
      </c>
      <c r="B782" s="1070">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70">
        <v>21</v>
      </c>
      <c r="B783" s="1070">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70">
        <v>22</v>
      </c>
      <c r="B784" s="1070">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70">
        <v>23</v>
      </c>
      <c r="B785" s="1070">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70">
        <v>24</v>
      </c>
      <c r="B786" s="1070">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70">
        <v>25</v>
      </c>
      <c r="B787" s="1070">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70">
        <v>26</v>
      </c>
      <c r="B788" s="1070">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70">
        <v>27</v>
      </c>
      <c r="B789" s="1070">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70">
        <v>28</v>
      </c>
      <c r="B790" s="1070">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70">
        <v>29</v>
      </c>
      <c r="B791" s="1070">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70">
        <v>30</v>
      </c>
      <c r="B792" s="1070">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476</v>
      </c>
      <c r="Z795" s="349"/>
      <c r="AA795" s="349"/>
      <c r="AB795" s="349"/>
      <c r="AC795" s="277" t="s">
        <v>461</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2">
      <c r="A796" s="1070">
        <v>1</v>
      </c>
      <c r="B796" s="1070">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70">
        <v>2</v>
      </c>
      <c r="B797" s="1070">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70">
        <v>3</v>
      </c>
      <c r="B798" s="1070">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70">
        <v>4</v>
      </c>
      <c r="B799" s="1070">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70">
        <v>5</v>
      </c>
      <c r="B800" s="1070">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70">
        <v>6</v>
      </c>
      <c r="B801" s="1070">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70">
        <v>7</v>
      </c>
      <c r="B802" s="1070">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70">
        <v>8</v>
      </c>
      <c r="B803" s="1070">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70">
        <v>9</v>
      </c>
      <c r="B804" s="1070">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70">
        <v>10</v>
      </c>
      <c r="B805" s="1070">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70">
        <v>11</v>
      </c>
      <c r="B806" s="1070">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70">
        <v>12</v>
      </c>
      <c r="B807" s="1070">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70">
        <v>13</v>
      </c>
      <c r="B808" s="1070">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70">
        <v>14</v>
      </c>
      <c r="B809" s="1070">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70">
        <v>15</v>
      </c>
      <c r="B810" s="1070">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70">
        <v>16</v>
      </c>
      <c r="B811" s="1070">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70">
        <v>17</v>
      </c>
      <c r="B812" s="1070">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70">
        <v>18</v>
      </c>
      <c r="B813" s="1070">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70">
        <v>19</v>
      </c>
      <c r="B814" s="1070">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70">
        <v>20</v>
      </c>
      <c r="B815" s="1070">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70">
        <v>21</v>
      </c>
      <c r="B816" s="1070">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70">
        <v>22</v>
      </c>
      <c r="B817" s="1070">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70">
        <v>23</v>
      </c>
      <c r="B818" s="1070">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70">
        <v>24</v>
      </c>
      <c r="B819" s="1070">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70">
        <v>25</v>
      </c>
      <c r="B820" s="1070">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70">
        <v>26</v>
      </c>
      <c r="B821" s="1070">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70">
        <v>27</v>
      </c>
      <c r="B822" s="1070">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70">
        <v>28</v>
      </c>
      <c r="B823" s="1070">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70">
        <v>29</v>
      </c>
      <c r="B824" s="1070">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70">
        <v>30</v>
      </c>
      <c r="B825" s="1070">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476</v>
      </c>
      <c r="Z828" s="349"/>
      <c r="AA828" s="349"/>
      <c r="AB828" s="349"/>
      <c r="AC828" s="277" t="s">
        <v>461</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2">
      <c r="A829" s="1070">
        <v>1</v>
      </c>
      <c r="B829" s="1070">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70">
        <v>2</v>
      </c>
      <c r="B830" s="1070">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70">
        <v>3</v>
      </c>
      <c r="B831" s="1070">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70">
        <v>4</v>
      </c>
      <c r="B832" s="1070">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70">
        <v>5</v>
      </c>
      <c r="B833" s="1070">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70">
        <v>6</v>
      </c>
      <c r="B834" s="1070">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70">
        <v>7</v>
      </c>
      <c r="B835" s="1070">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70">
        <v>8</v>
      </c>
      <c r="B836" s="1070">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70">
        <v>9</v>
      </c>
      <c r="B837" s="1070">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70">
        <v>10</v>
      </c>
      <c r="B838" s="1070">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70">
        <v>11</v>
      </c>
      <c r="B839" s="1070">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70">
        <v>12</v>
      </c>
      <c r="B840" s="1070">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70">
        <v>13</v>
      </c>
      <c r="B841" s="1070">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70">
        <v>14</v>
      </c>
      <c r="B842" s="1070">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70">
        <v>15</v>
      </c>
      <c r="B843" s="1070">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70">
        <v>16</v>
      </c>
      <c r="B844" s="1070">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70">
        <v>17</v>
      </c>
      <c r="B845" s="1070">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70">
        <v>18</v>
      </c>
      <c r="B846" s="1070">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70">
        <v>19</v>
      </c>
      <c r="B847" s="1070">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70">
        <v>20</v>
      </c>
      <c r="B848" s="1070">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70">
        <v>21</v>
      </c>
      <c r="B849" s="1070">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70">
        <v>22</v>
      </c>
      <c r="B850" s="1070">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70">
        <v>23</v>
      </c>
      <c r="B851" s="1070">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70">
        <v>24</v>
      </c>
      <c r="B852" s="1070">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70">
        <v>25</v>
      </c>
      <c r="B853" s="1070">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70">
        <v>26</v>
      </c>
      <c r="B854" s="1070">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70">
        <v>27</v>
      </c>
      <c r="B855" s="1070">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70">
        <v>28</v>
      </c>
      <c r="B856" s="1070">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70">
        <v>29</v>
      </c>
      <c r="B857" s="1070">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70">
        <v>30</v>
      </c>
      <c r="B858" s="1070">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476</v>
      </c>
      <c r="Z861" s="349"/>
      <c r="AA861" s="349"/>
      <c r="AB861" s="349"/>
      <c r="AC861" s="277" t="s">
        <v>461</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2">
      <c r="A862" s="1070">
        <v>1</v>
      </c>
      <c r="B862" s="1070">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70">
        <v>2</v>
      </c>
      <c r="B863" s="1070">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70">
        <v>3</v>
      </c>
      <c r="B864" s="1070">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70">
        <v>4</v>
      </c>
      <c r="B865" s="1070">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70">
        <v>5</v>
      </c>
      <c r="B866" s="1070">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70">
        <v>6</v>
      </c>
      <c r="B867" s="1070">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70">
        <v>7</v>
      </c>
      <c r="B868" s="1070">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70">
        <v>8</v>
      </c>
      <c r="B869" s="1070">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70">
        <v>9</v>
      </c>
      <c r="B870" s="1070">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70">
        <v>10</v>
      </c>
      <c r="B871" s="1070">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70">
        <v>11</v>
      </c>
      <c r="B872" s="1070">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70">
        <v>12</v>
      </c>
      <c r="B873" s="1070">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70">
        <v>13</v>
      </c>
      <c r="B874" s="1070">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70">
        <v>14</v>
      </c>
      <c r="B875" s="1070">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70">
        <v>15</v>
      </c>
      <c r="B876" s="1070">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70">
        <v>16</v>
      </c>
      <c r="B877" s="1070">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70">
        <v>17</v>
      </c>
      <c r="B878" s="1070">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70">
        <v>18</v>
      </c>
      <c r="B879" s="1070">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70">
        <v>19</v>
      </c>
      <c r="B880" s="1070">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70">
        <v>20</v>
      </c>
      <c r="B881" s="1070">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70">
        <v>21</v>
      </c>
      <c r="B882" s="1070">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70">
        <v>22</v>
      </c>
      <c r="B883" s="1070">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70">
        <v>23</v>
      </c>
      <c r="B884" s="1070">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70">
        <v>24</v>
      </c>
      <c r="B885" s="1070">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70">
        <v>25</v>
      </c>
      <c r="B886" s="1070">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70">
        <v>26</v>
      </c>
      <c r="B887" s="1070">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70">
        <v>27</v>
      </c>
      <c r="B888" s="1070">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70">
        <v>28</v>
      </c>
      <c r="B889" s="1070">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70">
        <v>29</v>
      </c>
      <c r="B890" s="1070">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70">
        <v>30</v>
      </c>
      <c r="B891" s="1070">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476</v>
      </c>
      <c r="Z894" s="349"/>
      <c r="AA894" s="349"/>
      <c r="AB894" s="349"/>
      <c r="AC894" s="277" t="s">
        <v>461</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2">
      <c r="A895" s="1070">
        <v>1</v>
      </c>
      <c r="B895" s="1070">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70">
        <v>2</v>
      </c>
      <c r="B896" s="1070">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70">
        <v>3</v>
      </c>
      <c r="B897" s="1070">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70">
        <v>4</v>
      </c>
      <c r="B898" s="1070">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70">
        <v>5</v>
      </c>
      <c r="B899" s="1070">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70">
        <v>6</v>
      </c>
      <c r="B900" s="1070">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70">
        <v>7</v>
      </c>
      <c r="B901" s="1070">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70">
        <v>8</v>
      </c>
      <c r="B902" s="1070">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70">
        <v>9</v>
      </c>
      <c r="B903" s="1070">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70">
        <v>10</v>
      </c>
      <c r="B904" s="1070">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70">
        <v>11</v>
      </c>
      <c r="B905" s="1070">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70">
        <v>12</v>
      </c>
      <c r="B906" s="1070">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70">
        <v>13</v>
      </c>
      <c r="B907" s="1070">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70">
        <v>14</v>
      </c>
      <c r="B908" s="1070">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70">
        <v>15</v>
      </c>
      <c r="B909" s="1070">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70">
        <v>16</v>
      </c>
      <c r="B910" s="1070">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70">
        <v>17</v>
      </c>
      <c r="B911" s="1070">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70">
        <v>18</v>
      </c>
      <c r="B912" s="1070">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70">
        <v>19</v>
      </c>
      <c r="B913" s="1070">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70">
        <v>20</v>
      </c>
      <c r="B914" s="1070">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70">
        <v>21</v>
      </c>
      <c r="B915" s="1070">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70">
        <v>22</v>
      </c>
      <c r="B916" s="1070">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70">
        <v>23</v>
      </c>
      <c r="B917" s="1070">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70">
        <v>24</v>
      </c>
      <c r="B918" s="1070">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70">
        <v>25</v>
      </c>
      <c r="B919" s="1070">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70">
        <v>26</v>
      </c>
      <c r="B920" s="1070">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70">
        <v>27</v>
      </c>
      <c r="B921" s="1070">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70">
        <v>28</v>
      </c>
      <c r="B922" s="1070">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70">
        <v>29</v>
      </c>
      <c r="B923" s="1070">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70">
        <v>30</v>
      </c>
      <c r="B924" s="1070">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476</v>
      </c>
      <c r="Z927" s="349"/>
      <c r="AA927" s="349"/>
      <c r="AB927" s="349"/>
      <c r="AC927" s="277" t="s">
        <v>461</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2">
      <c r="A928" s="1070">
        <v>1</v>
      </c>
      <c r="B928" s="1070">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70">
        <v>2</v>
      </c>
      <c r="B929" s="1070">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70">
        <v>3</v>
      </c>
      <c r="B930" s="1070">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70">
        <v>4</v>
      </c>
      <c r="B931" s="1070">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70">
        <v>5</v>
      </c>
      <c r="B932" s="1070">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70">
        <v>6</v>
      </c>
      <c r="B933" s="1070">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70">
        <v>7</v>
      </c>
      <c r="B934" s="1070">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70">
        <v>8</v>
      </c>
      <c r="B935" s="1070">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70">
        <v>9</v>
      </c>
      <c r="B936" s="1070">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70">
        <v>10</v>
      </c>
      <c r="B937" s="1070">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70">
        <v>11</v>
      </c>
      <c r="B938" s="1070">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70">
        <v>12</v>
      </c>
      <c r="B939" s="1070">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70">
        <v>13</v>
      </c>
      <c r="B940" s="1070">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70">
        <v>14</v>
      </c>
      <c r="B941" s="1070">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70">
        <v>15</v>
      </c>
      <c r="B942" s="1070">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70">
        <v>16</v>
      </c>
      <c r="B943" s="1070">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70">
        <v>17</v>
      </c>
      <c r="B944" s="1070">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70">
        <v>18</v>
      </c>
      <c r="B945" s="1070">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70">
        <v>19</v>
      </c>
      <c r="B946" s="1070">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70">
        <v>20</v>
      </c>
      <c r="B947" s="1070">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70">
        <v>21</v>
      </c>
      <c r="B948" s="1070">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70">
        <v>22</v>
      </c>
      <c r="B949" s="1070">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70">
        <v>23</v>
      </c>
      <c r="B950" s="1070">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70">
        <v>24</v>
      </c>
      <c r="B951" s="1070">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70">
        <v>25</v>
      </c>
      <c r="B952" s="1070">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70">
        <v>26</v>
      </c>
      <c r="B953" s="1070">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70">
        <v>27</v>
      </c>
      <c r="B954" s="1070">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70">
        <v>28</v>
      </c>
      <c r="B955" s="1070">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70">
        <v>29</v>
      </c>
      <c r="B956" s="1070">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70">
        <v>30</v>
      </c>
      <c r="B957" s="1070">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476</v>
      </c>
      <c r="Z960" s="349"/>
      <c r="AA960" s="349"/>
      <c r="AB960" s="349"/>
      <c r="AC960" s="277" t="s">
        <v>461</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2">
      <c r="A961" s="1070">
        <v>1</v>
      </c>
      <c r="B961" s="1070">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70">
        <v>2</v>
      </c>
      <c r="B962" s="1070">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70">
        <v>3</v>
      </c>
      <c r="B963" s="1070">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70">
        <v>4</v>
      </c>
      <c r="B964" s="1070">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70">
        <v>5</v>
      </c>
      <c r="B965" s="1070">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70">
        <v>6</v>
      </c>
      <c r="B966" s="1070">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70">
        <v>7</v>
      </c>
      <c r="B967" s="1070">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70">
        <v>8</v>
      </c>
      <c r="B968" s="1070">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70">
        <v>9</v>
      </c>
      <c r="B969" s="1070">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70">
        <v>10</v>
      </c>
      <c r="B970" s="1070">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70">
        <v>11</v>
      </c>
      <c r="B971" s="1070">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70">
        <v>12</v>
      </c>
      <c r="B972" s="1070">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70">
        <v>13</v>
      </c>
      <c r="B973" s="1070">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70">
        <v>14</v>
      </c>
      <c r="B974" s="1070">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70">
        <v>15</v>
      </c>
      <c r="B975" s="1070">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70">
        <v>16</v>
      </c>
      <c r="B976" s="1070">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70">
        <v>17</v>
      </c>
      <c r="B977" s="1070">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70">
        <v>18</v>
      </c>
      <c r="B978" s="1070">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70">
        <v>19</v>
      </c>
      <c r="B979" s="1070">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70">
        <v>20</v>
      </c>
      <c r="B980" s="1070">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70">
        <v>21</v>
      </c>
      <c r="B981" s="1070">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70">
        <v>22</v>
      </c>
      <c r="B982" s="1070">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70">
        <v>23</v>
      </c>
      <c r="B983" s="1070">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70">
        <v>24</v>
      </c>
      <c r="B984" s="1070">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70">
        <v>25</v>
      </c>
      <c r="B985" s="1070">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70">
        <v>26</v>
      </c>
      <c r="B986" s="1070">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70">
        <v>27</v>
      </c>
      <c r="B987" s="1070">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70">
        <v>28</v>
      </c>
      <c r="B988" s="1070">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70">
        <v>29</v>
      </c>
      <c r="B989" s="1070">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70">
        <v>30</v>
      </c>
      <c r="B990" s="1070">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476</v>
      </c>
      <c r="Z993" s="349"/>
      <c r="AA993" s="349"/>
      <c r="AB993" s="349"/>
      <c r="AC993" s="277" t="s">
        <v>461</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2">
      <c r="A994" s="1070">
        <v>1</v>
      </c>
      <c r="B994" s="1070">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70">
        <v>2</v>
      </c>
      <c r="B995" s="1070">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70">
        <v>3</v>
      </c>
      <c r="B996" s="1070">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70">
        <v>4</v>
      </c>
      <c r="B997" s="1070">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70">
        <v>5</v>
      </c>
      <c r="B998" s="1070">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70">
        <v>6</v>
      </c>
      <c r="B999" s="1070">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70">
        <v>7</v>
      </c>
      <c r="B1000" s="1070">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70">
        <v>8</v>
      </c>
      <c r="B1001" s="1070">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70">
        <v>9</v>
      </c>
      <c r="B1002" s="1070">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70">
        <v>10</v>
      </c>
      <c r="B1003" s="1070">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70">
        <v>11</v>
      </c>
      <c r="B1004" s="1070">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70">
        <v>12</v>
      </c>
      <c r="B1005" s="1070">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70">
        <v>13</v>
      </c>
      <c r="B1006" s="1070">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70">
        <v>14</v>
      </c>
      <c r="B1007" s="1070">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70">
        <v>15</v>
      </c>
      <c r="B1008" s="1070">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70">
        <v>16</v>
      </c>
      <c r="B1009" s="1070">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70">
        <v>17</v>
      </c>
      <c r="B1010" s="1070">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70">
        <v>18</v>
      </c>
      <c r="B1011" s="1070">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70">
        <v>19</v>
      </c>
      <c r="B1012" s="1070">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70">
        <v>20</v>
      </c>
      <c r="B1013" s="1070">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70">
        <v>21</v>
      </c>
      <c r="B1014" s="1070">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70">
        <v>22</v>
      </c>
      <c r="B1015" s="1070">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70">
        <v>23</v>
      </c>
      <c r="B1016" s="1070">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70">
        <v>24</v>
      </c>
      <c r="B1017" s="1070">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70">
        <v>25</v>
      </c>
      <c r="B1018" s="1070">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70">
        <v>26</v>
      </c>
      <c r="B1019" s="1070">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70">
        <v>27</v>
      </c>
      <c r="B1020" s="1070">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70">
        <v>28</v>
      </c>
      <c r="B1021" s="1070">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70">
        <v>29</v>
      </c>
      <c r="B1022" s="1070">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70">
        <v>30</v>
      </c>
      <c r="B1023" s="1070">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476</v>
      </c>
      <c r="Z1026" s="349"/>
      <c r="AA1026" s="349"/>
      <c r="AB1026" s="349"/>
      <c r="AC1026" s="277" t="s">
        <v>461</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2">
      <c r="A1027" s="1070">
        <v>1</v>
      </c>
      <c r="B1027" s="1070">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70">
        <v>2</v>
      </c>
      <c r="B1028" s="1070">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70">
        <v>3</v>
      </c>
      <c r="B1029" s="1070">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70">
        <v>4</v>
      </c>
      <c r="B1030" s="1070">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70">
        <v>5</v>
      </c>
      <c r="B1031" s="1070">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70">
        <v>6</v>
      </c>
      <c r="B1032" s="1070">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70">
        <v>7</v>
      </c>
      <c r="B1033" s="1070">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70">
        <v>8</v>
      </c>
      <c r="B1034" s="1070">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70">
        <v>9</v>
      </c>
      <c r="B1035" s="1070">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70">
        <v>10</v>
      </c>
      <c r="B1036" s="1070">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70">
        <v>11</v>
      </c>
      <c r="B1037" s="1070">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70">
        <v>12</v>
      </c>
      <c r="B1038" s="1070">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70">
        <v>13</v>
      </c>
      <c r="B1039" s="1070">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70">
        <v>14</v>
      </c>
      <c r="B1040" s="1070">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70">
        <v>15</v>
      </c>
      <c r="B1041" s="1070">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70">
        <v>16</v>
      </c>
      <c r="B1042" s="1070">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70">
        <v>17</v>
      </c>
      <c r="B1043" s="1070">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70">
        <v>18</v>
      </c>
      <c r="B1044" s="1070">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70">
        <v>19</v>
      </c>
      <c r="B1045" s="1070">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70">
        <v>20</v>
      </c>
      <c r="B1046" s="1070">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70">
        <v>21</v>
      </c>
      <c r="B1047" s="1070">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70">
        <v>22</v>
      </c>
      <c r="B1048" s="1070">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70">
        <v>23</v>
      </c>
      <c r="B1049" s="1070">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70">
        <v>24</v>
      </c>
      <c r="B1050" s="1070">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70">
        <v>25</v>
      </c>
      <c r="B1051" s="1070">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70">
        <v>26</v>
      </c>
      <c r="B1052" s="1070">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70">
        <v>27</v>
      </c>
      <c r="B1053" s="1070">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70">
        <v>28</v>
      </c>
      <c r="B1054" s="1070">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70">
        <v>29</v>
      </c>
      <c r="B1055" s="1070">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70">
        <v>30</v>
      </c>
      <c r="B1056" s="1070">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476</v>
      </c>
      <c r="Z1059" s="349"/>
      <c r="AA1059" s="349"/>
      <c r="AB1059" s="349"/>
      <c r="AC1059" s="277" t="s">
        <v>461</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2">
      <c r="A1060" s="1070">
        <v>1</v>
      </c>
      <c r="B1060" s="1070">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70">
        <v>2</v>
      </c>
      <c r="B1061" s="1070">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70">
        <v>3</v>
      </c>
      <c r="B1062" s="1070">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70">
        <v>4</v>
      </c>
      <c r="B1063" s="1070">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70">
        <v>5</v>
      </c>
      <c r="B1064" s="1070">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70">
        <v>6</v>
      </c>
      <c r="B1065" s="1070">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70">
        <v>7</v>
      </c>
      <c r="B1066" s="1070">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70">
        <v>8</v>
      </c>
      <c r="B1067" s="1070">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70">
        <v>9</v>
      </c>
      <c r="B1068" s="1070">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70">
        <v>10</v>
      </c>
      <c r="B1069" s="1070">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70">
        <v>11</v>
      </c>
      <c r="B1070" s="1070">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70">
        <v>12</v>
      </c>
      <c r="B1071" s="1070">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70">
        <v>13</v>
      </c>
      <c r="B1072" s="1070">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70">
        <v>14</v>
      </c>
      <c r="B1073" s="1070">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70">
        <v>15</v>
      </c>
      <c r="B1074" s="1070">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70">
        <v>16</v>
      </c>
      <c r="B1075" s="1070">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70">
        <v>17</v>
      </c>
      <c r="B1076" s="1070">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70">
        <v>18</v>
      </c>
      <c r="B1077" s="1070">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70">
        <v>19</v>
      </c>
      <c r="B1078" s="1070">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70">
        <v>20</v>
      </c>
      <c r="B1079" s="1070">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70">
        <v>21</v>
      </c>
      <c r="B1080" s="1070">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70">
        <v>22</v>
      </c>
      <c r="B1081" s="1070">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70">
        <v>23</v>
      </c>
      <c r="B1082" s="1070">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70">
        <v>24</v>
      </c>
      <c r="B1083" s="1070">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70">
        <v>25</v>
      </c>
      <c r="B1084" s="1070">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70">
        <v>26</v>
      </c>
      <c r="B1085" s="1070">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70">
        <v>27</v>
      </c>
      <c r="B1086" s="1070">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70">
        <v>28</v>
      </c>
      <c r="B1087" s="1070">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70">
        <v>29</v>
      </c>
      <c r="B1088" s="1070">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70">
        <v>30</v>
      </c>
      <c r="B1089" s="1070">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476</v>
      </c>
      <c r="Z1092" s="349"/>
      <c r="AA1092" s="349"/>
      <c r="AB1092" s="349"/>
      <c r="AC1092" s="277" t="s">
        <v>461</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2">
      <c r="A1093" s="1070">
        <v>1</v>
      </c>
      <c r="B1093" s="1070">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70">
        <v>2</v>
      </c>
      <c r="B1094" s="1070">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70">
        <v>3</v>
      </c>
      <c r="B1095" s="1070">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70">
        <v>4</v>
      </c>
      <c r="B1096" s="1070">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70">
        <v>5</v>
      </c>
      <c r="B1097" s="1070">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70">
        <v>6</v>
      </c>
      <c r="B1098" s="1070">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70">
        <v>7</v>
      </c>
      <c r="B1099" s="1070">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70">
        <v>8</v>
      </c>
      <c r="B1100" s="1070">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70">
        <v>9</v>
      </c>
      <c r="B1101" s="1070">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70">
        <v>10</v>
      </c>
      <c r="B1102" s="1070">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70">
        <v>11</v>
      </c>
      <c r="B1103" s="1070">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70">
        <v>12</v>
      </c>
      <c r="B1104" s="1070">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70">
        <v>13</v>
      </c>
      <c r="B1105" s="1070">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70">
        <v>14</v>
      </c>
      <c r="B1106" s="1070">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70">
        <v>15</v>
      </c>
      <c r="B1107" s="1070">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70">
        <v>16</v>
      </c>
      <c r="B1108" s="1070">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70">
        <v>17</v>
      </c>
      <c r="B1109" s="1070">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70">
        <v>18</v>
      </c>
      <c r="B1110" s="1070">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70">
        <v>19</v>
      </c>
      <c r="B1111" s="1070">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70">
        <v>20</v>
      </c>
      <c r="B1112" s="1070">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70">
        <v>21</v>
      </c>
      <c r="B1113" s="1070">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70">
        <v>22</v>
      </c>
      <c r="B1114" s="1070">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70">
        <v>23</v>
      </c>
      <c r="B1115" s="1070">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70">
        <v>24</v>
      </c>
      <c r="B1116" s="1070">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70">
        <v>25</v>
      </c>
      <c r="B1117" s="1070">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70">
        <v>26</v>
      </c>
      <c r="B1118" s="1070">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70">
        <v>27</v>
      </c>
      <c r="B1119" s="1070">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70">
        <v>28</v>
      </c>
      <c r="B1120" s="1070">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70">
        <v>29</v>
      </c>
      <c r="B1121" s="1070">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70">
        <v>30</v>
      </c>
      <c r="B1122" s="1070">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476</v>
      </c>
      <c r="Z1125" s="349"/>
      <c r="AA1125" s="349"/>
      <c r="AB1125" s="349"/>
      <c r="AC1125" s="277" t="s">
        <v>461</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2">
      <c r="A1126" s="1070">
        <v>1</v>
      </c>
      <c r="B1126" s="1070">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70">
        <v>2</v>
      </c>
      <c r="B1127" s="1070">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70">
        <v>3</v>
      </c>
      <c r="B1128" s="1070">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70">
        <v>4</v>
      </c>
      <c r="B1129" s="1070">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70">
        <v>5</v>
      </c>
      <c r="B1130" s="1070">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70">
        <v>6</v>
      </c>
      <c r="B1131" s="1070">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70">
        <v>7</v>
      </c>
      <c r="B1132" s="1070">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70">
        <v>8</v>
      </c>
      <c r="B1133" s="1070">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70">
        <v>9</v>
      </c>
      <c r="B1134" s="1070">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70">
        <v>10</v>
      </c>
      <c r="B1135" s="1070">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70">
        <v>11</v>
      </c>
      <c r="B1136" s="1070">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70">
        <v>12</v>
      </c>
      <c r="B1137" s="1070">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70">
        <v>13</v>
      </c>
      <c r="B1138" s="1070">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70">
        <v>14</v>
      </c>
      <c r="B1139" s="1070">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70">
        <v>15</v>
      </c>
      <c r="B1140" s="1070">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70">
        <v>16</v>
      </c>
      <c r="B1141" s="1070">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70">
        <v>17</v>
      </c>
      <c r="B1142" s="1070">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70">
        <v>18</v>
      </c>
      <c r="B1143" s="1070">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70">
        <v>19</v>
      </c>
      <c r="B1144" s="1070">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70">
        <v>20</v>
      </c>
      <c r="B1145" s="1070">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70">
        <v>21</v>
      </c>
      <c r="B1146" s="1070">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70">
        <v>22</v>
      </c>
      <c r="B1147" s="1070">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70">
        <v>23</v>
      </c>
      <c r="B1148" s="1070">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70">
        <v>24</v>
      </c>
      <c r="B1149" s="1070">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70">
        <v>25</v>
      </c>
      <c r="B1150" s="1070">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70">
        <v>26</v>
      </c>
      <c r="B1151" s="1070">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70">
        <v>27</v>
      </c>
      <c r="B1152" s="1070">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70">
        <v>28</v>
      </c>
      <c r="B1153" s="1070">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70">
        <v>29</v>
      </c>
      <c r="B1154" s="1070">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70">
        <v>30</v>
      </c>
      <c r="B1155" s="1070">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476</v>
      </c>
      <c r="Z1158" s="349"/>
      <c r="AA1158" s="349"/>
      <c r="AB1158" s="349"/>
      <c r="AC1158" s="277" t="s">
        <v>461</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2">
      <c r="A1159" s="1070">
        <v>1</v>
      </c>
      <c r="B1159" s="1070">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70">
        <v>2</v>
      </c>
      <c r="B1160" s="1070">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70">
        <v>3</v>
      </c>
      <c r="B1161" s="1070">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70">
        <v>4</v>
      </c>
      <c r="B1162" s="1070">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70">
        <v>5</v>
      </c>
      <c r="B1163" s="1070">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70">
        <v>6</v>
      </c>
      <c r="B1164" s="1070">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70">
        <v>7</v>
      </c>
      <c r="B1165" s="1070">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70">
        <v>8</v>
      </c>
      <c r="B1166" s="1070">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70">
        <v>9</v>
      </c>
      <c r="B1167" s="1070">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70">
        <v>10</v>
      </c>
      <c r="B1168" s="1070">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70">
        <v>11</v>
      </c>
      <c r="B1169" s="1070">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70">
        <v>12</v>
      </c>
      <c r="B1170" s="1070">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70">
        <v>13</v>
      </c>
      <c r="B1171" s="1070">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70">
        <v>14</v>
      </c>
      <c r="B1172" s="1070">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70">
        <v>15</v>
      </c>
      <c r="B1173" s="1070">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70">
        <v>16</v>
      </c>
      <c r="B1174" s="1070">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70">
        <v>17</v>
      </c>
      <c r="B1175" s="1070">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70">
        <v>18</v>
      </c>
      <c r="B1176" s="1070">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70">
        <v>19</v>
      </c>
      <c r="B1177" s="1070">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70">
        <v>20</v>
      </c>
      <c r="B1178" s="1070">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70">
        <v>21</v>
      </c>
      <c r="B1179" s="1070">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70">
        <v>22</v>
      </c>
      <c r="B1180" s="1070">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70">
        <v>23</v>
      </c>
      <c r="B1181" s="1070">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70">
        <v>24</v>
      </c>
      <c r="B1182" s="1070">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70">
        <v>25</v>
      </c>
      <c r="B1183" s="1070">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70">
        <v>26</v>
      </c>
      <c r="B1184" s="1070">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70">
        <v>27</v>
      </c>
      <c r="B1185" s="1070">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70">
        <v>28</v>
      </c>
      <c r="B1186" s="1070">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70">
        <v>29</v>
      </c>
      <c r="B1187" s="1070">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70">
        <v>30</v>
      </c>
      <c r="B1188" s="1070">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476</v>
      </c>
      <c r="Z1191" s="349"/>
      <c r="AA1191" s="349"/>
      <c r="AB1191" s="349"/>
      <c r="AC1191" s="277" t="s">
        <v>461</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2">
      <c r="A1192" s="1070">
        <v>1</v>
      </c>
      <c r="B1192" s="1070">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70">
        <v>2</v>
      </c>
      <c r="B1193" s="1070">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70">
        <v>3</v>
      </c>
      <c r="B1194" s="1070">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70">
        <v>4</v>
      </c>
      <c r="B1195" s="1070">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70">
        <v>5</v>
      </c>
      <c r="B1196" s="1070">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70">
        <v>6</v>
      </c>
      <c r="B1197" s="1070">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70">
        <v>7</v>
      </c>
      <c r="B1198" s="1070">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70">
        <v>8</v>
      </c>
      <c r="B1199" s="1070">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70">
        <v>9</v>
      </c>
      <c r="B1200" s="1070">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70">
        <v>10</v>
      </c>
      <c r="B1201" s="1070">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70">
        <v>11</v>
      </c>
      <c r="B1202" s="1070">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70">
        <v>12</v>
      </c>
      <c r="B1203" s="1070">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70">
        <v>13</v>
      </c>
      <c r="B1204" s="1070">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70">
        <v>14</v>
      </c>
      <c r="B1205" s="1070">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70">
        <v>15</v>
      </c>
      <c r="B1206" s="1070">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70">
        <v>16</v>
      </c>
      <c r="B1207" s="1070">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70">
        <v>17</v>
      </c>
      <c r="B1208" s="1070">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70">
        <v>18</v>
      </c>
      <c r="B1209" s="1070">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70">
        <v>19</v>
      </c>
      <c r="B1210" s="1070">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70">
        <v>20</v>
      </c>
      <c r="B1211" s="1070">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70">
        <v>21</v>
      </c>
      <c r="B1212" s="1070">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70">
        <v>22</v>
      </c>
      <c r="B1213" s="1070">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70">
        <v>23</v>
      </c>
      <c r="B1214" s="1070">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70">
        <v>24</v>
      </c>
      <c r="B1215" s="1070">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70">
        <v>25</v>
      </c>
      <c r="B1216" s="1070">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70">
        <v>26</v>
      </c>
      <c r="B1217" s="1070">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70">
        <v>27</v>
      </c>
      <c r="B1218" s="1070">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70">
        <v>28</v>
      </c>
      <c r="B1219" s="1070">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70">
        <v>29</v>
      </c>
      <c r="B1220" s="1070">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70">
        <v>30</v>
      </c>
      <c r="B1221" s="1070">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476</v>
      </c>
      <c r="Z1224" s="349"/>
      <c r="AA1224" s="349"/>
      <c r="AB1224" s="349"/>
      <c r="AC1224" s="277" t="s">
        <v>461</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2">
      <c r="A1225" s="1070">
        <v>1</v>
      </c>
      <c r="B1225" s="1070">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70">
        <v>2</v>
      </c>
      <c r="B1226" s="1070">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70">
        <v>3</v>
      </c>
      <c r="B1227" s="1070">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70">
        <v>4</v>
      </c>
      <c r="B1228" s="1070">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70">
        <v>5</v>
      </c>
      <c r="B1229" s="1070">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70">
        <v>6</v>
      </c>
      <c r="B1230" s="1070">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70">
        <v>7</v>
      </c>
      <c r="B1231" s="1070">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70">
        <v>8</v>
      </c>
      <c r="B1232" s="1070">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70">
        <v>9</v>
      </c>
      <c r="B1233" s="1070">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70">
        <v>10</v>
      </c>
      <c r="B1234" s="1070">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70">
        <v>11</v>
      </c>
      <c r="B1235" s="1070">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70">
        <v>12</v>
      </c>
      <c r="B1236" s="1070">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70">
        <v>13</v>
      </c>
      <c r="B1237" s="1070">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70">
        <v>14</v>
      </c>
      <c r="B1238" s="1070">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70">
        <v>15</v>
      </c>
      <c r="B1239" s="1070">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70">
        <v>16</v>
      </c>
      <c r="B1240" s="1070">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70">
        <v>17</v>
      </c>
      <c r="B1241" s="1070">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70">
        <v>18</v>
      </c>
      <c r="B1242" s="1070">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70">
        <v>19</v>
      </c>
      <c r="B1243" s="1070">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70">
        <v>20</v>
      </c>
      <c r="B1244" s="1070">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70">
        <v>21</v>
      </c>
      <c r="B1245" s="1070">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70">
        <v>22</v>
      </c>
      <c r="B1246" s="1070">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70">
        <v>23</v>
      </c>
      <c r="B1247" s="1070">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70">
        <v>24</v>
      </c>
      <c r="B1248" s="1070">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70">
        <v>25</v>
      </c>
      <c r="B1249" s="1070">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70">
        <v>26</v>
      </c>
      <c r="B1250" s="1070">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70">
        <v>27</v>
      </c>
      <c r="B1251" s="1070">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70">
        <v>28</v>
      </c>
      <c r="B1252" s="1070">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70">
        <v>29</v>
      </c>
      <c r="B1253" s="1070">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70">
        <v>30</v>
      </c>
      <c r="B1254" s="1070">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476</v>
      </c>
      <c r="Z1257" s="349"/>
      <c r="AA1257" s="349"/>
      <c r="AB1257" s="349"/>
      <c r="AC1257" s="277" t="s">
        <v>461</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2">
      <c r="A1258" s="1070">
        <v>1</v>
      </c>
      <c r="B1258" s="1070">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70">
        <v>2</v>
      </c>
      <c r="B1259" s="1070">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70">
        <v>3</v>
      </c>
      <c r="B1260" s="1070">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70">
        <v>4</v>
      </c>
      <c r="B1261" s="1070">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70">
        <v>5</v>
      </c>
      <c r="B1262" s="1070">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70">
        <v>6</v>
      </c>
      <c r="B1263" s="1070">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70">
        <v>7</v>
      </c>
      <c r="B1264" s="1070">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70">
        <v>8</v>
      </c>
      <c r="B1265" s="1070">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70">
        <v>9</v>
      </c>
      <c r="B1266" s="1070">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70">
        <v>10</v>
      </c>
      <c r="B1267" s="1070">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70">
        <v>11</v>
      </c>
      <c r="B1268" s="1070">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70">
        <v>12</v>
      </c>
      <c r="B1269" s="1070">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70">
        <v>13</v>
      </c>
      <c r="B1270" s="1070">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70">
        <v>14</v>
      </c>
      <c r="B1271" s="1070">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70">
        <v>15</v>
      </c>
      <c r="B1272" s="1070">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70">
        <v>16</v>
      </c>
      <c r="B1273" s="1070">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70">
        <v>17</v>
      </c>
      <c r="B1274" s="1070">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70">
        <v>18</v>
      </c>
      <c r="B1275" s="1070">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70">
        <v>19</v>
      </c>
      <c r="B1276" s="1070">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70">
        <v>20</v>
      </c>
      <c r="B1277" s="1070">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70">
        <v>21</v>
      </c>
      <c r="B1278" s="1070">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70">
        <v>22</v>
      </c>
      <c r="B1279" s="1070">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70">
        <v>23</v>
      </c>
      <c r="B1280" s="1070">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70">
        <v>24</v>
      </c>
      <c r="B1281" s="1070">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70">
        <v>25</v>
      </c>
      <c r="B1282" s="1070">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70">
        <v>26</v>
      </c>
      <c r="B1283" s="1070">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70">
        <v>27</v>
      </c>
      <c r="B1284" s="1070">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70">
        <v>28</v>
      </c>
      <c r="B1285" s="1070">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70">
        <v>29</v>
      </c>
      <c r="B1286" s="1070">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70">
        <v>30</v>
      </c>
      <c r="B1287" s="1070">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476</v>
      </c>
      <c r="Z1290" s="349"/>
      <c r="AA1290" s="349"/>
      <c r="AB1290" s="349"/>
      <c r="AC1290" s="277" t="s">
        <v>461</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2">
      <c r="A1291" s="1070">
        <v>1</v>
      </c>
      <c r="B1291" s="1070">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70">
        <v>2</v>
      </c>
      <c r="B1292" s="1070">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70">
        <v>3</v>
      </c>
      <c r="B1293" s="1070">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70">
        <v>4</v>
      </c>
      <c r="B1294" s="1070">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70">
        <v>5</v>
      </c>
      <c r="B1295" s="1070">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70">
        <v>6</v>
      </c>
      <c r="B1296" s="1070">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70">
        <v>7</v>
      </c>
      <c r="B1297" s="1070">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70">
        <v>8</v>
      </c>
      <c r="B1298" s="1070">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70">
        <v>9</v>
      </c>
      <c r="B1299" s="1070">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70">
        <v>10</v>
      </c>
      <c r="B1300" s="1070">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70">
        <v>11</v>
      </c>
      <c r="B1301" s="1070">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70">
        <v>12</v>
      </c>
      <c r="B1302" s="1070">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70">
        <v>13</v>
      </c>
      <c r="B1303" s="1070">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70">
        <v>14</v>
      </c>
      <c r="B1304" s="1070">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70">
        <v>15</v>
      </c>
      <c r="B1305" s="1070">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70">
        <v>16</v>
      </c>
      <c r="B1306" s="1070">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70">
        <v>17</v>
      </c>
      <c r="B1307" s="1070">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70">
        <v>18</v>
      </c>
      <c r="B1308" s="1070">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70">
        <v>19</v>
      </c>
      <c r="B1309" s="1070">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70">
        <v>20</v>
      </c>
      <c r="B1310" s="1070">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70">
        <v>21</v>
      </c>
      <c r="B1311" s="1070">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70">
        <v>22</v>
      </c>
      <c r="B1312" s="1070">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70">
        <v>23</v>
      </c>
      <c r="B1313" s="1070">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70">
        <v>24</v>
      </c>
      <c r="B1314" s="1070">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70">
        <v>25</v>
      </c>
      <c r="B1315" s="1070">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70">
        <v>26</v>
      </c>
      <c r="B1316" s="1070">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70">
        <v>27</v>
      </c>
      <c r="B1317" s="1070">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70">
        <v>28</v>
      </c>
      <c r="B1318" s="1070">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70">
        <v>29</v>
      </c>
      <c r="B1319" s="1070">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70">
        <v>30</v>
      </c>
      <c r="B1320" s="1070">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2019-08-20T15:57:42Z</cp:lastPrinted>
  <dcterms:created xsi:type="dcterms:W3CDTF">2012-03-13T00:50:25Z</dcterms:created>
  <dcterms:modified xsi:type="dcterms:W3CDTF">2019-08-20T15:57:51Z</dcterms:modified>
</cp:coreProperties>
</file>