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行政事業レビュー\最終公表\"/>
    </mc:Choice>
  </mc:AlternateContent>
  <bookViews>
    <workbookView xWindow="0" yWindow="45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<sst xmlns="http://schemas.openxmlformats.org/spreadsheetml/2006/main" count="2901" uniqueCount="672">
  <si>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</si>
  <si>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</si>
  <si>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</si>
  <si>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</si>
  <si>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</si>
  <si>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</si>
  <si>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</si>
  <si>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</si>
  <si>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</si>
  <si>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</si>
  <si>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</si>
  <si>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</si>
  <si>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</si>
  <si>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</si>
  <si>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</si>
  <si>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</si>
  <si>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</si>
  <si>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</si>
  <si>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</si>
  <si>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</si>
  <si>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</si>
  <si>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</si>
  <si>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</si>
  <si>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</si>
  <si>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</si>
  <si>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</si>
  <si>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</si>
  <si>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</si>
  <si>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</si>
  <si>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</si>
  <si>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</si>
  <si>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</si>
  <si>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</si>
  <si>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</si>
  <si>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</si>
  <si>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</si>
  <si>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</si>
  <si>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</si>
  <si>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</si>
  <si>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</si>
  <si>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</si>
  <si>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</si>
  <si>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</si>
  <si>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</si>
  <si>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</si>
  <si>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</si>
  <si>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</si>
  <si>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</si>
  <si>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</si>
  <si>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</si>
  <si>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</si>
  <si>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</si>
  <si>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</si>
  <si>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</si>
  <si>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</si>
  <si>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</si>
  <si>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</si>
  <si>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</si>
  <si>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</si>
  <si>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</si>
  <si>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</si>
  <si>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</si>
  <si>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</si>
  <si>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</si>
  <si>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</si>
  <si>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</si>
  <si>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</si>
  <si>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</si>
  <si>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</si>
  <si>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</si>
  <si>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</si>
  <si>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</si>
  <si>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</si>
  <si>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</si>
  <si>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</si>
  <si>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</si>
  <si>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</si>
  <si>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</si>
  <si>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</si>
  <si>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</si>
  <si>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</si>
  <si>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</si>
  <si>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</si>
  <si>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</si>
  <si>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</si>
  <si>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</si>
  <si>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</si>
  <si>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</si>
  <si>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</si>
  <si>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</si>
  <si>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</si>
  <si>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</si>
  <si>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</si>
  <si>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</si>
  <si>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</si>
  <si>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</si>
  <si>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</si>
  <si>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</si>
  <si>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</si>
  <si>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</si>
  <si>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</si>
  <si>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</si>
  <si>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</si>
  <si>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</si>
  <si>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</si>
  <si>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</si>
  <si>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</si>
  <si>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</si>
  <si>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</si>
  <si>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</si>
  <si>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</si>
  <si>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</si>
  <si>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</si>
  <si>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</si>
  <si>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</si>
  <si>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</si>
  <si>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</si>
  <si>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</si>
  <si>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</si>
  <si>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</si>
  <si>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</si>
  <si>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</si>
  <si>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</si>
  <si>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</si>
  <si>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</si>
  <si>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</si>
  <si>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</si>
  <si>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</si>
  <si>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</si>
  <si>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</si>
  <si>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</si>
  <si>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</si>
  <si>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</si>
  <si>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</si>
  <si>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</si>
  <si>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</si>
  <si>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</si>
  <si>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</si>
  <si>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</si>
  <si>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</si>
  <si>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</si>
  <si>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</si>
  <si>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</si>
  <si>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</si>
  <si>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</si>
  <si>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</si>
  <si>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</si>
  <si>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</si>
  <si>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</si>
  <si>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</si>
  <si>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</si>
  <si>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</si>
  <si>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</si>
  <si>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</si>
  <si>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</si>
  <si>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</si>
  <si>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</si>
  <si>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</si>
  <si>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</si>
  <si>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</si>
  <si>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</si>
  <si>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</si>
  <si>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</si>
  <si>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</si>
  <si>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</si>
  <si>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</si>
  <si>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</si>
  <si>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</si>
  <si>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</si>
  <si>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</si>
  <si>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</si>
  <si>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</si>
  <si>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</si>
  <si>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</si>
  <si>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</si>
  <si>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</si>
  <si>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</si>
  <si>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</si>
  <si>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</si>
  <si>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</si>
  <si>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</si>
  <si>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</si>
  <si>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</si>
  <si>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</si>
  <si>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</si>
  <si>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</si>
  <si>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</si>
  <si>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</si>
  <si>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</si>
  <si>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</si>
  <si>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</si>
  <si>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</si>
  <si>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</si>
  <si>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</si>
  <si>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</si>
  <si>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</si>
  <si>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</si>
  <si>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</si>
  <si>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</si>
  <si>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</si>
  <si>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</si>
  <si>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</si>
  <si>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</si>
  <si>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</si>
  <si>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</si>
  <si>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</si>
  <si>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</si>
  <si>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</si>
  <si>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</si>
  <si>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</si>
  <si>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</si>
  <si>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</si>
  <si>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</si>
  <si>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</si>
  <si>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</si>
  <si>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</si>
  <si>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</si>
  <si>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</si>
  <si>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</si>
  <si>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</si>
  <si>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</si>
  <si>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</si>
  <si>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</si>
  <si>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</si>
  <si>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</si>
  <si>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</si>
  <si>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</si>
  <si>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</si>
  <si>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</si>
  <si>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</si>
  <si>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</si>
  <si>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</si>
  <si>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</si>
  <si>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</si>
  <si>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</si>
  <si>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</si>
  <si>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</si>
  <si>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</si>
  <si>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</si>
  <si>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</si>
  <si>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</si>
  <si>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</si>
  <si>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</si>
  <si>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</si>
  <si>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</si>
  <si>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</si>
  <si>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</si>
  <si>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</si>
  <si>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</si>
  <si>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</si>
  <si>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</si>
  <si>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</si>
  <si>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</si>
  <si>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</si>
  <si>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</si>
  <si>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</si>
  <si>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</si>
  <si>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</si>
  <si>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</si>
  <si>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</si>
  <si>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</si>
  <si>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</si>
  <si>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</si>
  <si>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</si>
  <si>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</si>
  <si>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</si>
  <si>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</si>
  <si>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</si>
  <si>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</si>
  <si>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</si>
  <si>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</si>
  <si>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</si>
  <si>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</si>
  <si>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</si>
  <si>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</si>
  <si>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</si>
  <si>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</si>
  <si>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</si>
  <si>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</si>
  <si>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</si>
  <si>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</si>
  <si>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</si>
  <si>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</si>
  <si>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</si>
  <si>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</si>
  <si>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</si>
  <si>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</si>
  <si>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</si>
  <si>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</si>
  <si>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</si>
  <si>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</si>
  <si>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</si>
  <si>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</si>
  <si>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</si>
  <si>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</si>
  <si>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</si>
  <si>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</si>
  <si>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</si>
  <si>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</si>
  <si>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</si>
  <si>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</si>
  <si>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</si>
  <si>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</si>
  <si>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</si>
  <si>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</si>
  <si>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</si>
  <si>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</si>
  <si>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</si>
  <si>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</si>
  <si>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</si>
  <si>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</si>
  <si>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</si>
  <si>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</si>
  <si>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</si>
  <si>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</si>
  <si>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</si>
  <si>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</si>
  <si>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</si>
  <si>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</si>
  <si>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</si>
  <si>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</si>
  <si>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</si>
  <si>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</si>
  <si>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</si>
  <si>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</si>
  <si>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</si>
  <si>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</si>
  <si>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</si>
  <si>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</si>
  <si>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</si>
  <si>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</si>
  <si>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</si>
  <si>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</si>
  <si>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</si>
  <si>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</si>
  <si>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</si>
  <si>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</si>
  <si>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</si>
  <si>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</si>
  <si>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</si>
  <si>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</si>
  <si>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</si>
  <si>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</si>
  <si>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</si>
  <si>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</si>
  <si>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</si>
  <si>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</si>
  <si>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</si>
  <si>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</si>
  <si>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</si>
  <si>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</si>
  <si>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</si>
  <si>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</si>
  <si>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</si>
  <si>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</si>
  <si>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</si>
  <si>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</si>
  <si>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</si>
  <si>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</si>
  <si>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</si>
  <si>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</si>
  <si>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</si>
  <si>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</si>
  <si>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</si>
  <si>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</si>
  <si>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</si>
  <si>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</si>
  <si>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</si>
  <si>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</si>
  <si>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</si>
  <si>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</si>
  <si>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</si>
  <si>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</si>
  <si>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</si>
  <si>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</si>
  <si>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</si>
  <si>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</si>
  <si>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</si>
  <si>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</si>
  <si>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</si>
  <si>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</si>
  <si>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</si>
  <si>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</si>
  <si>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</si>
  <si>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</si>
  <si>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</si>
  <si>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</si>
  <si>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</si>
  <si>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</si>
  <si>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</si>
  <si>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</si>
  <si>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</si>
  <si>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</si>
  <si>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</si>
  <si>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</si>
  <si>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</si>
  <si>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</si>
  <si>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</si>
  <si>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</si>
  <si>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</si>
  <si>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</si>
  <si>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</si>
  <si>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</si>
  <si>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</si>
  <si>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</si>
  <si>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</si>
  <si>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</si>
  <si>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</si>
  <si>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</si>
  <si>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</si>
  <si>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</si>
  <si>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</si>
  <si>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</si>
  <si>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</si>
  <si>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</si>
  <si>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</si>
  <si>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</si>
  <si>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</si>
  <si>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</si>
  <si>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</si>
  <si>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</si>
  <si>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</si>
  <si>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</si>
  <si>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</si>
  <si>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</si>
  <si>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</si>
  <si>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</si>
  <si>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</si>
  <si>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</si>
  <si>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</si>
  <si>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</si>
  <si>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</si>
  <si>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</si>
  <si>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</si>
  <si>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</si>
  <si>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</si>
  <si>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</si>
  <si>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</si>
  <si>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</si>
  <si>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</si>
  <si>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</si>
  <si>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</si>
  <si>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</si>
  <si>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</si>
  <si>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</si>
  <si>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</si>
  <si>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</si>
  <si>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</si>
  <si>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</si>
  <si>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</si>
  <si>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</si>
  <si>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</si>
  <si>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</si>
  <si>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</si>
  <si>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</si>
  <si>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</si>
  <si>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</si>
  <si>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</si>
  <si>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</si>
  <si>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</si>
  <si>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</si>
  <si>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</si>
  <si>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</si>
  <si>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</si>
  <si>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</si>
  <si>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</si>
  <si>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</si>
  <si>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</si>
  <si>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</si>
  <si>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</si>
  <si>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</si>
  <si>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</si>
  <si>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</si>
  <si>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</si>
  <si>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</si>
  <si>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</si>
  <si>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</si>
  <si>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</si>
  <si>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</si>
  <si>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</si>
  <si>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</si>
  <si>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</si>
  <si>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</si>
  <si>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</si>
  <si>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</si>
  <si>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</si>
  <si>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</si>
  <si>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</si>
  <si>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</si>
  <si>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</si>
  <si>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</si>
  <si>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</si>
  <si>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</si>
  <si>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</si>
  <si>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</si>
  <si>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</si>
  <si>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</si>
  <si>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</si>
  <si>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</si>
  <si>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</si>
  <si>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</si>
  <si>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</si>
  <si>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</si>
  <si>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</si>
  <si>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</si>
  <si>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</si>
  <si>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</si>
  <si>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</si>
  <si>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</si>
  <si>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</si>
  <si>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</si>
  <si>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</si>
  <si>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</si>
  <si>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</si>
  <si>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</si>
  <si>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</si>
  <si>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</si>
  <si>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</si>
  <si>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</si>
  <si>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</si>
  <si>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</si>
  <si>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</si>
  <si>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</si>
  <si>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</si>
  <si>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</si>
  <si>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</si>
  <si>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</si>
  <si>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</si>
  <si>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</si>
  <si>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</si>
  <si>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</si>
  <si>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</si>
  <si>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</si>
  <si>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</si>
  <si>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</si>
  <si>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</si>
  <si>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</si>
  <si>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</si>
  <si>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</si>
  <si>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</si>
  <si>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</si>
  <si>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</si>
  <si>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</si>
  <si>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</si>
  <si>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</si>
  <si>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</si>
  <si>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</si>
  <si>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</si>
  <si>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</si>
  <si>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</si>
  <si>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</si>
  <si>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</si>
  <si>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</si>
  <si>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</si>
  <si>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</si>
  <si>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</si>
  <si>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</si>
  <si>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</si>
  <si>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</si>
  <si>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</si>
  <si>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</si>
  <si>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</si>
  <si>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</si>
  <si>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</si>
  <si>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</si>
  <si>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</si>
  <si>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</si>
  <si>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</si>
  <si>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</si>
  <si>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</si>
  <si>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</si>
  <si>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保健福祉調査委託費</t>
    <phoneticPr fontId="5"/>
  </si>
  <si>
    <t>子ども家庭局</t>
    <phoneticPr fontId="5"/>
  </si>
  <si>
    <t>子育て支援課</t>
    <phoneticPr fontId="5"/>
  </si>
  <si>
    <t>田村　悟</t>
    <phoneticPr fontId="5"/>
  </si>
  <si>
    <t>○</t>
  </si>
  <si>
    <t>子ども・子育てビジョン（H22.1.29閣議決定）（～H26年度）少子化対策大綱（H27.3.20閣議決定）（H27年度～）
市町村行動計画の策定（H22年度～)</t>
    <phoneticPr fontId="5"/>
  </si>
  <si>
    <t>-</t>
  </si>
  <si>
    <t>-</t>
    <phoneticPr fontId="5"/>
  </si>
  <si>
    <t>保健福祉調査委託費</t>
    <phoneticPr fontId="5"/>
  </si>
  <si>
    <t>地域子育て支援拠点事業の実施施設か所数
平成31年度まで8,000箇所（市町村単独分を除く）</t>
  </si>
  <si>
    <t>実施施設か所数</t>
  </si>
  <si>
    <t>カ所</t>
    <rPh sb="1" eb="2">
      <t>ショ</t>
    </rPh>
    <phoneticPr fontId="5"/>
  </si>
  <si>
    <t>子ども・子育て支援交付金　交付決定データ</t>
    <phoneticPr fontId="5"/>
  </si>
  <si>
    <t>本事業による調査件数</t>
    <phoneticPr fontId="5"/>
  </si>
  <si>
    <t>件</t>
    <rPh sb="0" eb="1">
      <t>ケン</t>
    </rPh>
    <phoneticPr fontId="5"/>
  </si>
  <si>
    <t>X：執行額（千円）／Y：調査件数（件）　　　　　　　　　　　　　　</t>
    <rPh sb="2" eb="4">
      <t>シッコウ</t>
    </rPh>
    <rPh sb="4" eb="5">
      <t>ガク</t>
    </rPh>
    <rPh sb="6" eb="8">
      <t>センエン</t>
    </rPh>
    <rPh sb="12" eb="14">
      <t>チョウサ</t>
    </rPh>
    <rPh sb="14" eb="16">
      <t>ケンスウ</t>
    </rPh>
    <rPh sb="17" eb="18">
      <t>ケン</t>
    </rPh>
    <phoneticPr fontId="5"/>
  </si>
  <si>
    <t>千円/件</t>
    <rPh sb="0" eb="2">
      <t>センエン</t>
    </rPh>
    <rPh sb="3" eb="4">
      <t>ケン</t>
    </rPh>
    <phoneticPr fontId="5"/>
  </si>
  <si>
    <t>　X　/　Y</t>
  </si>
  <si>
    <t>18,198/2</t>
  </si>
  <si>
    <t>1,545/1</t>
  </si>
  <si>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</si>
  <si>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</si>
  <si>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</si>
  <si>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</si>
  <si>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t>
    <phoneticPr fontId="5"/>
  </si>
  <si>
    <t>-</t>
    <phoneticPr fontId="5"/>
  </si>
  <si>
    <t>-</t>
    <phoneticPr fontId="5"/>
  </si>
  <si>
    <t>-</t>
    <phoneticPr fontId="5"/>
  </si>
  <si>
    <t>-</t>
    <phoneticPr fontId="5"/>
  </si>
  <si>
    <t>各種子育て支援サービスの実施状況、子育て世帯の状況等について調査を実施することにより、より効果的な施策の展開ならびに市町村行動計画に基づく取組のより一層の推進に寄与する</t>
    <phoneticPr fontId="5"/>
  </si>
  <si>
    <t>-</t>
    <phoneticPr fontId="5"/>
  </si>
  <si>
    <t>-</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</si>
  <si>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</si>
  <si>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次世代育成支援対策推進法に基づく市町村行動計画等を受けて実施される各種子育て支援サービスの着実な推進を図ることを目的とするため、優先度が高い。</t>
  </si>
  <si>
    <t>一般競争入札で実施しており、競争性が確保され、妥当な選定である。</t>
    <phoneticPr fontId="5"/>
  </si>
  <si>
    <t>無</t>
  </si>
  <si>
    <t>‐</t>
  </si>
  <si>
    <t>一般競争入札等で実施しており、妥当なコスト水準である。</t>
    <phoneticPr fontId="5"/>
  </si>
  <si>
    <t>-</t>
    <phoneticPr fontId="5"/>
  </si>
  <si>
    <t>事業実施に必要な経費に限定している。</t>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</si>
  <si>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</si>
  <si>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</si>
  <si>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</si>
  <si>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</si>
  <si>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23,922/3</t>
    <phoneticPr fontId="5"/>
  </si>
  <si>
    <t>50,000/3</t>
    <phoneticPr fontId="5"/>
  </si>
  <si>
    <t>-</t>
    <phoneticPr fontId="5"/>
  </si>
  <si>
    <t>-</t>
    <phoneticPr fontId="5"/>
  </si>
  <si>
    <t>-</t>
    <phoneticPr fontId="5"/>
  </si>
  <si>
    <t>事業の目標はおおむね達成できているが、予算の執行率は未だ低い水準であ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6" eb="27">
      <t>イマ</t>
    </rPh>
    <phoneticPr fontId="5"/>
  </si>
  <si>
    <t>640</t>
  </si>
  <si>
    <t>352</t>
  </si>
  <si>
    <t>651</t>
  </si>
  <si>
    <t>879</t>
  </si>
  <si>
    <t>639</t>
  </si>
  <si>
    <t>636</t>
  </si>
  <si>
    <t>639</t>
    <phoneticPr fontId="5"/>
  </si>
  <si>
    <t>-</t>
    <phoneticPr fontId="5"/>
  </si>
  <si>
    <t>-</t>
    <phoneticPr fontId="5"/>
  </si>
  <si>
    <t>-</t>
    <phoneticPr fontId="5"/>
  </si>
  <si>
    <t>児童養護施設等において子ども間で発生する性的な問題等に関する調査研究業務一式</t>
    <phoneticPr fontId="5"/>
  </si>
  <si>
    <t>みずほ情報総研株式会社</t>
    <rPh sb="3" eb="7">
      <t>ジョウホウソウケン</t>
    </rPh>
    <rPh sb="7" eb="11">
      <t>カブシキガイシャ</t>
    </rPh>
    <phoneticPr fontId="5"/>
  </si>
  <si>
    <t>-</t>
    <phoneticPr fontId="5"/>
  </si>
  <si>
    <t>A.みずほ情報総研株式会社</t>
    <rPh sb="5" eb="9">
      <t>ジョウホウソウケン</t>
    </rPh>
    <rPh sb="9" eb="13">
      <t>カブシキガイシャ</t>
    </rPh>
    <phoneticPr fontId="5"/>
  </si>
  <si>
    <t>人件費</t>
    <rPh sb="0" eb="3">
      <t>ジンケンヒ</t>
    </rPh>
    <phoneticPr fontId="5"/>
  </si>
  <si>
    <t>通信運搬費</t>
    <rPh sb="0" eb="2">
      <t>ツウシン</t>
    </rPh>
    <rPh sb="2" eb="4">
      <t>ウンパン</t>
    </rPh>
    <rPh sb="4" eb="5">
      <t>ヒ</t>
    </rPh>
    <phoneticPr fontId="5"/>
  </si>
  <si>
    <t>旅費</t>
    <rPh sb="0" eb="2">
      <t>リョヒ</t>
    </rPh>
    <phoneticPr fontId="5"/>
  </si>
  <si>
    <t>印刷費</t>
    <rPh sb="0" eb="2">
      <t>インサツ</t>
    </rPh>
    <rPh sb="2" eb="3">
      <t>ヒ</t>
    </rPh>
    <phoneticPr fontId="5"/>
  </si>
  <si>
    <t>管理費</t>
    <rPh sb="0" eb="3">
      <t>カンリヒ</t>
    </rPh>
    <phoneticPr fontId="5"/>
  </si>
  <si>
    <t>消費税</t>
    <rPh sb="0" eb="3">
      <t>ショウヒゼイ</t>
    </rPh>
    <phoneticPr fontId="5"/>
  </si>
  <si>
    <t>調査票等印刷</t>
    <rPh sb="0" eb="3">
      <t>チョウサヒョウ</t>
    </rPh>
    <rPh sb="3" eb="4">
      <t>トウ</t>
    </rPh>
    <rPh sb="4" eb="6">
      <t>インサツ</t>
    </rPh>
    <phoneticPr fontId="5"/>
  </si>
  <si>
    <t>ヒアリング、会議</t>
    <rPh sb="6" eb="8">
      <t>カイギ</t>
    </rPh>
    <phoneticPr fontId="5"/>
  </si>
  <si>
    <t>調査票等発送</t>
    <rPh sb="0" eb="3">
      <t>チョウサヒョウ</t>
    </rPh>
    <rPh sb="3" eb="4">
      <t>トウ</t>
    </rPh>
    <rPh sb="4" eb="6">
      <t>ハッソウ</t>
    </rPh>
    <phoneticPr fontId="5"/>
  </si>
  <si>
    <t xml:space="preserve">株式会社シード・プランニング </t>
    <phoneticPr fontId="5"/>
  </si>
  <si>
    <t>保育士等キャリアアップ研修をeラーニングで実施する方法等に関する調査研究業務一式</t>
    <phoneticPr fontId="5"/>
  </si>
  <si>
    <t>-</t>
    <phoneticPr fontId="5"/>
  </si>
  <si>
    <t>企画、入力業務等</t>
    <rPh sb="0" eb="2">
      <t>キカク</t>
    </rPh>
    <rPh sb="3" eb="5">
      <t>ニュウリョク</t>
    </rPh>
    <rPh sb="5" eb="7">
      <t>ギョウム</t>
    </rPh>
    <rPh sb="7" eb="8">
      <t>トウ</t>
    </rPh>
    <phoneticPr fontId="5"/>
  </si>
  <si>
    <t>次世代育成支援対策推進法に基づく市町村行動計画等を受けて実施される各種子育て支援サービスの着実な推進を図ることを目的とする。</t>
    <phoneticPr fontId="5"/>
  </si>
  <si>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</si>
  <si>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t>
    <phoneticPr fontId="5"/>
  </si>
  <si>
    <t>-</t>
    <phoneticPr fontId="5"/>
  </si>
  <si>
    <t>-</t>
    <phoneticPr fontId="5"/>
  </si>
  <si>
    <t>-</t>
    <phoneticPr fontId="5"/>
  </si>
  <si>
    <t>平成30年度は調査・研究の計画を見直し、3件の調査研究を行った。これにより、執行率は、平成29年度と比較して大幅に上昇したものの、各調査研究にかかる委託費が予定していた額を下回ったこと等から、未だ5割に満たない状況である。これらは施策・事業の検討材料として活用されており、子育て支援サービスの充実に資するものとなっているが、引き続き、調査・研究の計画を精査の上、執行率の改善を図る必要がある。</t>
    <rPh sb="0" eb="2">
      <t>ヘイセイ</t>
    </rPh>
    <rPh sb="4" eb="6">
      <t>ネンド</t>
    </rPh>
    <rPh sb="21" eb="22">
      <t>ケン</t>
    </rPh>
    <rPh sb="23" eb="25">
      <t>チョウサ</t>
    </rPh>
    <rPh sb="25" eb="27">
      <t>ケンキュウ</t>
    </rPh>
    <rPh sb="28" eb="29">
      <t>オコナ</t>
    </rPh>
    <rPh sb="43" eb="45">
      <t>ヘイセイ</t>
    </rPh>
    <rPh sb="47" eb="49">
      <t>ネンド</t>
    </rPh>
    <rPh sb="50" eb="52">
      <t>ヒカク</t>
    </rPh>
    <rPh sb="54" eb="56">
      <t>オオハバ</t>
    </rPh>
    <rPh sb="57" eb="59">
      <t>ジョウショウ</t>
    </rPh>
    <rPh sb="65" eb="66">
      <t>カク</t>
    </rPh>
    <rPh sb="66" eb="68">
      <t>チョウサ</t>
    </rPh>
    <rPh sb="68" eb="70">
      <t>ケンキュウ</t>
    </rPh>
    <rPh sb="74" eb="76">
      <t>イタク</t>
    </rPh>
    <rPh sb="76" eb="77">
      <t>ヒ</t>
    </rPh>
    <rPh sb="78" eb="80">
      <t>ヨテイ</t>
    </rPh>
    <rPh sb="84" eb="85">
      <t>ガク</t>
    </rPh>
    <rPh sb="86" eb="88">
      <t>シタマワ</t>
    </rPh>
    <rPh sb="92" eb="93">
      <t>トウ</t>
    </rPh>
    <rPh sb="96" eb="97">
      <t>イマ</t>
    </rPh>
    <rPh sb="99" eb="100">
      <t>ワリ</t>
    </rPh>
    <rPh sb="101" eb="102">
      <t>ミ</t>
    </rPh>
    <rPh sb="105" eb="107">
      <t>ジョウキョウ</t>
    </rPh>
    <rPh sb="162" eb="163">
      <t>ヒ</t>
    </rPh>
    <rPh sb="164" eb="165">
      <t>ツヅ</t>
    </rPh>
    <rPh sb="167" eb="169">
      <t>チョウサ</t>
    </rPh>
    <rPh sb="170" eb="172">
      <t>ケンキュウ</t>
    </rPh>
    <rPh sb="173" eb="175">
      <t>ケイカク</t>
    </rPh>
    <rPh sb="176" eb="178">
      <t>セイサ</t>
    </rPh>
    <rPh sb="179" eb="180">
      <t>ウエ</t>
    </rPh>
    <rPh sb="181" eb="183">
      <t>シッコウ</t>
    </rPh>
    <rPh sb="183" eb="184">
      <t>リツ</t>
    </rPh>
    <rPh sb="185" eb="187">
      <t>カイゼン</t>
    </rPh>
    <rPh sb="188" eb="189">
      <t>ハカ</t>
    </rPh>
    <rPh sb="190" eb="192">
      <t>ヒツヨウ</t>
    </rPh>
    <phoneticPr fontId="5"/>
  </si>
  <si>
    <t>-</t>
    <phoneticPr fontId="5"/>
  </si>
  <si>
    <t>-</t>
    <phoneticPr fontId="5"/>
  </si>
  <si>
    <t>-</t>
    <phoneticPr fontId="5"/>
  </si>
  <si>
    <t>-</t>
    <phoneticPr fontId="5"/>
  </si>
  <si>
    <t>-</t>
    <phoneticPr fontId="5"/>
  </si>
  <si>
    <t>-</t>
    <phoneticPr fontId="5"/>
  </si>
  <si>
    <t>△</t>
  </si>
  <si>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</si>
  <si>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3件の調査研究を行ったものの、各調査研究にかかる委託費が予定していた額を下回ったこと等により執行率は5割に満たなかった。調査・研究の計画を見直しの上、執行率の改善を図る必要がある。</t>
    <rPh sb="1" eb="2">
      <t>ケン</t>
    </rPh>
    <rPh sb="3" eb="5">
      <t>チョウサ</t>
    </rPh>
    <rPh sb="5" eb="7">
      <t>ケンキュウ</t>
    </rPh>
    <rPh sb="8" eb="9">
      <t>オコナ</t>
    </rPh>
    <rPh sb="46" eb="48">
      <t>シッコウ</t>
    </rPh>
    <rPh sb="48" eb="49">
      <t>リツ</t>
    </rPh>
    <rPh sb="51" eb="52">
      <t>ワリ</t>
    </rPh>
    <rPh sb="53" eb="54">
      <t>ミ</t>
    </rPh>
    <phoneticPr fontId="5"/>
  </si>
  <si>
    <t>事業目的達成のため、子育て環境の実態調査、子育て家庭の意識等の把握や、事業の制度内容の検討に向けた調査等を実施する。事業の実施に当たっては、一般競争入札等により委託事業として実施。</t>
    <rPh sb="46" eb="47">
      <t>ム</t>
    </rPh>
    <phoneticPr fontId="5"/>
  </si>
  <si>
    <t>少子高齢化対策、日本の社会保障対策、経済対策の根源が少子化対策であり、重要事業であるにもかかわらず、執行率が半分を切っている。予算計画段階で、何をどのように調査するべきか、目的は何かの詰めが足りないと思われる。（松原　由美）</t>
    <phoneticPr fontId="5"/>
  </si>
  <si>
    <t>不用額について、執行が低調な要因を分析し、調査・研究の計画について見直しを行い、執行率の改善を図ること。</t>
    <rPh sb="37" eb="38">
      <t>オコナ</t>
    </rPh>
    <phoneticPr fontId="5"/>
  </si>
  <si>
    <t>-</t>
    <phoneticPr fontId="5"/>
  </si>
  <si>
    <t>-</t>
    <phoneticPr fontId="5"/>
  </si>
  <si>
    <t>執行等改善</t>
  </si>
  <si>
    <t>-</t>
    <phoneticPr fontId="5"/>
  </si>
  <si>
    <t>予算計画段階で、目的に見合った成果を得るために必要な予算額の精査を行うとともに、調査・研究の計画的かつ着実な実施に努め、執行率の改善を図る。なお、本年度においては、現時点において実施計画を立て、着実な執行に向け着手しているところであり、執行率の大幅な改善が見込まれる。</t>
    <rPh sb="0" eb="2">
      <t>ヨサン</t>
    </rPh>
    <rPh sb="2" eb="4">
      <t>ケイカク</t>
    </rPh>
    <rPh sb="4" eb="6">
      <t>ダンカイ</t>
    </rPh>
    <rPh sb="8" eb="10">
      <t>モクテキ</t>
    </rPh>
    <rPh sb="11" eb="13">
      <t>ミア</t>
    </rPh>
    <rPh sb="15" eb="17">
      <t>セイカ</t>
    </rPh>
    <rPh sb="18" eb="19">
      <t>エ</t>
    </rPh>
    <rPh sb="23" eb="25">
      <t>ヒツヨウ</t>
    </rPh>
    <rPh sb="26" eb="29">
      <t>ヨサンガク</t>
    </rPh>
    <rPh sb="30" eb="32">
      <t>セイサ</t>
    </rPh>
    <rPh sb="33" eb="34">
      <t>オコナ</t>
    </rPh>
    <rPh sb="40" eb="42">
      <t>チョウサ</t>
    </rPh>
    <rPh sb="43" eb="45">
      <t>ケンキュウ</t>
    </rPh>
    <rPh sb="46" eb="48">
      <t>ケイカク</t>
    </rPh>
    <rPh sb="48" eb="49">
      <t>テキ</t>
    </rPh>
    <rPh sb="51" eb="53">
      <t>チャクジツ</t>
    </rPh>
    <rPh sb="54" eb="56">
      <t>ジッシ</t>
    </rPh>
    <rPh sb="57" eb="58">
      <t>ツト</t>
    </rPh>
    <rPh sb="60" eb="63">
      <t>シッコウリツ</t>
    </rPh>
    <rPh sb="64" eb="66">
      <t>カイゼン</t>
    </rPh>
    <rPh sb="67" eb="68">
      <t>ハカ</t>
    </rPh>
    <rPh sb="73" eb="76">
      <t>ホンネンド</t>
    </rPh>
    <rPh sb="82" eb="85">
      <t>ゲンジテン</t>
    </rPh>
    <rPh sb="89" eb="91">
      <t>ジッシ</t>
    </rPh>
    <rPh sb="91" eb="93">
      <t>ケイカク</t>
    </rPh>
    <rPh sb="94" eb="95">
      <t>タ</t>
    </rPh>
    <rPh sb="97" eb="99">
      <t>チャクジツ</t>
    </rPh>
    <rPh sb="100" eb="102">
      <t>シッコウ</t>
    </rPh>
    <rPh sb="103" eb="104">
      <t>ム</t>
    </rPh>
    <rPh sb="105" eb="107">
      <t>チャクシュ</t>
    </rPh>
    <rPh sb="118" eb="121">
      <t>シッコウリツ</t>
    </rPh>
    <rPh sb="122" eb="124">
      <t>オオハバ</t>
    </rPh>
    <rPh sb="125" eb="127">
      <t>カイゼン</t>
    </rPh>
    <rPh sb="128" eb="13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</si>
</sst>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51486</xdr:colOff>
      <xdr:row>740</xdr:row>
      <xdr:rowOff>296048</xdr:rowOff>
    </xdr:from>
    <xdr:to>
      <xdr:col>40</xdr:col>
      <xdr:colOff>178045</xdr:colOff>
      <xdr:row>747</xdr:row>
      <xdr:rowOff>338904</xdr:rowOff>
    </xdr:to>
    <xdr:grpSp>
      <xdr:nvGrpSpPr>
        <xdr:cNvPr id="3" name="グループ化 2"/>
        <xdr:cNvGrpSpPr/>
      </xdr:nvGrpSpPr>
      <xdr:grpSpPr>
        <a:xfrm>
          <a:off x="4582297" y="45578413"/>
          <a:ext cx="3833586" cy="2475592"/>
          <a:chOff x="4240892" y="43849472"/>
          <a:chExt cx="3833586" cy="2475593"/>
        </a:xfrm>
      </xdr:grpSpPr>
      <xdr:sp macro="" textlink="">
        <xdr:nvSpPr>
          <xdr:cNvPr id="4" name="正方形/長方形 3"/>
          <xdr:cNvSpPr/>
        </xdr:nvSpPr>
        <xdr:spPr>
          <a:xfrm>
            <a:off x="4850493" y="43849472"/>
            <a:ext cx="1991178" cy="6839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b="1"/>
              <a:t>厚生労働省</a:t>
            </a:r>
            <a:endParaRPr kumimoji="1" lang="en-US" altLang="ja-JP" sz="1400" b="1"/>
          </a:p>
          <a:p>
            <a:pPr algn="ctr"/>
            <a:r>
              <a:rPr kumimoji="1" lang="ja-JP" altLang="en-US" sz="1400" b="1"/>
              <a:t>２４百万円</a:t>
            </a:r>
            <a:endParaRPr kumimoji="1" lang="en-US" altLang="ja-JP" sz="1400" b="1"/>
          </a:p>
        </xdr:txBody>
      </xdr:sp>
      <xdr:sp macro="" textlink="">
        <xdr:nvSpPr>
          <xdr:cNvPr id="5" name="下矢印 4"/>
          <xdr:cNvSpPr/>
        </xdr:nvSpPr>
        <xdr:spPr>
          <a:xfrm>
            <a:off x="5540827" y="44628707"/>
            <a:ext cx="474437" cy="5206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4552044" y="45668292"/>
            <a:ext cx="2559956" cy="6567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b="1"/>
              <a:t>A.</a:t>
            </a:r>
            <a:r>
              <a:rPr kumimoji="1" lang="ja-JP" altLang="en-US" sz="1400" b="1"/>
              <a:t>民間会社</a:t>
            </a:r>
            <a:endParaRPr kumimoji="1" lang="en-US" altLang="ja-JP" sz="1400" b="1"/>
          </a:p>
          <a:p>
            <a:pPr algn="ctr"/>
            <a:r>
              <a:rPr kumimoji="1" lang="ja-JP" altLang="en-US" sz="1400" b="1"/>
              <a:t>２４百万円</a:t>
            </a:r>
            <a:endParaRPr kumimoji="1" lang="en-US" altLang="ja-JP" sz="1400" b="1"/>
          </a:p>
        </xdr:txBody>
      </xdr:sp>
      <xdr:sp macro="" textlink="">
        <xdr:nvSpPr>
          <xdr:cNvPr id="7" name="テキスト ボックス 6"/>
          <xdr:cNvSpPr txBox="1"/>
        </xdr:nvSpPr>
        <xdr:spPr>
          <a:xfrm>
            <a:off x="4240892" y="45231049"/>
            <a:ext cx="3833586" cy="341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646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40</v>
      </c>
      <c r="Q13" s="109"/>
      <c r="R13" s="109"/>
      <c r="S13" s="109"/>
      <c r="T13" s="109"/>
      <c r="U13" s="109"/>
      <c r="V13" s="110"/>
      <c r="W13" s="108">
        <v>40</v>
      </c>
      <c r="X13" s="109"/>
      <c r="Y13" s="109"/>
      <c r="Z13" s="109"/>
      <c r="AA13" s="109"/>
      <c r="AB13" s="109"/>
      <c r="AC13" s="110"/>
      <c r="AD13" s="108">
        <v>50</v>
      </c>
      <c r="AE13" s="109"/>
      <c r="AF13" s="109"/>
      <c r="AG13" s="109"/>
      <c r="AH13" s="109"/>
      <c r="AI13" s="109"/>
      <c r="AJ13" s="110"/>
      <c r="AK13" s="108">
        <v>50</v>
      </c>
      <c r="AL13" s="109"/>
      <c r="AM13" s="109"/>
      <c r="AN13" s="109"/>
      <c r="AO13" s="109"/>
      <c r="AP13" s="109"/>
      <c r="AQ13" s="110"/>
      <c r="AR13" s="105">
        <v>50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655</v>
      </c>
      <c r="Q14" s="109"/>
      <c r="R14" s="109"/>
      <c r="S14" s="109"/>
      <c r="T14" s="109"/>
      <c r="U14" s="109"/>
      <c r="V14" s="110"/>
      <c r="W14" s="108" t="s">
        <v>655</v>
      </c>
      <c r="X14" s="109"/>
      <c r="Y14" s="109"/>
      <c r="Z14" s="109"/>
      <c r="AA14" s="109"/>
      <c r="AB14" s="109"/>
      <c r="AC14" s="110"/>
      <c r="AD14" s="108" t="s">
        <v>658</v>
      </c>
      <c r="AE14" s="109"/>
      <c r="AF14" s="109"/>
      <c r="AG14" s="109"/>
      <c r="AH14" s="109"/>
      <c r="AI14" s="109"/>
      <c r="AJ14" s="110"/>
      <c r="AK14" s="108" t="s">
        <v>656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656</v>
      </c>
      <c r="Q15" s="109"/>
      <c r="R15" s="109"/>
      <c r="S15" s="109"/>
      <c r="T15" s="109"/>
      <c r="U15" s="109"/>
      <c r="V15" s="110"/>
      <c r="W15" s="108" t="s">
        <v>655</v>
      </c>
      <c r="X15" s="109"/>
      <c r="Y15" s="109"/>
      <c r="Z15" s="109"/>
      <c r="AA15" s="109"/>
      <c r="AB15" s="109"/>
      <c r="AC15" s="110"/>
      <c r="AD15" s="108" t="s">
        <v>655</v>
      </c>
      <c r="AE15" s="109"/>
      <c r="AF15" s="109"/>
      <c r="AG15" s="109"/>
      <c r="AH15" s="109"/>
      <c r="AI15" s="109"/>
      <c r="AJ15" s="110"/>
      <c r="AK15" s="108" t="s">
        <v>656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656</v>
      </c>
      <c r="Q16" s="109"/>
      <c r="R16" s="109"/>
      <c r="S16" s="109"/>
      <c r="T16" s="109"/>
      <c r="U16" s="109"/>
      <c r="V16" s="110"/>
      <c r="W16" s="108" t="s">
        <v>655</v>
      </c>
      <c r="X16" s="109"/>
      <c r="Y16" s="109"/>
      <c r="Z16" s="109"/>
      <c r="AA16" s="109"/>
      <c r="AB16" s="109"/>
      <c r="AC16" s="110"/>
      <c r="AD16" s="108" t="s">
        <v>656</v>
      </c>
      <c r="AE16" s="109"/>
      <c r="AF16" s="109"/>
      <c r="AG16" s="109"/>
      <c r="AH16" s="109"/>
      <c r="AI16" s="109"/>
      <c r="AJ16" s="110"/>
      <c r="AK16" s="108" t="s">
        <v>660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656</v>
      </c>
      <c r="Q17" s="109"/>
      <c r="R17" s="109"/>
      <c r="S17" s="109"/>
      <c r="T17" s="109"/>
      <c r="U17" s="109"/>
      <c r="V17" s="110"/>
      <c r="W17" s="108" t="s">
        <v>657</v>
      </c>
      <c r="X17" s="109"/>
      <c r="Y17" s="109"/>
      <c r="Z17" s="109"/>
      <c r="AA17" s="109"/>
      <c r="AB17" s="109"/>
      <c r="AC17" s="110"/>
      <c r="AD17" s="108" t="s">
        <v>659</v>
      </c>
      <c r="AE17" s="109"/>
      <c r="AF17" s="109"/>
      <c r="AG17" s="109"/>
      <c r="AH17" s="109"/>
      <c r="AI17" s="109"/>
      <c r="AJ17" s="110"/>
      <c r="AK17" s="108" t="s">
        <v>660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40</v>
      </c>
      <c r="Q18" s="115"/>
      <c r="R18" s="115"/>
      <c r="S18" s="115"/>
      <c r="T18" s="115"/>
      <c r="U18" s="115"/>
      <c r="V18" s="116"/>
      <c r="W18" s="114">
        <f>SUM(W13:AC17)</f>
        <v>40</v>
      </c>
      <c r="X18" s="115"/>
      <c r="Y18" s="115"/>
      <c r="Z18" s="115"/>
      <c r="AA18" s="115"/>
      <c r="AB18" s="115"/>
      <c r="AC18" s="116"/>
      <c r="AD18" s="114">
        <f>SUM(AD13:AJ17)</f>
        <v>50</v>
      </c>
      <c r="AE18" s="115"/>
      <c r="AF18" s="115"/>
      <c r="AG18" s="115"/>
      <c r="AH18" s="115"/>
      <c r="AI18" s="115"/>
      <c r="AJ18" s="116"/>
      <c r="AK18" s="114">
        <f>SUM(AK13:AQ17)</f>
        <v>50</v>
      </c>
      <c r="AL18" s="115"/>
      <c r="AM18" s="115"/>
      <c r="AN18" s="115"/>
      <c r="AO18" s="115"/>
      <c r="AP18" s="115"/>
      <c r="AQ18" s="116"/>
      <c r="AR18" s="114">
        <f>SUM(AR13:AX17)</f>
        <v>50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v>
      </c>
      <c r="Q19" s="109"/>
      <c r="R19" s="109"/>
      <c r="S19" s="109"/>
      <c r="T19" s="109"/>
      <c r="U19" s="109"/>
      <c r="V19" s="110"/>
      <c r="W19" s="108">
        <v>2</v>
      </c>
      <c r="X19" s="109"/>
      <c r="Y19" s="109"/>
      <c r="Z19" s="109"/>
      <c r="AA19" s="109"/>
      <c r="AB19" s="109"/>
      <c r="AC19" s="110"/>
      <c r="AD19" s="108">
        <v>24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0.45</v>
      </c>
      <c r="Q20" s="539"/>
      <c r="R20" s="539"/>
      <c r="S20" s="539"/>
      <c r="T20" s="539"/>
      <c r="U20" s="539"/>
      <c r="V20" s="539"/>
      <c r="W20" s="539">
        <f t="shared" ref="W20" si="0">IF(W18=0, "-", SUM(W19)/W18)</f>
        <v>0.05</v>
      </c>
      <c r="X20" s="539"/>
      <c r="Y20" s="539"/>
      <c r="Z20" s="539"/>
      <c r="AA20" s="539"/>
      <c r="AB20" s="539"/>
      <c r="AC20" s="539"/>
      <c r="AD20" s="539">
        <f t="shared" ref="AD20" si="1">IF(AD18=0, "-", SUM(AD19)/AD18)</f>
        <v>0.48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0.45</v>
      </c>
      <c r="Q21" s="539"/>
      <c r="R21" s="539"/>
      <c r="S21" s="539"/>
      <c r="T21" s="539"/>
      <c r="U21" s="539"/>
      <c r="V21" s="539"/>
      <c r="W21" s="539">
        <f t="shared" ref="W21" si="2">IF(W19=0, "-", SUM(W19)/SUM(W13,W14))</f>
        <v>0.05</v>
      </c>
      <c r="X21" s="539"/>
      <c r="Y21" s="539"/>
      <c r="Z21" s="539"/>
      <c r="AA21" s="539"/>
      <c r="AB21" s="539"/>
      <c r="AC21" s="539"/>
      <c r="AD21" s="539">
        <f t="shared" ref="AD21" si="3">IF(AD19=0, "-", SUM(AD19)/SUM(AD13,AD14))</f>
        <v>0.48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50</v>
      </c>
      <c r="Q23" s="106"/>
      <c r="R23" s="106"/>
      <c r="S23" s="106"/>
      <c r="T23" s="106"/>
      <c r="U23" s="106"/>
      <c r="V23" s="107"/>
      <c r="W23" s="105">
        <v>50</v>
      </c>
      <c r="X23" s="106"/>
      <c r="Y23" s="106"/>
      <c r="Z23" s="106"/>
      <c r="AA23" s="106"/>
      <c r="AB23" s="106"/>
      <c r="AC23" s="107"/>
      <c r="AD23" s="209" t="s">
        <v>667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50</v>
      </c>
      <c r="Q29" s="109"/>
      <c r="R29" s="109"/>
      <c r="S29" s="109"/>
      <c r="T29" s="109"/>
      <c r="U29" s="109"/>
      <c r="V29" s="110"/>
      <c r="W29" s="227">
        <f>AR13</f>
        <v>50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650</v>
      </c>
      <c r="AR31" s="136"/>
      <c r="AS31" s="137" t="s">
        <v>355</v>
      </c>
      <c r="AT31" s="172"/>
      <c r="AU31" s="271">
        <v>31</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7063</v>
      </c>
      <c r="AF32" s="365"/>
      <c r="AG32" s="365"/>
      <c r="AH32" s="365"/>
      <c r="AI32" s="364">
        <v>7259</v>
      </c>
      <c r="AJ32" s="365"/>
      <c r="AK32" s="365"/>
      <c r="AL32" s="365"/>
      <c r="AM32" s="364">
        <v>7431</v>
      </c>
      <c r="AN32" s="365"/>
      <c r="AO32" s="365"/>
      <c r="AP32" s="365"/>
      <c r="AQ32" s="111" t="s">
        <v>651</v>
      </c>
      <c r="AR32" s="112"/>
      <c r="AS32" s="112"/>
      <c r="AT32" s="113"/>
      <c r="AU32" s="365" t="s">
        <v>652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8000</v>
      </c>
      <c r="AF33" s="365"/>
      <c r="AG33" s="365"/>
      <c r="AH33" s="365"/>
      <c r="AI33" s="364">
        <v>8000</v>
      </c>
      <c r="AJ33" s="365"/>
      <c r="AK33" s="365"/>
      <c r="AL33" s="365"/>
      <c r="AM33" s="364">
        <v>8000</v>
      </c>
      <c r="AN33" s="365"/>
      <c r="AO33" s="365"/>
      <c r="AP33" s="365"/>
      <c r="AQ33" s="111">
        <v>8000</v>
      </c>
      <c r="AR33" s="112"/>
      <c r="AS33" s="112"/>
      <c r="AT33" s="113"/>
      <c r="AU33" s="365">
        <v>8000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88.3</v>
      </c>
      <c r="AF34" s="365"/>
      <c r="AG34" s="365"/>
      <c r="AH34" s="365"/>
      <c r="AI34" s="364">
        <v>90.7</v>
      </c>
      <c r="AJ34" s="365"/>
      <c r="AK34" s="365"/>
      <c r="AL34" s="365"/>
      <c r="AM34" s="364">
        <v>92.9</v>
      </c>
      <c r="AN34" s="365"/>
      <c r="AO34" s="365"/>
      <c r="AP34" s="365"/>
      <c r="AQ34" s="111" t="s">
        <v>652</v>
      </c>
      <c r="AR34" s="112"/>
      <c r="AS34" s="112"/>
      <c r="AT34" s="113"/>
      <c r="AU34" s="365" t="s">
        <v>653</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2</v>
      </c>
      <c r="AF101" s="365"/>
      <c r="AG101" s="365"/>
      <c r="AH101" s="366"/>
      <c r="AI101" s="364">
        <v>1</v>
      </c>
      <c r="AJ101" s="365"/>
      <c r="AK101" s="365"/>
      <c r="AL101" s="366"/>
      <c r="AM101" s="364">
        <v>3</v>
      </c>
      <c r="AN101" s="365"/>
      <c r="AO101" s="365"/>
      <c r="AP101" s="366"/>
      <c r="AQ101" s="364" t="s">
        <v>617</v>
      </c>
      <c r="AR101" s="365"/>
      <c r="AS101" s="365"/>
      <c r="AT101" s="366"/>
      <c r="AU101" s="364" t="s">
        <v>668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3</v>
      </c>
      <c r="AF102" s="358"/>
      <c r="AG102" s="358"/>
      <c r="AH102" s="358"/>
      <c r="AI102" s="358">
        <v>3</v>
      </c>
      <c r="AJ102" s="358"/>
      <c r="AK102" s="358"/>
      <c r="AL102" s="358"/>
      <c r="AM102" s="358">
        <v>3</v>
      </c>
      <c r="AN102" s="358"/>
      <c r="AO102" s="358"/>
      <c r="AP102" s="358"/>
      <c r="AQ102" s="814">
        <v>3</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9099</v>
      </c>
      <c r="AF116" s="358"/>
      <c r="AG116" s="358"/>
      <c r="AH116" s="358"/>
      <c r="AI116" s="358">
        <v>1545</v>
      </c>
      <c r="AJ116" s="358"/>
      <c r="AK116" s="358"/>
      <c r="AL116" s="358"/>
      <c r="AM116" s="358">
        <v>7974</v>
      </c>
      <c r="AN116" s="358"/>
      <c r="AO116" s="358"/>
      <c r="AP116" s="358"/>
      <c r="AQ116" s="364">
        <v>16667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589</v>
      </c>
      <c r="AF117" s="306"/>
      <c r="AG117" s="306"/>
      <c r="AH117" s="306"/>
      <c r="AI117" s="306" t="s">
        <v>590</v>
      </c>
      <c r="AJ117" s="306"/>
      <c r="AK117" s="306"/>
      <c r="AL117" s="306"/>
      <c r="AM117" s="306" t="s">
        <v>615</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t="s">
        <v>578</v>
      </c>
      <c r="AV133" s="136"/>
      <c r="AW133" s="137" t="s">
        <v>300</v>
      </c>
      <c r="AX133" s="138"/>
    </row>
    <row r="134" spans="1:50" ht="39.75" customHeight="1" x14ac:dyDescent="0.15">
      <c r="A134" s="994"/>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593</v>
      </c>
      <c r="AF134" s="112"/>
      <c r="AG134" s="112"/>
      <c r="AH134" s="112"/>
      <c r="AI134" s="266" t="s">
        <v>578</v>
      </c>
      <c r="AJ134" s="112"/>
      <c r="AK134" s="112"/>
      <c r="AL134" s="112"/>
      <c r="AM134" s="266" t="s">
        <v>595</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594</v>
      </c>
      <c r="AF135" s="112"/>
      <c r="AG135" s="112"/>
      <c r="AH135" s="112"/>
      <c r="AI135" s="266" t="s">
        <v>578</v>
      </c>
      <c r="AJ135" s="112"/>
      <c r="AK135" s="112"/>
      <c r="AL135" s="112"/>
      <c r="AM135" s="266" t="s">
        <v>578</v>
      </c>
      <c r="AN135" s="112"/>
      <c r="AO135" s="112"/>
      <c r="AP135" s="112"/>
      <c r="AQ135" s="266" t="s">
        <v>578</v>
      </c>
      <c r="AR135" s="112"/>
      <c r="AS135" s="112"/>
      <c r="AT135" s="112"/>
      <c r="AU135" s="266" t="s">
        <v>593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597</v>
      </c>
      <c r="H154" s="161"/>
      <c r="I154" s="161"/>
      <c r="J154" s="161"/>
      <c r="K154" s="161"/>
      <c r="L154" s="161"/>
      <c r="M154" s="161"/>
      <c r="N154" s="161"/>
      <c r="O154" s="161"/>
      <c r="P154" s="231"/>
      <c r="Q154" s="160" t="s">
        <v>598</v>
      </c>
      <c r="R154" s="161"/>
      <c r="S154" s="161"/>
      <c r="T154" s="161"/>
      <c r="U154" s="161"/>
      <c r="V154" s="161"/>
      <c r="W154" s="161"/>
      <c r="X154" s="161"/>
      <c r="Y154" s="161"/>
      <c r="Z154" s="161"/>
      <c r="AA154" s="923"/>
      <c r="AB154" s="255" t="s">
        <v>578</v>
      </c>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602</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578</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599</v>
      </c>
      <c r="AR457" s="136"/>
      <c r="AS457" s="137" t="s">
        <v>355</v>
      </c>
      <c r="AT457" s="172"/>
      <c r="AU457" s="136" t="s">
        <v>601</v>
      </c>
      <c r="AV457" s="136"/>
      <c r="AW457" s="137" t="s">
        <v>300</v>
      </c>
      <c r="AX457" s="138"/>
    </row>
    <row r="458" spans="1:50" ht="23.25" customHeight="1" x14ac:dyDescent="0.15">
      <c r="A458" s="994"/>
      <c r="B458" s="252"/>
      <c r="C458" s="251"/>
      <c r="D458" s="252"/>
      <c r="E458" s="166"/>
      <c r="F458" s="167"/>
      <c r="G458" s="230" t="s">
        <v>598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8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649</v>
      </c>
      <c r="AH703" s="665"/>
      <c r="AI703" s="665"/>
      <c r="AJ703" s="665"/>
      <c r="AK703" s="665"/>
      <c r="AL703" s="665"/>
      <c r="AM703" s="665"/>
      <c r="AN703" s="665"/>
      <c r="AO703" s="665"/>
      <c r="AP703" s="665"/>
      <c r="AQ703" s="665"/>
      <c r="AR703" s="665"/>
      <c r="AS703" s="665"/>
      <c r="AT703" s="665"/>
      <c r="AU703" s="665"/>
      <c r="AV703" s="665"/>
      <c r="AW703" s="665"/>
      <c r="AX703" s="666"/>
    </row>
    <row r="704" spans="1:50" ht="7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607</v>
      </c>
      <c r="AE708" s="668"/>
      <c r="AF708" s="668"/>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607</v>
      </c>
      <c r="AE710" s="155"/>
      <c r="AF710" s="155"/>
      <c r="AG710" s="664" t="s">
        <v>609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661</v>
      </c>
      <c r="AE712" s="586"/>
      <c r="AF712" s="586"/>
      <c r="AG712" s="594" t="s">
        <v>662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77.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661</v>
      </c>
      <c r="AE717" s="155"/>
      <c r="AF717" s="155"/>
      <c r="AG717" s="664" t="s">
        <v>663</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607</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96" customHeight="1" x14ac:dyDescent="0.15">
      <c r="A726" s="621" t="s">
        <v>48</v>
      </c>
      <c r="B726" s="622"/>
      <c r="C726" s="443" t="s">
        <v>53</v>
      </c>
      <c r="D726" s="581"/>
      <c r="E726" s="581"/>
      <c r="F726" s="582"/>
      <c r="G726" s="797" t="s">
        <v>654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669</v>
      </c>
      <c r="B733" s="750"/>
      <c r="C733" s="750"/>
      <c r="D733" s="750"/>
      <c r="E733" s="751"/>
      <c r="F733" s="766" t="s">
        <v>671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670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622</v>
      </c>
      <c r="S737" s="122"/>
      <c r="T737" s="122"/>
      <c r="U737" s="122"/>
      <c r="V737" s="122"/>
      <c r="W737" s="122"/>
      <c r="X737" s="122"/>
      <c r="Y737" s="122"/>
      <c r="Z737" s="122"/>
      <c r="AA737" s="101" t="s">
        <v>542</v>
      </c>
      <c r="AB737" s="101"/>
      <c r="AC737" s="101"/>
      <c r="AD737" s="101"/>
      <c r="AE737" s="122" t="s">
        <v>624</v>
      </c>
      <c r="AF737" s="122"/>
      <c r="AG737" s="122"/>
      <c r="AH737" s="122"/>
      <c r="AI737" s="122"/>
      <c r="AJ737" s="122"/>
      <c r="AK737" s="122"/>
      <c r="AL737" s="122"/>
      <c r="AM737" s="122"/>
      <c r="AN737" s="101" t="s">
        <v>541</v>
      </c>
      <c r="AO737" s="101"/>
      <c r="AP737" s="101"/>
      <c r="AQ737" s="101"/>
      <c r="AR737" s="102" t="s">
        <v>626</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623</v>
      </c>
      <c r="S738" s="122"/>
      <c r="T738" s="122"/>
      <c r="U738" s="122"/>
      <c r="V738" s="122"/>
      <c r="W738" s="122"/>
      <c r="X738" s="122"/>
      <c r="Y738" s="122"/>
      <c r="Z738" s="122"/>
      <c r="AA738" s="101" t="s">
        <v>538</v>
      </c>
      <c r="AB738" s="101"/>
      <c r="AC738" s="101"/>
      <c r="AD738" s="101"/>
      <c r="AE738" s="122" t="s">
        <v>625</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635</v>
      </c>
      <c r="H781" s="450"/>
      <c r="I781" s="450"/>
      <c r="J781" s="450"/>
      <c r="K781" s="451"/>
      <c r="L781" s="452" t="s">
        <v>647</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636</v>
      </c>
      <c r="H782" s="349"/>
      <c r="I782" s="349"/>
      <c r="J782" s="349"/>
      <c r="K782" s="350"/>
      <c r="L782" s="401" t="s">
        <v>643</v>
      </c>
      <c r="M782" s="402"/>
      <c r="N782" s="402"/>
      <c r="O782" s="402"/>
      <c r="P782" s="402"/>
      <c r="Q782" s="402"/>
      <c r="R782" s="402"/>
      <c r="S782" s="402"/>
      <c r="T782" s="402"/>
      <c r="U782" s="402"/>
      <c r="V782" s="402"/>
      <c r="W782" s="402"/>
      <c r="X782" s="403"/>
      <c r="Y782" s="398">
        <v>0.6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638</v>
      </c>
      <c r="H783" s="349"/>
      <c r="I783" s="349"/>
      <c r="J783" s="349"/>
      <c r="K783" s="350"/>
      <c r="L783" s="401" t="s">
        <v>641</v>
      </c>
      <c r="M783" s="402"/>
      <c r="N783" s="402"/>
      <c r="O783" s="402"/>
      <c r="P783" s="402"/>
      <c r="Q783" s="402"/>
      <c r="R783" s="402"/>
      <c r="S783" s="402"/>
      <c r="T783" s="402"/>
      <c r="U783" s="402"/>
      <c r="V783" s="402"/>
      <c r="W783" s="402"/>
      <c r="X783" s="403"/>
      <c r="Y783" s="398">
        <v>0.4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637</v>
      </c>
      <c r="H784" s="349"/>
      <c r="I784" s="349"/>
      <c r="J784" s="349"/>
      <c r="K784" s="350"/>
      <c r="L784" s="401" t="s">
        <v>642</v>
      </c>
      <c r="M784" s="402"/>
      <c r="N784" s="402"/>
      <c r="O784" s="402"/>
      <c r="P784" s="402"/>
      <c r="Q784" s="402"/>
      <c r="R784" s="402"/>
      <c r="S784" s="402"/>
      <c r="T784" s="402"/>
      <c r="U784" s="402"/>
      <c r="V784" s="402"/>
      <c r="W784" s="402"/>
      <c r="X784" s="403"/>
      <c r="Y784" s="398">
        <v>0.5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639</v>
      </c>
      <c r="H785" s="349"/>
      <c r="I785" s="349"/>
      <c r="J785" s="349"/>
      <c r="K785" s="350"/>
      <c r="L785" s="401"/>
      <c r="M785" s="402"/>
      <c r="N785" s="402"/>
      <c r="O785" s="402"/>
      <c r="P785" s="402"/>
      <c r="Q785" s="402"/>
      <c r="R785" s="402"/>
      <c r="S785" s="402"/>
      <c r="T785" s="402"/>
      <c r="U785" s="402"/>
      <c r="V785" s="402"/>
      <c r="W785" s="402"/>
      <c r="X785" s="403"/>
      <c r="Y785" s="398">
        <v>1.3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640</v>
      </c>
      <c r="H786" s="349"/>
      <c r="I786" s="349"/>
      <c r="J786" s="349"/>
      <c r="K786" s="350"/>
      <c r="L786" s="401"/>
      <c r="M786" s="402"/>
      <c r="N786" s="402"/>
      <c r="O786" s="402"/>
      <c r="P786" s="402"/>
      <c r="Q786" s="402"/>
      <c r="R786" s="402"/>
      <c r="S786" s="402"/>
      <c r="T786" s="402"/>
      <c r="U786" s="402"/>
      <c r="V786" s="402"/>
      <c r="W786" s="402"/>
      <c r="X786" s="403"/>
      <c r="Y786" s="398">
        <v>0.9</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12.700000000000001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2.25" customHeight="1" x14ac:dyDescent="0.15">
      <c r="A837" s="404">
        <v>1</v>
      </c>
      <c r="B837" s="404">
        <v>1</v>
      </c>
      <c r="C837" s="424" t="s">
        <v>632</v>
      </c>
      <c r="D837" s="418"/>
      <c r="E837" s="418"/>
      <c r="F837" s="418"/>
      <c r="G837" s="418"/>
      <c r="H837" s="418"/>
      <c r="I837" s="418"/>
      <c r="J837" s="419">
        <v>9010001027685</v>
      </c>
      <c r="K837" s="420"/>
      <c r="L837" s="420"/>
      <c r="M837" s="420"/>
      <c r="N837" s="420"/>
      <c r="O837" s="420"/>
      <c r="P837" s="425" t="s">
        <v>631</v>
      </c>
      <c r="Q837" s="317"/>
      <c r="R837" s="317"/>
      <c r="S837" s="317"/>
      <c r="T837" s="317"/>
      <c r="U837" s="317"/>
      <c r="V837" s="317"/>
      <c r="W837" s="317"/>
      <c r="X837" s="317"/>
      <c r="Y837" s="318">
        <v>13</v>
      </c>
      <c r="Z837" s="319"/>
      <c r="AA837" s="319"/>
      <c r="AB837" s="320"/>
      <c r="AC837" s="328" t="s">
        <v>499</v>
      </c>
      <c r="AD837" s="423"/>
      <c r="AE837" s="423"/>
      <c r="AF837" s="423"/>
      <c r="AG837" s="423"/>
      <c r="AH837" s="421">
        <v>2</v>
      </c>
      <c r="AI837" s="422"/>
      <c r="AJ837" s="422"/>
      <c r="AK837" s="422"/>
      <c r="AL837" s="325">
        <v>85</v>
      </c>
      <c r="AM837" s="326"/>
      <c r="AN837" s="326"/>
      <c r="AO837" s="327"/>
      <c r="AP837" s="321" t="s">
        <v>633</v>
      </c>
      <c r="AQ837" s="321"/>
      <c r="AR837" s="321"/>
      <c r="AS837" s="321"/>
      <c r="AT837" s="321"/>
      <c r="AU837" s="321"/>
      <c r="AV837" s="321"/>
      <c r="AW837" s="321"/>
      <c r="AX837" s="321"/>
    </row>
    <row r="838" spans="1:50" ht="71.25" customHeight="1" x14ac:dyDescent="0.15">
      <c r="A838" s="404">
        <v>2</v>
      </c>
      <c r="B838" s="404">
        <v>1</v>
      </c>
      <c r="C838" s="424" t="s">
        <v>644</v>
      </c>
      <c r="D838" s="418"/>
      <c r="E838" s="418"/>
      <c r="F838" s="418"/>
      <c r="G838" s="418"/>
      <c r="H838" s="418"/>
      <c r="I838" s="418"/>
      <c r="J838" s="419">
        <v>9010001144299</v>
      </c>
      <c r="K838" s="420"/>
      <c r="L838" s="420"/>
      <c r="M838" s="420"/>
      <c r="N838" s="420"/>
      <c r="O838" s="420"/>
      <c r="P838" s="425" t="s">
        <v>645</v>
      </c>
      <c r="Q838" s="317"/>
      <c r="R838" s="317"/>
      <c r="S838" s="317"/>
      <c r="T838" s="317"/>
      <c r="U838" s="317"/>
      <c r="V838" s="317"/>
      <c r="W838" s="317"/>
      <c r="X838" s="317"/>
      <c r="Y838" s="318">
        <v>11</v>
      </c>
      <c r="Z838" s="319"/>
      <c r="AA838" s="319"/>
      <c r="AB838" s="320"/>
      <c r="AC838" s="328" t="s">
        <v>499</v>
      </c>
      <c r="AD838" s="328"/>
      <c r="AE838" s="328"/>
      <c r="AF838" s="328"/>
      <c r="AG838" s="328"/>
      <c r="AH838" s="421">
        <v>4</v>
      </c>
      <c r="AI838" s="422"/>
      <c r="AJ838" s="422"/>
      <c r="AK838" s="422"/>
      <c r="AL838" s="325">
        <v>64.599999999999994</v>
      </c>
      <c r="AM838" s="326"/>
      <c r="AN838" s="326"/>
      <c r="AO838" s="327"/>
      <c r="AP838" s="321" t="s">
        <v>646</v>
      </c>
      <c r="AQ838" s="321"/>
      <c r="AR838" s="321"/>
      <c r="AS838" s="321"/>
      <c r="AT838" s="321"/>
      <c r="AU838" s="321"/>
      <c r="AV838" s="321"/>
      <c r="AW838" s="321"/>
      <c r="AX838" s="321"/>
    </row>
    <row r="839" spans="1:50" ht="73.5"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628</v>
      </c>
      <c r="F1102" s="892"/>
      <c r="G1102" s="892"/>
      <c r="H1102" s="892"/>
      <c r="I1102" s="892"/>
      <c r="J1102" s="419" t="s">
        <v>618</v>
      </c>
      <c r="K1102" s="420"/>
      <c r="L1102" s="420"/>
      <c r="M1102" s="420"/>
      <c r="N1102" s="420"/>
      <c r="O1102" s="420"/>
      <c r="P1102" s="425" t="s">
        <v>618</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629</v>
      </c>
      <c r="AI1102" s="324"/>
      <c r="AJ1102" s="324"/>
      <c r="AK1102" s="324"/>
      <c r="AL1102" s="325" t="s">
        <v>618</v>
      </c>
      <c r="AM1102" s="326"/>
      <c r="AN1102" s="326"/>
      <c r="AO1102" s="327"/>
      <c r="AP1102" s="321" t="s">
        <v>630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2019-08-09T04:30:24Z</cp:lastPrinted>
  <dcterms:created xsi:type="dcterms:W3CDTF">2012-03-13T00:50:25Z</dcterms:created>
  <dcterms:modified xsi:type="dcterms:W3CDTF">2019-08-09T05:02:05Z</dcterms:modified>
</cp:coreProperties>
</file>