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2\201118 過去レビュー点検\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2" i="3" l="1"/>
  <c r="AE102" i="3" l="1"/>
  <c r="AI10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<sst xmlns="http://schemas.openxmlformats.org/spreadsheetml/2006/main" count="2965" uniqueCount="683">
  <si>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</si>
  <si>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</si>
  <si>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</si>
  <si>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</si>
  <si>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</si>
  <si>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</si>
  <si>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</si>
  <si>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</si>
  <si>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</si>
  <si>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</si>
  <si>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</si>
  <si>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</si>
  <si>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</si>
  <si>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</si>
  <si>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</si>
  <si>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</si>
  <si>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</si>
  <si>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</si>
  <si>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</si>
  <si>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</si>
  <si>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</si>
  <si>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</si>
  <si>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</si>
  <si>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</si>
  <si>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</si>
  <si>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</si>
  <si>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</si>
  <si>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</si>
  <si>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</si>
  <si>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</si>
  <si>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</si>
  <si>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</si>
  <si>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</si>
  <si>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</si>
  <si>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</si>
  <si>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</si>
  <si>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</si>
  <si>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</si>
  <si>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</si>
  <si>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</si>
  <si>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</si>
  <si>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</si>
  <si>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</si>
  <si>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</si>
  <si>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</si>
  <si>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</si>
  <si>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</si>
  <si>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</si>
  <si>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</si>
  <si>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</si>
  <si>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</si>
  <si>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</si>
  <si>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</si>
  <si>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</si>
  <si>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</si>
  <si>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</si>
  <si>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</si>
  <si>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</si>
  <si>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</si>
  <si>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</si>
  <si>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</si>
  <si>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</si>
  <si>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</si>
  <si>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</si>
  <si>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</si>
  <si>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</si>
  <si>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</si>
  <si>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</si>
  <si>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</si>
  <si>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</si>
  <si>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</si>
  <si>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</si>
  <si>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</si>
  <si>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</si>
  <si>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</si>
  <si>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</si>
  <si>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</si>
  <si>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</si>
  <si>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</si>
  <si>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</si>
  <si>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</si>
  <si>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</si>
  <si>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</si>
  <si>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</si>
  <si>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</si>
  <si>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</si>
  <si>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</si>
  <si>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</si>
  <si>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</si>
  <si>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</si>
  <si>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</si>
  <si>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</si>
  <si>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</si>
  <si>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</si>
  <si>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</si>
  <si>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</si>
  <si>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</si>
  <si>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</si>
  <si>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</si>
  <si>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</si>
  <si>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</si>
  <si>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</si>
  <si>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</si>
  <si>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</si>
  <si>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</si>
  <si>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</si>
  <si>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</si>
  <si>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</si>
  <si>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</si>
  <si>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</si>
  <si>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</si>
  <si>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</si>
  <si>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</si>
  <si>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</si>
  <si>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</si>
  <si>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</si>
  <si>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</si>
  <si>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</si>
  <si>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</si>
  <si>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</si>
  <si>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</si>
  <si>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</si>
  <si>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</si>
  <si>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</si>
  <si>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</si>
  <si>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</si>
  <si>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</si>
  <si>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</si>
  <si>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</si>
  <si>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</si>
  <si>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</si>
  <si>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</si>
  <si>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</si>
  <si>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</si>
  <si>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</si>
  <si>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</si>
  <si>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</si>
  <si>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</si>
  <si>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</si>
  <si>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</si>
  <si>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</si>
  <si>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</si>
  <si>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</si>
  <si>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</si>
  <si>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</si>
  <si>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</si>
  <si>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</si>
  <si>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</si>
  <si>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</si>
  <si>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</si>
  <si>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</si>
  <si>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</si>
  <si>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</si>
  <si>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</si>
  <si>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</si>
  <si>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</si>
  <si>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</si>
  <si>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</si>
  <si>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</si>
  <si>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</si>
  <si>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</si>
  <si>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</si>
  <si>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</si>
  <si>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</si>
  <si>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</si>
  <si>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</si>
  <si>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</si>
  <si>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</si>
  <si>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</si>
  <si>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</si>
  <si>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</si>
  <si>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</si>
  <si>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</si>
  <si>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</si>
  <si>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</si>
  <si>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</si>
  <si>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</si>
  <si>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</si>
  <si>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</si>
  <si>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</si>
  <si>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</si>
  <si>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</si>
  <si>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</si>
  <si>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</si>
  <si>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</si>
  <si>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</si>
  <si>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</si>
  <si>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</si>
  <si>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</si>
  <si>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</si>
  <si>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</si>
  <si>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</si>
  <si>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</si>
  <si>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</si>
  <si>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</si>
  <si>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</si>
  <si>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</si>
  <si>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</si>
  <si>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</si>
  <si>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</si>
  <si>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</si>
  <si>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</si>
  <si>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</si>
  <si>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</si>
  <si>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</si>
  <si>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</si>
  <si>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</si>
  <si>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</si>
  <si>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</si>
  <si>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</si>
  <si>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</si>
  <si>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</si>
  <si>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</si>
  <si>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</si>
  <si>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</si>
  <si>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</si>
  <si>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</si>
  <si>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</si>
  <si>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</si>
  <si>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</si>
  <si>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</si>
  <si>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</si>
  <si>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</si>
  <si>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</si>
  <si>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</si>
  <si>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</si>
  <si>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</si>
  <si>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</si>
  <si>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</si>
  <si>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</si>
  <si>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</si>
  <si>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</si>
  <si>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</si>
  <si>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</si>
  <si>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</si>
  <si>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</si>
  <si>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</si>
  <si>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</si>
  <si>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</si>
  <si>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</si>
  <si>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</si>
  <si>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</si>
  <si>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</si>
  <si>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</si>
  <si>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</si>
  <si>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</si>
  <si>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</si>
  <si>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</si>
  <si>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</si>
  <si>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</si>
  <si>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</si>
  <si>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</si>
  <si>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</si>
  <si>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</si>
  <si>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</si>
  <si>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</si>
  <si>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</si>
  <si>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</si>
  <si>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</si>
  <si>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</si>
  <si>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</si>
  <si>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</si>
  <si>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</si>
  <si>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</si>
  <si>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</si>
  <si>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</si>
  <si>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</si>
  <si>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</si>
  <si>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</si>
  <si>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</si>
  <si>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</si>
  <si>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</si>
  <si>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</si>
  <si>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</si>
  <si>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</si>
  <si>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</si>
  <si>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</si>
  <si>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</si>
  <si>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</si>
  <si>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</si>
  <si>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</si>
  <si>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</si>
  <si>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</si>
  <si>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</si>
  <si>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</si>
  <si>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</si>
  <si>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</si>
  <si>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</si>
  <si>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</si>
  <si>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</si>
  <si>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</si>
  <si>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</si>
  <si>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</si>
  <si>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</si>
  <si>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</si>
  <si>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</si>
  <si>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</si>
  <si>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</si>
  <si>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</si>
  <si>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</si>
  <si>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</si>
  <si>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</si>
  <si>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</si>
  <si>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</si>
  <si>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</si>
  <si>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</si>
  <si>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</si>
  <si>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</si>
  <si>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</si>
  <si>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</si>
  <si>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</si>
  <si>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</si>
  <si>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</si>
  <si>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</si>
  <si>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</si>
  <si>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</si>
  <si>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</si>
  <si>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</si>
  <si>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</si>
  <si>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</si>
  <si>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</si>
  <si>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</si>
  <si>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</si>
  <si>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</si>
  <si>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</si>
  <si>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</si>
  <si>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</si>
  <si>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</si>
  <si>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</si>
  <si>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</si>
  <si>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</si>
  <si>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</si>
  <si>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</si>
  <si>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</si>
  <si>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</si>
  <si>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</si>
  <si>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</si>
  <si>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</si>
  <si>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</si>
  <si>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</si>
  <si>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</si>
  <si>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</si>
  <si>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</si>
  <si>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</si>
  <si>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</si>
  <si>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</si>
  <si>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</si>
  <si>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</si>
  <si>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</si>
  <si>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</si>
  <si>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</si>
  <si>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</si>
  <si>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</si>
  <si>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</si>
  <si>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</si>
  <si>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</si>
  <si>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</si>
  <si>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</si>
  <si>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</si>
  <si>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</si>
  <si>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</si>
  <si>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</si>
  <si>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</si>
  <si>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</si>
  <si>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</si>
  <si>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</si>
  <si>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</si>
  <si>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</si>
  <si>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</si>
  <si>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</si>
  <si>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</si>
  <si>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</si>
  <si>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</si>
  <si>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</si>
  <si>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</si>
  <si>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</si>
  <si>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</si>
  <si>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</si>
  <si>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</si>
  <si>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</si>
  <si>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</si>
  <si>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</si>
  <si>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</si>
  <si>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</si>
  <si>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</si>
  <si>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</si>
  <si>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</si>
  <si>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</si>
  <si>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</si>
  <si>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</si>
  <si>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</si>
  <si>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</si>
  <si>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</si>
  <si>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</si>
  <si>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</si>
  <si>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</si>
  <si>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</si>
  <si>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</si>
  <si>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</si>
  <si>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</si>
  <si>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</si>
  <si>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</si>
  <si>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</si>
  <si>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</si>
  <si>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</si>
  <si>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</si>
  <si>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</si>
  <si>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</si>
  <si>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</si>
  <si>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</si>
  <si>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</si>
  <si>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</si>
  <si>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</si>
  <si>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</si>
  <si>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</si>
  <si>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</si>
  <si>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</si>
  <si>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</si>
  <si>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</si>
  <si>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</si>
  <si>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</si>
  <si>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</si>
  <si>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</si>
  <si>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</si>
  <si>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</si>
  <si>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</si>
  <si>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</si>
  <si>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</si>
  <si>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</si>
  <si>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</si>
  <si>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</si>
  <si>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</si>
  <si>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</si>
  <si>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</si>
  <si>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</si>
  <si>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</si>
  <si>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</si>
  <si>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</si>
  <si>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</si>
  <si>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</si>
  <si>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</si>
  <si>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</si>
  <si>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</si>
  <si>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</si>
  <si>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</si>
  <si>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</si>
  <si>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</si>
  <si>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</si>
  <si>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</si>
  <si>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</si>
  <si>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</si>
  <si>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</si>
  <si>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</si>
  <si>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</si>
  <si>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</si>
  <si>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</si>
  <si>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</si>
  <si>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</si>
  <si>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</si>
  <si>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</si>
  <si>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</si>
  <si>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</si>
  <si>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</si>
  <si>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</si>
  <si>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</si>
  <si>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</si>
  <si>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</si>
  <si>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</si>
  <si>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</si>
  <si>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</si>
  <si>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</si>
  <si>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</si>
  <si>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</si>
  <si>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</si>
  <si>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</si>
  <si>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</si>
  <si>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</si>
  <si>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</si>
  <si>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</si>
  <si>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</si>
  <si>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</si>
  <si>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</si>
  <si>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</si>
  <si>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</si>
  <si>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</si>
  <si>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</si>
  <si>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</si>
  <si>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</si>
  <si>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</si>
  <si>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</si>
  <si>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</si>
  <si>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</si>
  <si>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</si>
  <si>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</si>
  <si>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</si>
  <si>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</si>
  <si>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</si>
  <si>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</si>
  <si>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</si>
  <si>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</si>
  <si>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</si>
  <si>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</si>
  <si>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</si>
  <si>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</si>
  <si>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</si>
  <si>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</si>
  <si>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</si>
  <si>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</si>
  <si>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</si>
  <si>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</si>
  <si>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</si>
  <si>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</si>
  <si>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</si>
  <si>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</si>
  <si>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</si>
  <si>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</si>
  <si>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</si>
  <si>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</si>
  <si>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</si>
  <si>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</si>
  <si>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</si>
  <si>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</si>
  <si>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</si>
  <si>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</si>
  <si>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</si>
  <si>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</si>
  <si>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</si>
  <si>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</si>
  <si>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</si>
  <si>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</si>
  <si>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</si>
  <si>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</si>
  <si>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</si>
  <si>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</si>
  <si>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</si>
  <si>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</si>
  <si>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</si>
  <si>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</si>
  <si>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</si>
  <si>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</si>
  <si>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</si>
  <si>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</si>
  <si>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</si>
  <si>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</si>
  <si>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</si>
  <si>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</si>
  <si>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</si>
  <si>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</si>
  <si>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</si>
  <si>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</si>
  <si>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</si>
  <si>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</si>
  <si>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</si>
  <si>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</si>
  <si>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</si>
  <si>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</si>
  <si>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</si>
  <si>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</si>
  <si>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</si>
  <si>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</si>
  <si>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</si>
  <si>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</si>
  <si>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</si>
  <si>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</si>
  <si>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</si>
  <si>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</si>
  <si>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</si>
  <si>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</si>
  <si>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</si>
  <si>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</si>
  <si>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保育課</t>
    <rPh sb="0" eb="3">
      <t>ホイクカ</t>
    </rPh>
    <phoneticPr fontId="5"/>
  </si>
  <si>
    <t>○</t>
  </si>
  <si>
    <t>万人</t>
    <rPh sb="0" eb="2">
      <t>マンニン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</si>
  <si>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</si>
  <si>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</si>
  <si>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</si>
  <si>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</si>
  <si>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</si>
  <si>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</si>
  <si>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</si>
  <si>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</si>
  <si>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</si>
  <si>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</si>
  <si>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</si>
  <si>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</si>
  <si>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</si>
  <si>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</si>
  <si>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</si>
  <si>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</si>
  <si>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</si>
  <si>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</si>
  <si>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</si>
  <si>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</si>
  <si>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</si>
  <si>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</si>
  <si>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万人</t>
    <phoneticPr fontId="5"/>
  </si>
  <si>
    <t>補助金等交付</t>
  </si>
  <si>
    <t>-</t>
    <phoneticPr fontId="5"/>
  </si>
  <si>
    <t>-</t>
    <phoneticPr fontId="5"/>
  </si>
  <si>
    <t>-</t>
    <phoneticPr fontId="5"/>
  </si>
  <si>
    <t>-</t>
    <phoneticPr fontId="5"/>
  </si>
  <si>
    <t>-</t>
    <phoneticPr fontId="5"/>
  </si>
  <si>
    <t>万人</t>
    <rPh sb="0" eb="2">
      <t>マンニン</t>
    </rPh>
    <phoneticPr fontId="5"/>
  </si>
  <si>
    <t>-</t>
    <phoneticPr fontId="5"/>
  </si>
  <si>
    <t>-</t>
    <phoneticPr fontId="5"/>
  </si>
  <si>
    <t>保育の受け皿を拡大するとともに、それを支える保育人材の確保を図ること（Ⅶ－１－１）</t>
    <phoneticPr fontId="5"/>
  </si>
  <si>
    <t>か所</t>
    <rPh sb="1" eb="2">
      <t>ショ</t>
    </rPh>
    <phoneticPr fontId="5"/>
  </si>
  <si>
    <t>百万円</t>
    <rPh sb="0" eb="1">
      <t>ヒャク</t>
    </rPh>
    <rPh sb="1" eb="3">
      <t>マンエン</t>
    </rPh>
    <phoneticPr fontId="5"/>
  </si>
  <si>
    <t>-</t>
    <phoneticPr fontId="5"/>
  </si>
  <si>
    <t>-</t>
    <phoneticPr fontId="5"/>
  </si>
  <si>
    <t>-</t>
    <phoneticPr fontId="5"/>
  </si>
  <si>
    <t>-</t>
    <phoneticPr fontId="5"/>
  </si>
  <si>
    <t>C.</t>
    <phoneticPr fontId="5"/>
  </si>
  <si>
    <t>【補助金等交付】</t>
    <rPh sb="1" eb="4">
      <t>ホジョキン</t>
    </rPh>
    <rPh sb="4" eb="5">
      <t>トウ</t>
    </rPh>
    <rPh sb="5" eb="7">
      <t>コウフ</t>
    </rPh>
    <phoneticPr fontId="5"/>
  </si>
  <si>
    <t>-</t>
    <phoneticPr fontId="5"/>
  </si>
  <si>
    <t>-</t>
    <phoneticPr fontId="5"/>
  </si>
  <si>
    <t>-</t>
    <phoneticPr fontId="5"/>
  </si>
  <si>
    <t>保育の受け皿の整備量（平成29年度比）</t>
    <rPh sb="15" eb="17">
      <t>ネンド</t>
    </rPh>
    <rPh sb="17" eb="18">
      <t>ヒ</t>
    </rPh>
    <phoneticPr fontId="5"/>
  </si>
  <si>
    <t>保育所等整備交付金</t>
    <rPh sb="0" eb="3">
      <t>ホイクショ</t>
    </rPh>
    <rPh sb="3" eb="4">
      <t>トウ</t>
    </rPh>
    <rPh sb="4" eb="6">
      <t>セイビ</t>
    </rPh>
    <rPh sb="6" eb="9">
      <t>コウフキン</t>
    </rPh>
    <phoneticPr fontId="5"/>
  </si>
  <si>
    <t>児童福祉法第５６条の４の３</t>
    <rPh sb="0" eb="2">
      <t>ジドウ</t>
    </rPh>
    <rPh sb="2" eb="5">
      <t>フクシホウ</t>
    </rPh>
    <rPh sb="5" eb="6">
      <t>ダイ</t>
    </rPh>
    <rPh sb="8" eb="9">
      <t>ジョウ</t>
    </rPh>
    <phoneticPr fontId="5"/>
  </si>
  <si>
    <t>子育て安心プラン
保育所等整備交付金の交付について
（平成30年５月８日厚生労働省発子０５０８第１号）</t>
    <rPh sb="0" eb="2">
      <t>コソダ</t>
    </rPh>
    <rPh sb="3" eb="5">
      <t>アンシン</t>
    </rPh>
    <rPh sb="9" eb="12">
      <t>ホイクショ</t>
    </rPh>
    <rPh sb="12" eb="13">
      <t>トウ</t>
    </rPh>
    <rPh sb="13" eb="15">
      <t>セイビ</t>
    </rPh>
    <rPh sb="15" eb="18">
      <t>コウフキン</t>
    </rPh>
    <rPh sb="19" eb="21">
      <t>コウフ</t>
    </rPh>
    <rPh sb="27" eb="29">
      <t>ヘイセイ</t>
    </rPh>
    <rPh sb="31" eb="32">
      <t>ネン</t>
    </rPh>
    <rPh sb="33" eb="34">
      <t>ガツ</t>
    </rPh>
    <rPh sb="35" eb="36">
      <t>ニチ</t>
    </rPh>
    <rPh sb="36" eb="38">
      <t>コウセイ</t>
    </rPh>
    <rPh sb="38" eb="40">
      <t>ロウドウ</t>
    </rPh>
    <rPh sb="40" eb="41">
      <t>ショウ</t>
    </rPh>
    <rPh sb="41" eb="42">
      <t>ハツ</t>
    </rPh>
    <rPh sb="42" eb="43">
      <t>コ</t>
    </rPh>
    <rPh sb="47" eb="48">
      <t>ダイ</t>
    </rPh>
    <rPh sb="49" eb="50">
      <t>ゴウ</t>
    </rPh>
    <phoneticPr fontId="5"/>
  </si>
  <si>
    <t>保育の受け皿整備量
（平成29年度比）</t>
  </si>
  <si>
    <t>子育て安心プラン</t>
    <rPh sb="0" eb="2">
      <t>コソダ</t>
    </rPh>
    <rPh sb="3" eb="5">
      <t>アンシン</t>
    </rPh>
    <phoneticPr fontId="5"/>
  </si>
  <si>
    <t>交付決定か所数</t>
    <rPh sb="0" eb="2">
      <t>コウフ</t>
    </rPh>
    <rPh sb="2" eb="4">
      <t>ケッテイ</t>
    </rPh>
    <rPh sb="5" eb="6">
      <t>ショ</t>
    </rPh>
    <rPh sb="6" eb="7">
      <t>スウ</t>
    </rPh>
    <phoneticPr fontId="5"/>
  </si>
  <si>
    <t>単位当たりコスト＝Ｘ／Ｙ
※単位未満四捨五入
Ｘ：「執行額（百万円単位）」
Ｙ：「交付決定か所数」　　　　　　　　　　　　　　</t>
    <rPh sb="0" eb="2">
      <t>タンイ</t>
    </rPh>
    <rPh sb="2" eb="3">
      <t>ア</t>
    </rPh>
    <rPh sb="14" eb="16">
      <t>タンイ</t>
    </rPh>
    <rPh sb="16" eb="18">
      <t>ミマン</t>
    </rPh>
    <rPh sb="18" eb="22">
      <t>シシャゴニュウ</t>
    </rPh>
    <rPh sb="26" eb="28">
      <t>シッコウ</t>
    </rPh>
    <rPh sb="28" eb="29">
      <t>ガク</t>
    </rPh>
    <rPh sb="30" eb="32">
      <t>ヒャクマン</t>
    </rPh>
    <rPh sb="32" eb="33">
      <t>エン</t>
    </rPh>
    <rPh sb="33" eb="35">
      <t>タンイ</t>
    </rPh>
    <rPh sb="41" eb="43">
      <t>コウフ</t>
    </rPh>
    <rPh sb="43" eb="45">
      <t>ケッテイ</t>
    </rPh>
    <rPh sb="46" eb="47">
      <t>ショ</t>
    </rPh>
    <rPh sb="47" eb="48">
      <t>スウ</t>
    </rPh>
    <phoneticPr fontId="5"/>
  </si>
  <si>
    <t>　Ｘ　/　Ｙ</t>
  </si>
  <si>
    <t>市町村整備計画に基づく保育所等の整備に必要な経費の一部を補助することで保育の受け皿の確保を図り、子どもの健全な育ちを支援する社会を実現する。</t>
    <rPh sb="0" eb="3">
      <t>シチョウソン</t>
    </rPh>
    <rPh sb="3" eb="5">
      <t>セイビ</t>
    </rPh>
    <rPh sb="5" eb="7">
      <t>ケイカク</t>
    </rPh>
    <rPh sb="8" eb="9">
      <t>モト</t>
    </rPh>
    <rPh sb="11" eb="14">
      <t>ホイクショ</t>
    </rPh>
    <rPh sb="14" eb="15">
      <t>トウ</t>
    </rPh>
    <rPh sb="16" eb="18">
      <t>セイビ</t>
    </rPh>
    <rPh sb="19" eb="21">
      <t>ヒツヨウ</t>
    </rPh>
    <rPh sb="22" eb="24">
      <t>ケイヒ</t>
    </rPh>
    <rPh sb="25" eb="27">
      <t>イチブ</t>
    </rPh>
    <rPh sb="28" eb="30">
      <t>ホジョ</t>
    </rPh>
    <rPh sb="35" eb="37">
      <t>ホイク</t>
    </rPh>
    <rPh sb="38" eb="39">
      <t>ウ</t>
    </rPh>
    <rPh sb="40" eb="41">
      <t>ザラ</t>
    </rPh>
    <rPh sb="42" eb="44">
      <t>カクホ</t>
    </rPh>
    <rPh sb="45" eb="46">
      <t>ハカ</t>
    </rPh>
    <rPh sb="48" eb="49">
      <t>コ</t>
    </rPh>
    <rPh sb="52" eb="54">
      <t>ケンゼン</t>
    </rPh>
    <rPh sb="55" eb="56">
      <t>ソダ</t>
    </rPh>
    <rPh sb="58" eb="60">
      <t>シエン</t>
    </rPh>
    <rPh sb="62" eb="64">
      <t>シャカイ</t>
    </rPh>
    <rPh sb="65" eb="67">
      <t>ジツゲン</t>
    </rPh>
    <phoneticPr fontId="5"/>
  </si>
  <si>
    <t>施設の設置者負担を求めており、妥当である。</t>
    <rPh sb="15" eb="17">
      <t>ダトウ</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</si>
  <si>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</si>
  <si>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663</t>
  </si>
  <si>
    <t>-</t>
    <phoneticPr fontId="5"/>
  </si>
  <si>
    <t>645</t>
  </si>
  <si>
    <t>634</t>
    <phoneticPr fontId="5"/>
  </si>
  <si>
    <t>B.</t>
    <phoneticPr fontId="5"/>
  </si>
  <si>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</si>
  <si>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平成３０年度の成果実績は現在集計中であるが、保育の受け皿整備の拡大については、高い水準で達成することが見込まれる。</t>
    <rPh sb="0" eb="2">
      <t>ヘイセイ</t>
    </rPh>
    <rPh sb="4" eb="6">
      <t>ネンド</t>
    </rPh>
    <rPh sb="7" eb="9">
      <t>セイカ</t>
    </rPh>
    <rPh sb="9" eb="11">
      <t>ジッセキ</t>
    </rPh>
    <rPh sb="12" eb="14">
      <t>ゲンザイ</t>
    </rPh>
    <rPh sb="14" eb="17">
      <t>シュウケイチュウ</t>
    </rPh>
    <rPh sb="22" eb="24">
      <t>ホイク</t>
    </rPh>
    <rPh sb="25" eb="26">
      <t>ウ</t>
    </rPh>
    <rPh sb="27" eb="28">
      <t>ザラ</t>
    </rPh>
    <rPh sb="28" eb="30">
      <t>セイビ</t>
    </rPh>
    <rPh sb="31" eb="33">
      <t>カクダイ</t>
    </rPh>
    <rPh sb="39" eb="40">
      <t>タカ</t>
    </rPh>
    <rPh sb="41" eb="43">
      <t>スイジュン</t>
    </rPh>
    <rPh sb="44" eb="46">
      <t>タッセイ</t>
    </rPh>
    <rPh sb="51" eb="53">
      <t>ミコ</t>
    </rPh>
    <phoneticPr fontId="5"/>
  </si>
  <si>
    <t>児童福祉法に基づき、子育て安心プランの施策に関する数値目標の達成を目指して、市町村の整備計画に対して国が交付するものであるため、地方自治体、民間等に委ねることができない事業である。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6" eb="7">
      <t>モト</t>
    </rPh>
    <rPh sb="10" eb="12">
      <t>コソダ</t>
    </rPh>
    <rPh sb="13" eb="15">
      <t>アンシン</t>
    </rPh>
    <rPh sb="19" eb="21">
      <t>セサク</t>
    </rPh>
    <rPh sb="22" eb="23">
      <t>カン</t>
    </rPh>
    <rPh sb="25" eb="27">
      <t>スウチ</t>
    </rPh>
    <rPh sb="27" eb="29">
      <t>モクヒョウ</t>
    </rPh>
    <rPh sb="30" eb="32">
      <t>タッセイ</t>
    </rPh>
    <rPh sb="33" eb="35">
      <t>メザ</t>
    </rPh>
    <rPh sb="38" eb="41">
      <t>シチョウソン</t>
    </rPh>
    <rPh sb="42" eb="44">
      <t>セイビ</t>
    </rPh>
    <rPh sb="44" eb="46">
      <t>ケイカク</t>
    </rPh>
    <rPh sb="47" eb="48">
      <t>タイ</t>
    </rPh>
    <rPh sb="50" eb="51">
      <t>クニ</t>
    </rPh>
    <rPh sb="52" eb="54">
      <t>コウフ</t>
    </rPh>
    <rPh sb="84" eb="86">
      <t>ジギョウ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</si>
  <si>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</si>
  <si>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</si>
  <si>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</si>
  <si>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保育所等及び認定こども園の保育所機能部分の新設、修理、改造又は整備に要する経費の一部を交付金として交付し、待機児童の解消を図ることを目的とする。</t>
    <rPh sb="0" eb="3">
      <t>ホイクショ</t>
    </rPh>
    <rPh sb="3" eb="4">
      <t>トウ</t>
    </rPh>
    <rPh sb="4" eb="5">
      <t>オヨ</t>
    </rPh>
    <rPh sb="6" eb="8">
      <t>ニンテイ</t>
    </rPh>
    <rPh sb="11" eb="12">
      <t>エン</t>
    </rPh>
    <rPh sb="13" eb="16">
      <t>ホイクショ</t>
    </rPh>
    <rPh sb="16" eb="18">
      <t>キノウ</t>
    </rPh>
    <rPh sb="18" eb="20">
      <t>ブブン</t>
    </rPh>
    <rPh sb="21" eb="23">
      <t>シンセツ</t>
    </rPh>
    <rPh sb="24" eb="26">
      <t>シュウリ</t>
    </rPh>
    <rPh sb="27" eb="29">
      <t>カイゾウ</t>
    </rPh>
    <rPh sb="29" eb="30">
      <t>マタ</t>
    </rPh>
    <rPh sb="31" eb="33">
      <t>セイビ</t>
    </rPh>
    <rPh sb="34" eb="35">
      <t>ヨウ</t>
    </rPh>
    <rPh sb="37" eb="39">
      <t>ケイヒ</t>
    </rPh>
    <rPh sb="40" eb="42">
      <t>イチブ</t>
    </rPh>
    <rPh sb="43" eb="46">
      <t>コウフキン</t>
    </rPh>
    <rPh sb="49" eb="51">
      <t>コウフ</t>
    </rPh>
    <rPh sb="53" eb="55">
      <t>タイキ</t>
    </rPh>
    <rPh sb="55" eb="57">
      <t>ジドウ</t>
    </rPh>
    <rPh sb="58" eb="60">
      <t>カイショウ</t>
    </rPh>
    <rPh sb="61" eb="62">
      <t>ハカ</t>
    </rPh>
    <rPh sb="66" eb="68">
      <t>モクテキ</t>
    </rPh>
    <phoneticPr fontId="5"/>
  </si>
  <si>
    <t>2020年度末までに32万人分の保育の受け皿を整備
（平成29年度比）</t>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</si>
  <si>
    <t>利用者のニーズに対応した多様な保育サービスなどの子ども・子育て支援を提供し、子どもの健全な育ちを支援する社会を実現すること（Ⅶ－１）</t>
    <rPh sb="24" eb="25">
      <t>コ</t>
    </rPh>
    <phoneticPr fontId="5"/>
  </si>
  <si>
    <t>約2万人の待機児童が生じている中、市町村の整備計画に基づく保育所等の施設整備について補助するものであり、ニーズを的確に反映している。</t>
    <rPh sb="0" eb="1">
      <t>ヤク</t>
    </rPh>
    <rPh sb="2" eb="4">
      <t>マンニン</t>
    </rPh>
    <rPh sb="5" eb="7">
      <t>タイキ</t>
    </rPh>
    <rPh sb="7" eb="9">
      <t>ジドウ</t>
    </rPh>
    <rPh sb="10" eb="11">
      <t>ショウ</t>
    </rPh>
    <rPh sb="15" eb="16">
      <t>ナカ</t>
    </rPh>
    <rPh sb="17" eb="20">
      <t>シチョウソン</t>
    </rPh>
    <rPh sb="21" eb="23">
      <t>セイビ</t>
    </rPh>
    <rPh sb="23" eb="25">
      <t>ケイカク</t>
    </rPh>
    <rPh sb="26" eb="27">
      <t>モト</t>
    </rPh>
    <rPh sb="29" eb="32">
      <t>ホイクショ</t>
    </rPh>
    <rPh sb="32" eb="33">
      <t>トウ</t>
    </rPh>
    <rPh sb="34" eb="36">
      <t>シセツ</t>
    </rPh>
    <rPh sb="36" eb="38">
      <t>セイビ</t>
    </rPh>
    <rPh sb="42" eb="44">
      <t>ホジョ</t>
    </rPh>
    <rPh sb="56" eb="58">
      <t>テキカク</t>
    </rPh>
    <rPh sb="59" eb="61">
      <t>ハンエイ</t>
    </rPh>
    <phoneticPr fontId="5"/>
  </si>
  <si>
    <t>本事業は、内閣の最優先課題の１つである待機児童の解消を目的として実施するものであり、優先度の高い事業となっている。</t>
    <rPh sb="0" eb="1">
      <t>ホン</t>
    </rPh>
    <rPh sb="1" eb="3">
      <t>ジギョウ</t>
    </rPh>
    <rPh sb="5" eb="7">
      <t>ナイカク</t>
    </rPh>
    <rPh sb="8" eb="11">
      <t>サイユウセン</t>
    </rPh>
    <rPh sb="11" eb="13">
      <t>カダイ</t>
    </rPh>
    <rPh sb="19" eb="21">
      <t>タイキ</t>
    </rPh>
    <rPh sb="21" eb="23">
      <t>ジドウ</t>
    </rPh>
    <rPh sb="24" eb="26">
      <t>カイショウ</t>
    </rPh>
    <rPh sb="27" eb="29">
      <t>モクテキ</t>
    </rPh>
    <rPh sb="32" eb="34">
      <t>ジッシ</t>
    </rPh>
    <phoneticPr fontId="5"/>
  </si>
  <si>
    <t>事業の実施については、地方自治体の取扱に準拠して行われており、競争入札の実施や見積もりの比較等、工夫をしている。</t>
    <rPh sb="0" eb="2">
      <t>ジギョウ</t>
    </rPh>
    <rPh sb="3" eb="5">
      <t>ジッシ</t>
    </rPh>
    <rPh sb="11" eb="13">
      <t>チホウ</t>
    </rPh>
    <rPh sb="13" eb="16">
      <t>ジチタイ</t>
    </rPh>
    <rPh sb="17" eb="18">
      <t>ト</t>
    </rPh>
    <rPh sb="18" eb="19">
      <t>アツカ</t>
    </rPh>
    <rPh sb="20" eb="22">
      <t>ジュンキョ</t>
    </rPh>
    <rPh sb="24" eb="25">
      <t>オコナ</t>
    </rPh>
    <rPh sb="31" eb="33">
      <t>キョウソウ</t>
    </rPh>
    <rPh sb="33" eb="35">
      <t>ニュウサツ</t>
    </rPh>
    <rPh sb="36" eb="38">
      <t>ジッシ</t>
    </rPh>
    <rPh sb="39" eb="41">
      <t>ミツ</t>
    </rPh>
    <rPh sb="44" eb="46">
      <t>ヒカク</t>
    </rPh>
    <rPh sb="46" eb="47">
      <t>トウ</t>
    </rPh>
    <rPh sb="48" eb="50">
      <t>クフウ</t>
    </rPh>
    <phoneticPr fontId="5"/>
  </si>
  <si>
    <t>本事業は待機児童解消を目的として実施するものであり、社会ニーズを反映した優先度の高い事業となっている。平成25～29年度の保育拡大量は約47.6万人となっており、引き続き保育の受け皿整備を行う必要があ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9">
      <t>ユウセンド</t>
    </rPh>
    <rPh sb="40" eb="41">
      <t>タカ</t>
    </rPh>
    <rPh sb="42" eb="44">
      <t>ジギョウ</t>
    </rPh>
    <rPh sb="67" eb="68">
      <t>ヤク</t>
    </rPh>
    <rPh sb="81" eb="82">
      <t>ヒ</t>
    </rPh>
    <rPh sb="83" eb="84">
      <t>ツヅ</t>
    </rPh>
    <rPh sb="85" eb="87">
      <t>ホイク</t>
    </rPh>
    <rPh sb="88" eb="89">
      <t>ウ</t>
    </rPh>
    <rPh sb="90" eb="91">
      <t>ザラ</t>
    </rPh>
    <rPh sb="91" eb="93">
      <t>セイビ</t>
    </rPh>
    <rPh sb="94" eb="95">
      <t>オコナ</t>
    </rPh>
    <rPh sb="96" eb="98">
      <t>ヒツヨウ</t>
    </rPh>
    <phoneticPr fontId="5"/>
  </si>
  <si>
    <t>地元住民との調整等による市町村の整備計画の遅れにより繰越額が発生しているが、適切に予算を執行し、事業の目標が達成できており、待機児童解消に向けて引き続き事業を実施する。</t>
    <rPh sb="0" eb="2">
      <t>ジモト</t>
    </rPh>
    <rPh sb="2" eb="4">
      <t>ジュウミン</t>
    </rPh>
    <rPh sb="6" eb="8">
      <t>チョウセイ</t>
    </rPh>
    <rPh sb="8" eb="9">
      <t>ナド</t>
    </rPh>
    <rPh sb="12" eb="15">
      <t>シチョウソン</t>
    </rPh>
    <rPh sb="16" eb="18">
      <t>セイビ</t>
    </rPh>
    <rPh sb="18" eb="20">
      <t>ケイカク</t>
    </rPh>
    <rPh sb="21" eb="22">
      <t>オク</t>
    </rPh>
    <rPh sb="26" eb="28">
      <t>クリコシ</t>
    </rPh>
    <rPh sb="28" eb="29">
      <t>ガク</t>
    </rPh>
    <rPh sb="30" eb="32">
      <t>ハッセイ</t>
    </rPh>
    <rPh sb="38" eb="40">
      <t>テキセツ</t>
    </rPh>
    <rPh sb="41" eb="43">
      <t>ヨサン</t>
    </rPh>
    <rPh sb="44" eb="46">
      <t>シッコウ</t>
    </rPh>
    <rPh sb="48" eb="50">
      <t>ジギョウ</t>
    </rPh>
    <rPh sb="51" eb="53">
      <t>モクヒョウ</t>
    </rPh>
    <rPh sb="54" eb="56">
      <t>タッセイ</t>
    </rPh>
    <rPh sb="62" eb="64">
      <t>タイキ</t>
    </rPh>
    <rPh sb="64" eb="66">
      <t>ジドウ</t>
    </rPh>
    <rPh sb="66" eb="68">
      <t>カイショウ</t>
    </rPh>
    <rPh sb="69" eb="70">
      <t>ム</t>
    </rPh>
    <rPh sb="72" eb="73">
      <t>ヒ</t>
    </rPh>
    <rPh sb="74" eb="75">
      <t>ツヅ</t>
    </rPh>
    <rPh sb="76" eb="78">
      <t>ジギョウ</t>
    </rPh>
    <rPh sb="79" eb="81">
      <t>ジッシ</t>
    </rPh>
    <phoneticPr fontId="5"/>
  </si>
  <si>
    <t>101,636/1,623</t>
  </si>
  <si>
    <t>工事費</t>
    <rPh sb="0" eb="3">
      <t>コウジヒ</t>
    </rPh>
    <phoneticPr fontId="5"/>
  </si>
  <si>
    <t>保育所等整備に必要な工事費</t>
    <rPh sb="0" eb="2">
      <t>ホイク</t>
    </rPh>
    <rPh sb="2" eb="4">
      <t>ジョナド</t>
    </rPh>
    <rPh sb="4" eb="6">
      <t>セイビ</t>
    </rPh>
    <rPh sb="7" eb="9">
      <t>ヒツヨウ</t>
    </rPh>
    <rPh sb="10" eb="13">
      <t>コウジヒ</t>
    </rPh>
    <phoneticPr fontId="5"/>
  </si>
  <si>
    <t>A.福岡市</t>
    <phoneticPr fontId="5"/>
  </si>
  <si>
    <t>福岡市</t>
    <rPh sb="0" eb="3">
      <t>フクオカシ</t>
    </rPh>
    <phoneticPr fontId="5"/>
  </si>
  <si>
    <t>大阪市</t>
    <rPh sb="0" eb="3">
      <t>オオサカシ</t>
    </rPh>
    <phoneticPr fontId="5"/>
  </si>
  <si>
    <t>名古屋市</t>
    <rPh sb="0" eb="4">
      <t>ナゴヤシ</t>
    </rPh>
    <phoneticPr fontId="5"/>
  </si>
  <si>
    <t>さいたま市</t>
    <rPh sb="4" eb="5">
      <t>シ</t>
    </rPh>
    <phoneticPr fontId="5"/>
  </si>
  <si>
    <t>世田谷区</t>
    <rPh sb="0" eb="4">
      <t>セタガヤク</t>
    </rPh>
    <phoneticPr fontId="5"/>
  </si>
  <si>
    <t>岡山市</t>
    <rPh sb="0" eb="3">
      <t>オカヤマシ</t>
    </rPh>
    <phoneticPr fontId="5"/>
  </si>
  <si>
    <t>明石市</t>
    <rPh sb="0" eb="3">
      <t>アカシシ</t>
    </rPh>
    <phoneticPr fontId="5"/>
  </si>
  <si>
    <t>宇都宮市</t>
    <rPh sb="0" eb="4">
      <t>ウツノミヤシ</t>
    </rPh>
    <phoneticPr fontId="5"/>
  </si>
  <si>
    <t>札幌市</t>
    <rPh sb="0" eb="3">
      <t>サッポロシ</t>
    </rPh>
    <phoneticPr fontId="5"/>
  </si>
  <si>
    <t>高知市</t>
    <rPh sb="0" eb="3">
      <t>コウチシ</t>
    </rPh>
    <phoneticPr fontId="5"/>
  </si>
  <si>
    <t>-</t>
    <phoneticPr fontId="5"/>
  </si>
  <si>
    <t>-</t>
    <phoneticPr fontId="5"/>
  </si>
  <si>
    <t>-</t>
    <phoneticPr fontId="5"/>
  </si>
  <si>
    <t>-</t>
    <phoneticPr fontId="5"/>
  </si>
  <si>
    <t>-</t>
    <phoneticPr fontId="5"/>
  </si>
  <si>
    <t>-</t>
    <phoneticPr fontId="5"/>
  </si>
  <si>
    <t>-</t>
    <phoneticPr fontId="5"/>
  </si>
  <si>
    <t>157,397/618</t>
    <phoneticPr fontId="5"/>
  </si>
  <si>
    <t>-</t>
    <phoneticPr fontId="5"/>
  </si>
  <si>
    <t>-</t>
    <phoneticPr fontId="5"/>
  </si>
  <si>
    <t>点検対象外</t>
    <rPh sb="0" eb="2">
      <t>テンケン</t>
    </rPh>
    <rPh sb="2" eb="5">
      <t>タイショウガイ</t>
    </rPh>
    <phoneticPr fontId="5"/>
  </si>
  <si>
    <t>待機児童の解消に向け、引き続き、必要な予算額を確保し、適切な執行に努めること。</t>
    <phoneticPr fontId="5"/>
  </si>
  <si>
    <t>矢田貝　泰之</t>
    <rPh sb="0" eb="3">
      <t>ヤタガイ</t>
    </rPh>
    <rPh sb="4" eb="6">
      <t>ヤスユキ</t>
    </rPh>
    <phoneticPr fontId="5"/>
  </si>
  <si>
    <t>「新しい日本のための優先課題推進枠」26,371</t>
    <phoneticPr fontId="5"/>
  </si>
  <si>
    <t>-</t>
    <phoneticPr fontId="5"/>
  </si>
  <si>
    <t>-</t>
    <phoneticPr fontId="5"/>
  </si>
  <si>
    <t>-</t>
    <phoneticPr fontId="5"/>
  </si>
  <si>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補助対象：市町村（特別区を含む。以下同じ。）
補助率：定額（１／２相当、２／３相当）</t>
    <rPh sb="0" eb="2">
      <t>ホイク</t>
    </rPh>
    <rPh sb="3" eb="5">
      <t>ヒツヨウ</t>
    </rPh>
    <rPh sb="8" eb="10">
      <t>ニュウジ</t>
    </rPh>
    <rPh sb="11" eb="13">
      <t>ヨウジ</t>
    </rPh>
    <rPh sb="14" eb="15">
      <t>タイ</t>
    </rPh>
    <rPh sb="17" eb="19">
      <t>ヒツヨウ</t>
    </rPh>
    <rPh sb="20" eb="22">
      <t>ホイク</t>
    </rPh>
    <rPh sb="23" eb="25">
      <t>カクホ</t>
    </rPh>
    <rPh sb="30" eb="33">
      <t>シチョウソン</t>
    </rPh>
    <rPh sb="34" eb="36">
      <t>サクテイ</t>
    </rPh>
    <rPh sb="38" eb="41">
      <t>シチョウソン</t>
    </rPh>
    <rPh sb="41" eb="43">
      <t>セイビ</t>
    </rPh>
    <rPh sb="43" eb="45">
      <t>ケイカク</t>
    </rPh>
    <rPh sb="46" eb="47">
      <t>モト</t>
    </rPh>
    <rPh sb="50" eb="52">
      <t>ジッシ</t>
    </rPh>
    <rPh sb="55" eb="58">
      <t>ホイクショ</t>
    </rPh>
    <rPh sb="58" eb="59">
      <t>トウ</t>
    </rPh>
    <rPh sb="59" eb="60">
      <t>オヨ</t>
    </rPh>
    <rPh sb="61" eb="63">
      <t>ニンテイ</t>
    </rPh>
    <rPh sb="66" eb="67">
      <t>エン</t>
    </rPh>
    <rPh sb="68" eb="70">
      <t>ホイク</t>
    </rPh>
    <rPh sb="70" eb="71">
      <t>ショ</t>
    </rPh>
    <rPh sb="71" eb="73">
      <t>キノウ</t>
    </rPh>
    <rPh sb="73" eb="75">
      <t>ブブン</t>
    </rPh>
    <rPh sb="75" eb="76">
      <t>マタ</t>
    </rPh>
    <rPh sb="77" eb="80">
      <t>ショウキボ</t>
    </rPh>
    <rPh sb="80" eb="82">
      <t>ホイク</t>
    </rPh>
    <rPh sb="82" eb="84">
      <t>ジギョウ</t>
    </rPh>
    <rPh sb="84" eb="85">
      <t>ショ</t>
    </rPh>
    <rPh sb="86" eb="88">
      <t>シンセツ</t>
    </rPh>
    <rPh sb="89" eb="91">
      <t>シュウリ</t>
    </rPh>
    <rPh sb="92" eb="94">
      <t>カイゾウ</t>
    </rPh>
    <rPh sb="94" eb="95">
      <t>マタ</t>
    </rPh>
    <rPh sb="96" eb="98">
      <t>セイビ</t>
    </rPh>
    <rPh sb="99" eb="100">
      <t>ヨウ</t>
    </rPh>
    <rPh sb="102" eb="104">
      <t>ケイヒ</t>
    </rPh>
    <rPh sb="106" eb="109">
      <t>ボウオンヘキ</t>
    </rPh>
    <rPh sb="109" eb="111">
      <t>セッチ</t>
    </rPh>
    <rPh sb="112" eb="114">
      <t>ボウハン</t>
    </rPh>
    <rPh sb="114" eb="116">
      <t>タイサク</t>
    </rPh>
    <rPh sb="116" eb="118">
      <t>キョウカ</t>
    </rPh>
    <rPh sb="119" eb="120">
      <t>カカ</t>
    </rPh>
    <rPh sb="121" eb="123">
      <t>セイビ</t>
    </rPh>
    <rPh sb="124" eb="125">
      <t>ヨウ</t>
    </rPh>
    <rPh sb="127" eb="129">
      <t>ケイヒ</t>
    </rPh>
    <rPh sb="130" eb="132">
      <t>イチブ</t>
    </rPh>
    <rPh sb="133" eb="136">
      <t>コウフキン</t>
    </rPh>
    <rPh sb="137" eb="139">
      <t>コウフ</t>
    </rPh>
    <rPh sb="143" eb="145">
      <t>ホジョ</t>
    </rPh>
    <rPh sb="145" eb="147">
      <t>タイショウ</t>
    </rPh>
    <rPh sb="152" eb="155">
      <t>トクベツク</t>
    </rPh>
    <rPh sb="156" eb="157">
      <t>フク</t>
    </rPh>
    <rPh sb="159" eb="161">
      <t>イカ</t>
    </rPh>
    <rPh sb="161" eb="162">
      <t>オナ</t>
    </rPh>
    <rPh sb="170" eb="172">
      <t>テイガク</t>
    </rPh>
    <rPh sb="176" eb="178">
      <t>ソウトウ</t>
    </rPh>
    <rPh sb="182" eb="184">
      <t>ソウトウ</t>
    </rPh>
    <phoneticPr fontId="5"/>
  </si>
  <si>
    <t>平成30年度の活動実績はほぼ当初の見込みのとおりである。</t>
    <rPh sb="0" eb="2">
      <t>ヘイセイ</t>
    </rPh>
    <rPh sb="4" eb="6">
      <t>ネンド</t>
    </rPh>
    <rPh sb="7" eb="9">
      <t>カツドウ</t>
    </rPh>
    <rPh sb="9" eb="11">
      <t>ジッセキ</t>
    </rPh>
    <rPh sb="14" eb="16">
      <t>トウショ</t>
    </rPh>
    <rPh sb="17" eb="19">
      <t>ミコ</t>
    </rPh>
    <phoneticPr fontId="5"/>
  </si>
  <si>
    <t>98,366/2,653</t>
    <phoneticPr fontId="5"/>
  </si>
  <si>
    <t>55,844/1,703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</si>
</sst>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3"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9525</xdr:colOff>
      <xdr:row>133</xdr:row>
      <xdr:rowOff>123825</xdr:rowOff>
    </xdr:from>
    <xdr:to>
      <xdr:col>42</xdr:col>
      <xdr:colOff>0</xdr:colOff>
      <xdr:row>133</xdr:row>
      <xdr:rowOff>419100</xdr:rowOff>
    </xdr:to>
    <xdr:sp macro="" textlink="">
      <xdr:nvSpPr>
        <xdr:cNvPr id="54" name="テキスト ボックス 53"/>
        <xdr:cNvSpPr txBox="1"/>
      </xdr:nvSpPr>
      <xdr:spPr>
        <a:xfrm>
          <a:off x="7610475" y="19602450"/>
          <a:ext cx="7905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19050</xdr:colOff>
      <xdr:row>31</xdr:row>
      <xdr:rowOff>9525</xdr:rowOff>
    </xdr:from>
    <xdr:to>
      <xdr:col>41</xdr:col>
      <xdr:colOff>190500</xdr:colOff>
      <xdr:row>32</xdr:row>
      <xdr:rowOff>0</xdr:rowOff>
    </xdr:to>
    <xdr:sp macro="" textlink="">
      <xdr:nvSpPr>
        <xdr:cNvPr id="12" name="テキスト ボックス 11"/>
        <xdr:cNvSpPr txBox="1"/>
      </xdr:nvSpPr>
      <xdr:spPr>
        <a:xfrm>
          <a:off x="7620000" y="115157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133</xdr:row>
      <xdr:rowOff>0</xdr:rowOff>
    </xdr:from>
    <xdr:to>
      <xdr:col>34</xdr:col>
      <xdr:colOff>6723</xdr:colOff>
      <xdr:row>133</xdr:row>
      <xdr:rowOff>448235</xdr:rowOff>
    </xdr:to>
    <xdr:cxnSp macro="">
      <xdr:nvCxnSpPr>
        <xdr:cNvPr id="71" name="直線コネクタ 70"/>
        <xdr:cNvCxnSpPr/>
      </xdr:nvCxnSpPr>
      <xdr:spPr>
        <a:xfrm flipV="1">
          <a:off x="6000750" y="16773525"/>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30</xdr:col>
      <xdr:colOff>0</xdr:colOff>
      <xdr:row>134</xdr:row>
      <xdr:rowOff>0</xdr:rowOff>
    </xdr:from>
    <xdr:to>
      <xdr:col>34</xdr:col>
      <xdr:colOff>6723</xdr:colOff>
      <xdr:row>134</xdr:row>
      <xdr:rowOff>448235</xdr:rowOff>
    </xdr:to>
    <xdr:cxnSp macro="">
      <xdr:nvCxnSpPr>
        <xdr:cNvPr id="72" name="直線コネクタ 71"/>
        <xdr:cNvCxnSpPr/>
      </xdr:nvCxnSpPr>
      <xdr:spPr>
        <a:xfrm flipV="1">
          <a:off x="60007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34</xdr:col>
      <xdr:colOff>0</xdr:colOff>
      <xdr:row>134</xdr:row>
      <xdr:rowOff>0</xdr:rowOff>
    </xdr:from>
    <xdr:to>
      <xdr:col>38</xdr:col>
      <xdr:colOff>6723</xdr:colOff>
      <xdr:row>134</xdr:row>
      <xdr:rowOff>448235</xdr:rowOff>
    </xdr:to>
    <xdr:cxnSp macro="">
      <xdr:nvCxnSpPr>
        <xdr:cNvPr id="74" name="直線コネクタ 73"/>
        <xdr:cNvCxnSpPr/>
      </xdr:nvCxnSpPr>
      <xdr:spPr>
        <a:xfrm flipV="1">
          <a:off x="68008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134</xdr:row>
      <xdr:rowOff>0</xdr:rowOff>
    </xdr:from>
    <xdr:to>
      <xdr:col>42</xdr:col>
      <xdr:colOff>6723</xdr:colOff>
      <xdr:row>134</xdr:row>
      <xdr:rowOff>448235</xdr:rowOff>
    </xdr:to>
    <xdr:cxnSp macro="">
      <xdr:nvCxnSpPr>
        <xdr:cNvPr id="77" name="直線コネクタ 76"/>
        <xdr:cNvCxnSpPr/>
      </xdr:nvCxnSpPr>
      <xdr:spPr>
        <a:xfrm flipV="1">
          <a:off x="7600950" y="17278350"/>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31</xdr:row>
      <xdr:rowOff>0</xdr:rowOff>
    </xdr:from>
    <xdr:to>
      <xdr:col>34</xdr:col>
      <xdr:colOff>1</xdr:colOff>
      <xdr:row>31</xdr:row>
      <xdr:rowOff>285750</xdr:rowOff>
    </xdr:to>
    <xdr:cxnSp macro="">
      <xdr:nvCxnSpPr>
        <xdr:cNvPr id="56" name="直線コネクタ 55"/>
        <xdr:cNvCxnSpPr/>
      </xdr:nvCxnSpPr>
      <xdr:spPr>
        <a:xfrm flipV="1">
          <a:off x="6800850" y="11525250"/>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193221</xdr:colOff>
      <xdr:row>32</xdr:row>
      <xdr:rowOff>2722</xdr:rowOff>
    </xdr:from>
    <xdr:to>
      <xdr:col>33</xdr:col>
      <xdr:colOff>193222</xdr:colOff>
      <xdr:row>32</xdr:row>
      <xdr:rowOff>288472</xdr:rowOff>
    </xdr:to>
    <xdr:cxnSp macro="">
      <xdr:nvCxnSpPr>
        <xdr:cNvPr id="57" name="直線コネクタ 56"/>
        <xdr:cNvCxnSpPr/>
      </xdr:nvCxnSpPr>
      <xdr:spPr>
        <a:xfrm flipV="1">
          <a:off x="6794046" y="11823247"/>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32</xdr:row>
      <xdr:rowOff>0</xdr:rowOff>
    </xdr:from>
    <xdr:to>
      <xdr:col>38</xdr:col>
      <xdr:colOff>6723</xdr:colOff>
      <xdr:row>32</xdr:row>
      <xdr:rowOff>448235</xdr:rowOff>
    </xdr:to>
    <xdr:cxnSp macro="">
      <xdr:nvCxnSpPr>
        <xdr:cNvPr id="60" name="直線コネクタ 59"/>
        <xdr:cNvCxnSpPr/>
      </xdr:nvCxnSpPr>
      <xdr:spPr>
        <a:xfrm flipV="1">
          <a:off x="6881813" y="18073688"/>
          <a:ext cx="816348"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32</xdr:row>
      <xdr:rowOff>0</xdr:rowOff>
    </xdr:from>
    <xdr:to>
      <xdr:col>42</xdr:col>
      <xdr:colOff>6723</xdr:colOff>
      <xdr:row>32</xdr:row>
      <xdr:rowOff>448235</xdr:rowOff>
    </xdr:to>
    <xdr:cxnSp macro="">
      <xdr:nvCxnSpPr>
        <xdr:cNvPr id="62" name="直線コネクタ 61"/>
        <xdr:cNvCxnSpPr/>
      </xdr:nvCxnSpPr>
      <xdr:spPr>
        <a:xfrm flipV="1">
          <a:off x="7691438" y="18073688"/>
          <a:ext cx="816348"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120463</xdr:colOff>
      <xdr:row>740</xdr:row>
      <xdr:rowOff>273844</xdr:rowOff>
    </xdr:from>
    <xdr:to>
      <xdr:col>35</xdr:col>
      <xdr:colOff>100853</xdr:colOff>
      <xdr:row>743</xdr:row>
      <xdr:rowOff>44824</xdr:rowOff>
    </xdr:to>
    <xdr:sp macro="" textlink="">
      <xdr:nvSpPr>
        <xdr:cNvPr id="63" name="テキスト ボックス 62"/>
        <xdr:cNvSpPr txBox="1"/>
      </xdr:nvSpPr>
      <xdr:spPr>
        <a:xfrm>
          <a:off x="3763776" y="44803219"/>
          <a:ext cx="3421296" cy="842543"/>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101,636</a:t>
          </a:r>
          <a:r>
            <a:rPr kumimoji="1" lang="ja-JP" altLang="en-US" sz="1100"/>
            <a:t>百万円</a:t>
          </a:r>
          <a:endParaRPr kumimoji="1" lang="en-US" altLang="ja-JP" sz="1100"/>
        </a:p>
      </xdr:txBody>
    </xdr:sp>
    <xdr:clientData/>
  </xdr:twoCellAnchor>
  <xdr:twoCellAnchor>
    <xdr:from>
      <xdr:col>15</xdr:col>
      <xdr:colOff>112059</xdr:colOff>
      <xdr:row>743</xdr:row>
      <xdr:rowOff>268942</xdr:rowOff>
    </xdr:from>
    <xdr:to>
      <xdr:col>39</xdr:col>
      <xdr:colOff>156882</xdr:colOff>
      <xdr:row>744</xdr:row>
      <xdr:rowOff>97412</xdr:rowOff>
    </xdr:to>
    <xdr:sp macro="" textlink="">
      <xdr:nvSpPr>
        <xdr:cNvPr id="64" name="大かっこ 63"/>
        <xdr:cNvSpPr/>
      </xdr:nvSpPr>
      <xdr:spPr>
        <a:xfrm>
          <a:off x="3112434" y="42102742"/>
          <a:ext cx="4845423" cy="1808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16</xdr:col>
      <xdr:colOff>146796</xdr:colOff>
      <xdr:row>743</xdr:row>
      <xdr:rowOff>216275</xdr:rowOff>
    </xdr:from>
    <xdr:ext cx="4223497" cy="275717"/>
    <xdr:sp macro="" textlink="">
      <xdr:nvSpPr>
        <xdr:cNvPr id="69" name="テキスト ボックス 68"/>
        <xdr:cNvSpPr txBox="1"/>
      </xdr:nvSpPr>
      <xdr:spPr>
        <a:xfrm>
          <a:off x="3347196" y="42050075"/>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18</xdr:col>
      <xdr:colOff>142875</xdr:colOff>
      <xdr:row>746</xdr:row>
      <xdr:rowOff>190500</xdr:rowOff>
    </xdr:from>
    <xdr:to>
      <xdr:col>35</xdr:col>
      <xdr:colOff>107157</xdr:colOff>
      <xdr:row>748</xdr:row>
      <xdr:rowOff>190500</xdr:rowOff>
    </xdr:to>
    <xdr:sp macro="" textlink="">
      <xdr:nvSpPr>
        <xdr:cNvPr id="70" name="テキスト ボックス 69"/>
        <xdr:cNvSpPr txBox="1"/>
      </xdr:nvSpPr>
      <xdr:spPr>
        <a:xfrm>
          <a:off x="3786188" y="46505813"/>
          <a:ext cx="3405188" cy="7143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市町村 </a:t>
          </a:r>
          <a:endParaRPr kumimoji="1" lang="en-US" altLang="ja-JP" sz="1100"/>
        </a:p>
        <a:p>
          <a:pPr algn="ctr"/>
          <a:r>
            <a:rPr kumimoji="1" lang="en-US" altLang="ja-JP" sz="1100">
              <a:latin typeface="+mn-ea"/>
              <a:ea typeface="+mn-ea"/>
            </a:rPr>
            <a:t>101,636</a:t>
          </a:r>
          <a:r>
            <a:rPr kumimoji="1" lang="ja-JP" altLang="en-US" sz="1100"/>
            <a:t>百万円</a:t>
          </a:r>
          <a:endParaRPr kumimoji="1" lang="en-US" altLang="ja-JP" sz="1100"/>
        </a:p>
      </xdr:txBody>
    </xdr:sp>
    <xdr:clientData/>
  </xdr:twoCellAnchor>
  <xdr:twoCellAnchor>
    <xdr:from>
      <xdr:col>16</xdr:col>
      <xdr:colOff>162084</xdr:colOff>
      <xdr:row>749</xdr:row>
      <xdr:rowOff>136710</xdr:rowOff>
    </xdr:from>
    <xdr:to>
      <xdr:col>37</xdr:col>
      <xdr:colOff>44823</xdr:colOff>
      <xdr:row>750</xdr:row>
      <xdr:rowOff>336176</xdr:rowOff>
    </xdr:to>
    <xdr:sp macro="" textlink="">
      <xdr:nvSpPr>
        <xdr:cNvPr id="73" name="大かっこ 72"/>
        <xdr:cNvSpPr/>
      </xdr:nvSpPr>
      <xdr:spPr>
        <a:xfrm>
          <a:off x="3362484" y="44085060"/>
          <a:ext cx="4083264" cy="551891"/>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187137</xdr:colOff>
      <xdr:row>749</xdr:row>
      <xdr:rowOff>132228</xdr:rowOff>
    </xdr:from>
    <xdr:ext cx="3609976" cy="764241"/>
    <xdr:sp macro="" textlink="">
      <xdr:nvSpPr>
        <xdr:cNvPr id="75" name="テキスト ボックス 74"/>
        <xdr:cNvSpPr txBox="1"/>
      </xdr:nvSpPr>
      <xdr:spPr>
        <a:xfrm>
          <a:off x="3587562" y="44080578"/>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25</xdr:col>
      <xdr:colOff>152959</xdr:colOff>
      <xdr:row>745</xdr:row>
      <xdr:rowOff>16252</xdr:rowOff>
    </xdr:from>
    <xdr:to>
      <xdr:col>28</xdr:col>
      <xdr:colOff>10084</xdr:colOff>
      <xdr:row>746</xdr:row>
      <xdr:rowOff>16254</xdr:rowOff>
    </xdr:to>
    <xdr:sp macro="" textlink="">
      <xdr:nvSpPr>
        <xdr:cNvPr id="76" name="右矢印 75"/>
        <xdr:cNvSpPr/>
      </xdr:nvSpPr>
      <xdr:spPr>
        <a:xfrm rot="5400000">
          <a:off x="5205970" y="42502516"/>
          <a:ext cx="352427" cy="45720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164448</xdr:colOff>
      <xdr:row>750</xdr:row>
      <xdr:rowOff>350045</xdr:rowOff>
    </xdr:from>
    <xdr:to>
      <xdr:col>28</xdr:col>
      <xdr:colOff>12047</xdr:colOff>
      <xdr:row>751</xdr:row>
      <xdr:rowOff>393953</xdr:rowOff>
    </xdr:to>
    <xdr:sp macro="" textlink="">
      <xdr:nvSpPr>
        <xdr:cNvPr id="78" name="右矢印 77"/>
        <xdr:cNvSpPr/>
      </xdr:nvSpPr>
      <xdr:spPr>
        <a:xfrm rot="5400000">
          <a:off x="5190743" y="47920800"/>
          <a:ext cx="396333" cy="447674"/>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140875</xdr:colOff>
      <xdr:row>752</xdr:row>
      <xdr:rowOff>79403</xdr:rowOff>
    </xdr:from>
    <xdr:to>
      <xdr:col>34</xdr:col>
      <xdr:colOff>72842</xdr:colOff>
      <xdr:row>755</xdr:row>
      <xdr:rowOff>16810</xdr:rowOff>
    </xdr:to>
    <xdr:sp macro="" textlink="">
      <xdr:nvSpPr>
        <xdr:cNvPr id="88" name="円/楕円 9"/>
        <xdr:cNvSpPr/>
      </xdr:nvSpPr>
      <xdr:spPr>
        <a:xfrm>
          <a:off x="3941350" y="45085028"/>
          <a:ext cx="2932342" cy="994682"/>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118465</xdr:colOff>
      <xdr:row>752</xdr:row>
      <xdr:rowOff>245730</xdr:rowOff>
    </xdr:from>
    <xdr:to>
      <xdr:col>33</xdr:col>
      <xdr:colOff>132071</xdr:colOff>
      <xdr:row>754</xdr:row>
      <xdr:rowOff>230520</xdr:rowOff>
    </xdr:to>
    <xdr:sp macro="" textlink="">
      <xdr:nvSpPr>
        <xdr:cNvPr id="89" name="テキスト ボックス 88"/>
        <xdr:cNvSpPr txBox="1"/>
      </xdr:nvSpPr>
      <xdr:spPr>
        <a:xfrm>
          <a:off x="4118965" y="45251355"/>
          <a:ext cx="2613931" cy="689640"/>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29</xdr:col>
      <xdr:colOff>193221</xdr:colOff>
      <xdr:row>33</xdr:row>
      <xdr:rowOff>2722</xdr:rowOff>
    </xdr:from>
    <xdr:to>
      <xdr:col>33</xdr:col>
      <xdr:colOff>193222</xdr:colOff>
      <xdr:row>33</xdr:row>
      <xdr:rowOff>288472</xdr:rowOff>
    </xdr:to>
    <xdr:cxnSp macro="">
      <xdr:nvCxnSpPr>
        <xdr:cNvPr id="30" name="直線コネクタ 29"/>
        <xdr:cNvCxnSpPr/>
      </xdr:nvCxnSpPr>
      <xdr:spPr>
        <a:xfrm flipV="1">
          <a:off x="5993946" y="12632872"/>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6723</xdr:colOff>
      <xdr:row>33</xdr:row>
      <xdr:rowOff>448235</xdr:rowOff>
    </xdr:to>
    <xdr:cxnSp macro="">
      <xdr:nvCxnSpPr>
        <xdr:cNvPr id="31" name="直線コネクタ 30"/>
        <xdr:cNvCxnSpPr/>
      </xdr:nvCxnSpPr>
      <xdr:spPr>
        <a:xfrm flipV="1">
          <a:off x="6800850" y="12630150"/>
          <a:ext cx="806823" cy="2958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33</xdr:row>
      <xdr:rowOff>0</xdr:rowOff>
    </xdr:from>
    <xdr:to>
      <xdr:col>42</xdr:col>
      <xdr:colOff>6723</xdr:colOff>
      <xdr:row>33</xdr:row>
      <xdr:rowOff>448235</xdr:rowOff>
    </xdr:to>
    <xdr:cxnSp macro="">
      <xdr:nvCxnSpPr>
        <xdr:cNvPr id="32" name="直線コネクタ 31"/>
        <xdr:cNvCxnSpPr/>
      </xdr:nvCxnSpPr>
      <xdr:spPr>
        <a:xfrm flipV="1">
          <a:off x="7600950" y="12630150"/>
          <a:ext cx="806823" cy="2958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Normal="75" zoomScaleSheetLayoutView="100" zoomScalePageLayoutView="85" workbookViewId="0">
      <selection activeCell="AE123" sqref="AE123:AH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4" t="s">
        <v>0</v>
      </c>
      <c r="AK2" s="954"/>
      <c r="AL2" s="954"/>
      <c r="AM2" s="954"/>
      <c r="AN2" s="954"/>
      <c r="AO2" s="955"/>
      <c r="AP2" s="955"/>
      <c r="AQ2" s="955"/>
      <c r="AR2" s="79" t="str">
        <f>IF(OR(AO2="　", AO2=""), "", "-")</f>
        <v/>
      </c>
      <c r="AS2" s="956">
        <v>642</v>
      </c>
      <c r="AT2" s="956"/>
      <c r="AU2" s="956"/>
      <c r="AV2" s="52" t="str">
        <f>IF(AW2="", "", "-")</f>
        <v/>
      </c>
      <c r="AW2" s="920"/>
      <c r="AX2" s="920"/>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16" t="s">
        <v>25</v>
      </c>
      <c r="B4" s="717"/>
      <c r="C4" s="717"/>
      <c r="D4" s="717"/>
      <c r="E4" s="717"/>
      <c r="F4" s="717"/>
      <c r="G4" s="694" t="s">
        <v>618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71</v>
      </c>
      <c r="H5" s="852"/>
      <c r="I5" s="852"/>
      <c r="J5" s="852"/>
      <c r="K5" s="852"/>
      <c r="L5" s="852"/>
      <c r="M5" s="853" t="s">
        <v>66</v>
      </c>
      <c r="N5" s="854"/>
      <c r="O5" s="854"/>
      <c r="P5" s="854"/>
      <c r="Q5" s="854"/>
      <c r="R5" s="855"/>
      <c r="S5" s="856" t="s">
        <v>131</v>
      </c>
      <c r="T5" s="852"/>
      <c r="U5" s="852"/>
      <c r="V5" s="852"/>
      <c r="W5" s="852"/>
      <c r="X5" s="857"/>
      <c r="Y5" s="710" t="s">
        <v>3</v>
      </c>
      <c r="Z5" s="555"/>
      <c r="AA5" s="555"/>
      <c r="AB5" s="555"/>
      <c r="AC5" s="555"/>
      <c r="AD5" s="556"/>
      <c r="AE5" s="711" t="s">
        <v>570</v>
      </c>
      <c r="AF5" s="711"/>
      <c r="AG5" s="711"/>
      <c r="AH5" s="711"/>
      <c r="AI5" s="711"/>
      <c r="AJ5" s="711"/>
      <c r="AK5" s="711"/>
      <c r="AL5" s="711"/>
      <c r="AM5" s="711"/>
      <c r="AN5" s="711"/>
      <c r="AO5" s="711"/>
      <c r="AP5" s="712"/>
      <c r="AQ5" s="713" t="s">
        <v>674</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619</v>
      </c>
      <c r="H7" s="511"/>
      <c r="I7" s="511"/>
      <c r="J7" s="511"/>
      <c r="K7" s="511"/>
      <c r="L7" s="511"/>
      <c r="M7" s="511"/>
      <c r="N7" s="511"/>
      <c r="O7" s="511"/>
      <c r="P7" s="511"/>
      <c r="Q7" s="511"/>
      <c r="R7" s="511"/>
      <c r="S7" s="511"/>
      <c r="T7" s="511"/>
      <c r="U7" s="511"/>
      <c r="V7" s="511"/>
      <c r="W7" s="511"/>
      <c r="X7" s="512"/>
      <c r="Y7" s="931" t="s">
        <v>514</v>
      </c>
      <c r="Z7" s="455"/>
      <c r="AA7" s="455"/>
      <c r="AB7" s="455"/>
      <c r="AC7" s="455"/>
      <c r="AD7" s="932"/>
      <c r="AE7" s="921" t="s">
        <v>620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7" t="s">
        <v>378</v>
      </c>
      <c r="B8" s="508"/>
      <c r="C8" s="508"/>
      <c r="D8" s="508"/>
      <c r="E8" s="508"/>
      <c r="F8" s="509"/>
      <c r="G8" s="942" t="str">
        <f>入力規則等!A28</f>
        <v>子ども・若者育成支援、少子化社会対策、男女共同参画</v>
      </c>
      <c r="H8" s="732"/>
      <c r="I8" s="732"/>
      <c r="J8" s="732"/>
      <c r="K8" s="732"/>
      <c r="L8" s="732"/>
      <c r="M8" s="732"/>
      <c r="N8" s="732"/>
      <c r="O8" s="732"/>
      <c r="P8" s="732"/>
      <c r="Q8" s="732"/>
      <c r="R8" s="732"/>
      <c r="S8" s="732"/>
      <c r="T8" s="732"/>
      <c r="U8" s="732"/>
      <c r="V8" s="732"/>
      <c r="W8" s="732"/>
      <c r="X8" s="943"/>
      <c r="Y8" s="858" t="s">
        <v>379</v>
      </c>
      <c r="Z8" s="859"/>
      <c r="AA8" s="859"/>
      <c r="AB8" s="859"/>
      <c r="AC8" s="859"/>
      <c r="AD8" s="860"/>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766" t="s">
        <v>640</v>
      </c>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7"/>
      <c r="AL9" s="767"/>
      <c r="AM9" s="767"/>
      <c r="AN9" s="767"/>
      <c r="AO9" s="767"/>
      <c r="AP9" s="767"/>
      <c r="AQ9" s="767"/>
      <c r="AR9" s="767"/>
      <c r="AS9" s="767"/>
      <c r="AT9" s="767"/>
      <c r="AU9" s="767"/>
      <c r="AV9" s="767"/>
      <c r="AW9" s="767"/>
      <c r="AX9" s="768"/>
    </row>
    <row r="10" spans="1:50" ht="169.5" customHeight="1" x14ac:dyDescent="0.15">
      <c r="A10" s="672" t="s">
        <v>30</v>
      </c>
      <c r="B10" s="673"/>
      <c r="C10" s="673"/>
      <c r="D10" s="673"/>
      <c r="E10" s="673"/>
      <c r="F10" s="673"/>
      <c r="G10" s="766" t="s">
        <v>679</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交付</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2"/>
      <c r="H12" s="773"/>
      <c r="I12" s="773"/>
      <c r="J12" s="773"/>
      <c r="K12" s="773"/>
      <c r="L12" s="773"/>
      <c r="M12" s="773"/>
      <c r="N12" s="773"/>
      <c r="O12" s="773"/>
      <c r="P12" s="427" t="s">
        <v>533</v>
      </c>
      <c r="Q12" s="428"/>
      <c r="R12" s="428"/>
      <c r="S12" s="428"/>
      <c r="T12" s="428"/>
      <c r="U12" s="428"/>
      <c r="V12" s="429"/>
      <c r="W12" s="427" t="s">
        <v>530</v>
      </c>
      <c r="X12" s="428"/>
      <c r="Y12" s="428"/>
      <c r="Z12" s="428"/>
      <c r="AA12" s="428"/>
      <c r="AB12" s="428"/>
      <c r="AC12" s="429"/>
      <c r="AD12" s="427" t="s">
        <v>525</v>
      </c>
      <c r="AE12" s="428"/>
      <c r="AF12" s="428"/>
      <c r="AG12" s="428"/>
      <c r="AH12" s="428"/>
      <c r="AI12" s="428"/>
      <c r="AJ12" s="429"/>
      <c r="AK12" s="427" t="s">
        <v>518</v>
      </c>
      <c r="AL12" s="428"/>
      <c r="AM12" s="428"/>
      <c r="AN12" s="428"/>
      <c r="AO12" s="428"/>
      <c r="AP12" s="428"/>
      <c r="AQ12" s="429"/>
      <c r="AR12" s="427" t="s">
        <v>516</v>
      </c>
      <c r="AS12" s="428"/>
      <c r="AT12" s="428"/>
      <c r="AU12" s="428"/>
      <c r="AV12" s="428"/>
      <c r="AW12" s="42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53421</v>
      </c>
      <c r="Q13" s="670"/>
      <c r="R13" s="670"/>
      <c r="S13" s="670"/>
      <c r="T13" s="670"/>
      <c r="U13" s="670"/>
      <c r="V13" s="671"/>
      <c r="W13" s="669">
        <v>56403</v>
      </c>
      <c r="X13" s="670"/>
      <c r="Y13" s="670"/>
      <c r="Z13" s="670"/>
      <c r="AA13" s="670"/>
      <c r="AB13" s="670"/>
      <c r="AC13" s="671"/>
      <c r="AD13" s="669">
        <v>66371</v>
      </c>
      <c r="AE13" s="670"/>
      <c r="AF13" s="670"/>
      <c r="AG13" s="670"/>
      <c r="AH13" s="670"/>
      <c r="AI13" s="670"/>
      <c r="AJ13" s="671"/>
      <c r="AK13" s="669">
        <v>74681</v>
      </c>
      <c r="AL13" s="670"/>
      <c r="AM13" s="670"/>
      <c r="AN13" s="670"/>
      <c r="AO13" s="670"/>
      <c r="AP13" s="670"/>
      <c r="AQ13" s="671"/>
      <c r="AR13" s="928">
        <v>78695</v>
      </c>
      <c r="AS13" s="929"/>
      <c r="AT13" s="929"/>
      <c r="AU13" s="929"/>
      <c r="AV13" s="929"/>
      <c r="AW13" s="929"/>
      <c r="AX13" s="930"/>
    </row>
    <row r="14" spans="1:50" ht="21" customHeight="1" x14ac:dyDescent="0.15">
      <c r="A14" s="626"/>
      <c r="B14" s="627"/>
      <c r="C14" s="627"/>
      <c r="D14" s="627"/>
      <c r="E14" s="627"/>
      <c r="F14" s="628"/>
      <c r="G14" s="737"/>
      <c r="H14" s="738"/>
      <c r="I14" s="723" t="s">
        <v>8</v>
      </c>
      <c r="J14" s="774"/>
      <c r="K14" s="774"/>
      <c r="L14" s="774"/>
      <c r="M14" s="774"/>
      <c r="N14" s="774"/>
      <c r="O14" s="775"/>
      <c r="P14" s="669">
        <v>42691</v>
      </c>
      <c r="Q14" s="670"/>
      <c r="R14" s="670"/>
      <c r="S14" s="670"/>
      <c r="T14" s="670"/>
      <c r="U14" s="670"/>
      <c r="V14" s="671"/>
      <c r="W14" s="669">
        <v>54836</v>
      </c>
      <c r="X14" s="670"/>
      <c r="Y14" s="670"/>
      <c r="Z14" s="670"/>
      <c r="AA14" s="670"/>
      <c r="AB14" s="670"/>
      <c r="AC14" s="671"/>
      <c r="AD14" s="669">
        <v>40195</v>
      </c>
      <c r="AE14" s="670"/>
      <c r="AF14" s="670"/>
      <c r="AG14" s="670"/>
      <c r="AH14" s="670"/>
      <c r="AI14" s="670"/>
      <c r="AJ14" s="671"/>
      <c r="AK14" s="669" t="s">
        <v>667</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v>41860</v>
      </c>
      <c r="Q15" s="670"/>
      <c r="R15" s="670"/>
      <c r="S15" s="670"/>
      <c r="T15" s="670"/>
      <c r="U15" s="670"/>
      <c r="V15" s="671"/>
      <c r="W15" s="669">
        <v>75458</v>
      </c>
      <c r="X15" s="670"/>
      <c r="Y15" s="670"/>
      <c r="Z15" s="670"/>
      <c r="AA15" s="670"/>
      <c r="AB15" s="670"/>
      <c r="AC15" s="671"/>
      <c r="AD15" s="669">
        <v>83789</v>
      </c>
      <c r="AE15" s="670"/>
      <c r="AF15" s="670"/>
      <c r="AG15" s="670"/>
      <c r="AH15" s="670"/>
      <c r="AI15" s="670"/>
      <c r="AJ15" s="671"/>
      <c r="AK15" s="669">
        <v>82716</v>
      </c>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v>-75458</v>
      </c>
      <c r="Q16" s="670"/>
      <c r="R16" s="670"/>
      <c r="S16" s="670"/>
      <c r="T16" s="670"/>
      <c r="U16" s="670"/>
      <c r="V16" s="671"/>
      <c r="W16" s="669">
        <v>-83789</v>
      </c>
      <c r="X16" s="670"/>
      <c r="Y16" s="670"/>
      <c r="Z16" s="670"/>
      <c r="AA16" s="670"/>
      <c r="AB16" s="670"/>
      <c r="AC16" s="671"/>
      <c r="AD16" s="669">
        <v>-82716</v>
      </c>
      <c r="AE16" s="670"/>
      <c r="AF16" s="670"/>
      <c r="AG16" s="670"/>
      <c r="AH16" s="670"/>
      <c r="AI16" s="670"/>
      <c r="AJ16" s="671"/>
      <c r="AK16" s="669" t="s">
        <v>668</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573</v>
      </c>
      <c r="Q17" s="670"/>
      <c r="R17" s="670"/>
      <c r="S17" s="670"/>
      <c r="T17" s="670"/>
      <c r="U17" s="670"/>
      <c r="V17" s="671"/>
      <c r="W17" s="669" t="s">
        <v>573</v>
      </c>
      <c r="X17" s="670"/>
      <c r="Y17" s="670"/>
      <c r="Z17" s="670"/>
      <c r="AA17" s="670"/>
      <c r="AB17" s="670"/>
      <c r="AC17" s="671"/>
      <c r="AD17" s="669" t="s">
        <v>573</v>
      </c>
      <c r="AE17" s="670"/>
      <c r="AF17" s="670"/>
      <c r="AG17" s="670"/>
      <c r="AH17" s="670"/>
      <c r="AI17" s="670"/>
      <c r="AJ17" s="671"/>
      <c r="AK17" s="669" t="s">
        <v>668</v>
      </c>
      <c r="AL17" s="670"/>
      <c r="AM17" s="670"/>
      <c r="AN17" s="670"/>
      <c r="AO17" s="670"/>
      <c r="AP17" s="670"/>
      <c r="AQ17" s="671"/>
      <c r="AR17" s="926"/>
      <c r="AS17" s="926"/>
      <c r="AT17" s="926"/>
      <c r="AU17" s="926"/>
      <c r="AV17" s="926"/>
      <c r="AW17" s="926"/>
      <c r="AX17" s="927"/>
    </row>
    <row r="18" spans="1:50" ht="24.75" customHeight="1" x14ac:dyDescent="0.15">
      <c r="A18" s="626"/>
      <c r="B18" s="627"/>
      <c r="C18" s="627"/>
      <c r="D18" s="627"/>
      <c r="E18" s="627"/>
      <c r="F18" s="628"/>
      <c r="G18" s="739"/>
      <c r="H18" s="740"/>
      <c r="I18" s="728" t="s">
        <v>20</v>
      </c>
      <c r="J18" s="729"/>
      <c r="K18" s="729"/>
      <c r="L18" s="729"/>
      <c r="M18" s="729"/>
      <c r="N18" s="729"/>
      <c r="O18" s="730"/>
      <c r="P18" s="887">
        <f>SUM(P13:V17)</f>
        <v>62514</v>
      </c>
      <c r="Q18" s="888"/>
      <c r="R18" s="888"/>
      <c r="S18" s="888"/>
      <c r="T18" s="888"/>
      <c r="U18" s="888"/>
      <c r="V18" s="889"/>
      <c r="W18" s="887">
        <f>SUM(W13:AC17)</f>
        <v>102908</v>
      </c>
      <c r="X18" s="888"/>
      <c r="Y18" s="888"/>
      <c r="Z18" s="888"/>
      <c r="AA18" s="888"/>
      <c r="AB18" s="888"/>
      <c r="AC18" s="889"/>
      <c r="AD18" s="887">
        <f>SUM(AD13:AJ17)</f>
        <v>107639</v>
      </c>
      <c r="AE18" s="888"/>
      <c r="AF18" s="888"/>
      <c r="AG18" s="888"/>
      <c r="AH18" s="888"/>
      <c r="AI18" s="888"/>
      <c r="AJ18" s="889"/>
      <c r="AK18" s="887">
        <f>SUM(AK13:AQ17)</f>
        <v>157397</v>
      </c>
      <c r="AL18" s="888"/>
      <c r="AM18" s="888"/>
      <c r="AN18" s="888"/>
      <c r="AO18" s="888"/>
      <c r="AP18" s="888"/>
      <c r="AQ18" s="889"/>
      <c r="AR18" s="887">
        <f>SUM(AR13:AX17)</f>
        <v>78695</v>
      </c>
      <c r="AS18" s="888"/>
      <c r="AT18" s="888"/>
      <c r="AU18" s="888"/>
      <c r="AV18" s="888"/>
      <c r="AW18" s="888"/>
      <c r="AX18" s="890"/>
    </row>
    <row r="19" spans="1:50" ht="24.75" customHeight="1" x14ac:dyDescent="0.15">
      <c r="A19" s="626"/>
      <c r="B19" s="627"/>
      <c r="C19" s="627"/>
      <c r="D19" s="627"/>
      <c r="E19" s="627"/>
      <c r="F19" s="628"/>
      <c r="G19" s="885" t="s">
        <v>9</v>
      </c>
      <c r="H19" s="886"/>
      <c r="I19" s="886"/>
      <c r="J19" s="886"/>
      <c r="K19" s="886"/>
      <c r="L19" s="886"/>
      <c r="M19" s="886"/>
      <c r="N19" s="886"/>
      <c r="O19" s="886"/>
      <c r="P19" s="669">
        <v>55844</v>
      </c>
      <c r="Q19" s="670"/>
      <c r="R19" s="670"/>
      <c r="S19" s="670"/>
      <c r="T19" s="670"/>
      <c r="U19" s="670"/>
      <c r="V19" s="671"/>
      <c r="W19" s="669">
        <v>98366</v>
      </c>
      <c r="X19" s="670"/>
      <c r="Y19" s="670"/>
      <c r="Z19" s="670"/>
      <c r="AA19" s="670"/>
      <c r="AB19" s="670"/>
      <c r="AC19" s="671"/>
      <c r="AD19" s="669">
        <v>101636</v>
      </c>
      <c r="AE19" s="670"/>
      <c r="AF19" s="670"/>
      <c r="AG19" s="670"/>
      <c r="AH19" s="670"/>
      <c r="AI19" s="670"/>
      <c r="AJ19" s="671"/>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85" t="s">
        <v>10</v>
      </c>
      <c r="H20" s="886"/>
      <c r="I20" s="886"/>
      <c r="J20" s="886"/>
      <c r="K20" s="886"/>
      <c r="L20" s="886"/>
      <c r="M20" s="886"/>
      <c r="N20" s="886"/>
      <c r="O20" s="886"/>
      <c r="P20" s="319">
        <f>IF(P18=0, "-", SUM(P19)/P18)</f>
        <v>0.89330389992641646</v>
      </c>
      <c r="Q20" s="319"/>
      <c r="R20" s="319"/>
      <c r="S20" s="319"/>
      <c r="T20" s="319"/>
      <c r="U20" s="319"/>
      <c r="V20" s="319"/>
      <c r="W20" s="319">
        <f t="shared" ref="W20" si="0">IF(W18=0, "-", SUM(W19)/W18)</f>
        <v>0.95586348971897228</v>
      </c>
      <c r="X20" s="319"/>
      <c r="Y20" s="319"/>
      <c r="Z20" s="319"/>
      <c r="AA20" s="319"/>
      <c r="AB20" s="319"/>
      <c r="AC20" s="319"/>
      <c r="AD20" s="319">
        <f t="shared" ref="AD20" si="1">IF(AD18=0, "-", SUM(AD19)/AD18)</f>
        <v>0.94423025111716019</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1"/>
      <c r="B21" s="862"/>
      <c r="C21" s="862"/>
      <c r="D21" s="862"/>
      <c r="E21" s="862"/>
      <c r="F21" s="965"/>
      <c r="G21" s="317" t="s">
        <v>477</v>
      </c>
      <c r="H21" s="318"/>
      <c r="I21" s="318"/>
      <c r="J21" s="318"/>
      <c r="K21" s="318"/>
      <c r="L21" s="318"/>
      <c r="M21" s="318"/>
      <c r="N21" s="318"/>
      <c r="O21" s="318"/>
      <c r="P21" s="319">
        <f>IF(P19=0, "-", SUM(P19)/SUM(P13,P14))</f>
        <v>0.58103046445813222</v>
      </c>
      <c r="Q21" s="319"/>
      <c r="R21" s="319"/>
      <c r="S21" s="319"/>
      <c r="T21" s="319"/>
      <c r="U21" s="319"/>
      <c r="V21" s="319"/>
      <c r="W21" s="319">
        <f t="shared" ref="W21" si="2">IF(W19=0, "-", SUM(W19)/SUM(W13,W14))</f>
        <v>0.88427619809599156</v>
      </c>
      <c r="X21" s="319"/>
      <c r="Y21" s="319"/>
      <c r="Z21" s="319"/>
      <c r="AA21" s="319"/>
      <c r="AB21" s="319"/>
      <c r="AC21" s="319"/>
      <c r="AD21" s="319">
        <f t="shared" ref="AD21" si="3">IF(AD19=0, "-", SUM(AD19)/SUM(AD13,AD14))</f>
        <v>0.95373758985042134</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3" t="s">
        <v>558</v>
      </c>
      <c r="B22" s="984"/>
      <c r="C22" s="984"/>
      <c r="D22" s="984"/>
      <c r="E22" s="984"/>
      <c r="F22" s="985"/>
      <c r="G22" s="970" t="s">
        <v>456</v>
      </c>
      <c r="H22" s="223"/>
      <c r="I22" s="223"/>
      <c r="J22" s="223"/>
      <c r="K22" s="223"/>
      <c r="L22" s="223"/>
      <c r="M22" s="223"/>
      <c r="N22" s="223"/>
      <c r="O22" s="224"/>
      <c r="P22" s="944" t="s">
        <v>519</v>
      </c>
      <c r="Q22" s="223"/>
      <c r="R22" s="223"/>
      <c r="S22" s="223"/>
      <c r="T22" s="223"/>
      <c r="U22" s="223"/>
      <c r="V22" s="224"/>
      <c r="W22" s="944" t="s">
        <v>515</v>
      </c>
      <c r="X22" s="223"/>
      <c r="Y22" s="223"/>
      <c r="Z22" s="223"/>
      <c r="AA22" s="223"/>
      <c r="AB22" s="223"/>
      <c r="AC22" s="224"/>
      <c r="AD22" s="944" t="s">
        <v>455</v>
      </c>
      <c r="AE22" s="223"/>
      <c r="AF22" s="223"/>
      <c r="AG22" s="223"/>
      <c r="AH22" s="223"/>
      <c r="AI22" s="223"/>
      <c r="AJ22" s="223"/>
      <c r="AK22" s="223"/>
      <c r="AL22" s="223"/>
      <c r="AM22" s="223"/>
      <c r="AN22" s="223"/>
      <c r="AO22" s="223"/>
      <c r="AP22" s="223"/>
      <c r="AQ22" s="223"/>
      <c r="AR22" s="223"/>
      <c r="AS22" s="223"/>
      <c r="AT22" s="223"/>
      <c r="AU22" s="223"/>
      <c r="AV22" s="223"/>
      <c r="AW22" s="223"/>
      <c r="AX22" s="992"/>
    </row>
    <row r="23" spans="1:50" ht="25.5" customHeight="1" x14ac:dyDescent="0.15">
      <c r="A23" s="986"/>
      <c r="B23" s="987"/>
      <c r="C23" s="987"/>
      <c r="D23" s="987"/>
      <c r="E23" s="987"/>
      <c r="F23" s="988"/>
      <c r="G23" s="971" t="s">
        <v>618</v>
      </c>
      <c r="H23" s="972"/>
      <c r="I23" s="972"/>
      <c r="J23" s="972"/>
      <c r="K23" s="972"/>
      <c r="L23" s="972"/>
      <c r="M23" s="972"/>
      <c r="N23" s="972"/>
      <c r="O23" s="973"/>
      <c r="P23" s="928">
        <v>74681</v>
      </c>
      <c r="Q23" s="929"/>
      <c r="R23" s="929"/>
      <c r="S23" s="929"/>
      <c r="T23" s="929"/>
      <c r="U23" s="929"/>
      <c r="V23" s="945"/>
      <c r="W23" s="928">
        <v>78695</v>
      </c>
      <c r="X23" s="929"/>
      <c r="Y23" s="929"/>
      <c r="Z23" s="929"/>
      <c r="AA23" s="929"/>
      <c r="AB23" s="929"/>
      <c r="AC23" s="945"/>
      <c r="AD23" s="946" t="s">
        <v>675</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86"/>
      <c r="B24" s="987"/>
      <c r="C24" s="987"/>
      <c r="D24" s="987"/>
      <c r="E24" s="987"/>
      <c r="F24" s="988"/>
      <c r="G24" s="974"/>
      <c r="H24" s="975"/>
      <c r="I24" s="975"/>
      <c r="J24" s="975"/>
      <c r="K24" s="975"/>
      <c r="L24" s="975"/>
      <c r="M24" s="975"/>
      <c r="N24" s="975"/>
      <c r="O24" s="976"/>
      <c r="P24" s="669"/>
      <c r="Q24" s="670"/>
      <c r="R24" s="670"/>
      <c r="S24" s="670"/>
      <c r="T24" s="670"/>
      <c r="U24" s="670"/>
      <c r="V24" s="671"/>
      <c r="W24" s="669"/>
      <c r="X24" s="670"/>
      <c r="Y24" s="670"/>
      <c r="Z24" s="670"/>
      <c r="AA24" s="670"/>
      <c r="AB24" s="670"/>
      <c r="AC24" s="671"/>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86"/>
      <c r="B25" s="987"/>
      <c r="C25" s="987"/>
      <c r="D25" s="987"/>
      <c r="E25" s="987"/>
      <c r="F25" s="988"/>
      <c r="G25" s="974"/>
      <c r="H25" s="975"/>
      <c r="I25" s="975"/>
      <c r="J25" s="975"/>
      <c r="K25" s="975"/>
      <c r="L25" s="975"/>
      <c r="M25" s="975"/>
      <c r="N25" s="975"/>
      <c r="O25" s="976"/>
      <c r="P25" s="669"/>
      <c r="Q25" s="670"/>
      <c r="R25" s="670"/>
      <c r="S25" s="670"/>
      <c r="T25" s="670"/>
      <c r="U25" s="670"/>
      <c r="V25" s="671"/>
      <c r="W25" s="669"/>
      <c r="X25" s="670"/>
      <c r="Y25" s="670"/>
      <c r="Z25" s="670"/>
      <c r="AA25" s="670"/>
      <c r="AB25" s="670"/>
      <c r="AC25" s="671"/>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86"/>
      <c r="B26" s="987"/>
      <c r="C26" s="987"/>
      <c r="D26" s="987"/>
      <c r="E26" s="987"/>
      <c r="F26" s="988"/>
      <c r="G26" s="974"/>
      <c r="H26" s="975"/>
      <c r="I26" s="975"/>
      <c r="J26" s="975"/>
      <c r="K26" s="975"/>
      <c r="L26" s="975"/>
      <c r="M26" s="975"/>
      <c r="N26" s="975"/>
      <c r="O26" s="976"/>
      <c r="P26" s="669"/>
      <c r="Q26" s="670"/>
      <c r="R26" s="670"/>
      <c r="S26" s="670"/>
      <c r="T26" s="670"/>
      <c r="U26" s="670"/>
      <c r="V26" s="671"/>
      <c r="W26" s="669"/>
      <c r="X26" s="670"/>
      <c r="Y26" s="670"/>
      <c r="Z26" s="670"/>
      <c r="AA26" s="670"/>
      <c r="AB26" s="670"/>
      <c r="AC26" s="671"/>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86"/>
      <c r="B27" s="987"/>
      <c r="C27" s="987"/>
      <c r="D27" s="987"/>
      <c r="E27" s="987"/>
      <c r="F27" s="988"/>
      <c r="G27" s="974"/>
      <c r="H27" s="975"/>
      <c r="I27" s="975"/>
      <c r="J27" s="975"/>
      <c r="K27" s="975"/>
      <c r="L27" s="975"/>
      <c r="M27" s="975"/>
      <c r="N27" s="975"/>
      <c r="O27" s="976"/>
      <c r="P27" s="669"/>
      <c r="Q27" s="670"/>
      <c r="R27" s="670"/>
      <c r="S27" s="670"/>
      <c r="T27" s="670"/>
      <c r="U27" s="670"/>
      <c r="V27" s="671"/>
      <c r="W27" s="669"/>
      <c r="X27" s="670"/>
      <c r="Y27" s="670"/>
      <c r="Z27" s="670"/>
      <c r="AA27" s="670"/>
      <c r="AB27" s="670"/>
      <c r="AC27" s="671"/>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86"/>
      <c r="B28" s="987"/>
      <c r="C28" s="987"/>
      <c r="D28" s="987"/>
      <c r="E28" s="987"/>
      <c r="F28" s="988"/>
      <c r="G28" s="977" t="s">
        <v>460</v>
      </c>
      <c r="H28" s="978"/>
      <c r="I28" s="978"/>
      <c r="J28" s="978"/>
      <c r="K28" s="978"/>
      <c r="L28" s="978"/>
      <c r="M28" s="978"/>
      <c r="N28" s="978"/>
      <c r="O28" s="979"/>
      <c r="P28" s="887">
        <f>P29-SUM(P23:P27)</f>
        <v>0</v>
      </c>
      <c r="Q28" s="888"/>
      <c r="R28" s="888"/>
      <c r="S28" s="888"/>
      <c r="T28" s="888"/>
      <c r="U28" s="888"/>
      <c r="V28" s="889"/>
      <c r="W28" s="887">
        <f>W29-SUM(W23:W27)</f>
        <v>0</v>
      </c>
      <c r="X28" s="888"/>
      <c r="Y28" s="888"/>
      <c r="Z28" s="888"/>
      <c r="AA28" s="888"/>
      <c r="AB28" s="888"/>
      <c r="AC28" s="889"/>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89"/>
      <c r="B29" s="990"/>
      <c r="C29" s="990"/>
      <c r="D29" s="990"/>
      <c r="E29" s="990"/>
      <c r="F29" s="991"/>
      <c r="G29" s="980" t="s">
        <v>457</v>
      </c>
      <c r="H29" s="981"/>
      <c r="I29" s="981"/>
      <c r="J29" s="981"/>
      <c r="K29" s="981"/>
      <c r="L29" s="981"/>
      <c r="M29" s="981"/>
      <c r="N29" s="981"/>
      <c r="O29" s="982"/>
      <c r="P29" s="669">
        <f>AK13</f>
        <v>74681</v>
      </c>
      <c r="Q29" s="670"/>
      <c r="R29" s="670"/>
      <c r="S29" s="670"/>
      <c r="T29" s="670"/>
      <c r="U29" s="670"/>
      <c r="V29" s="671"/>
      <c r="W29" s="957">
        <f>AR13</f>
        <v>78695</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70" t="s">
        <v>472</v>
      </c>
      <c r="B30" s="871"/>
      <c r="C30" s="871"/>
      <c r="D30" s="871"/>
      <c r="E30" s="871"/>
      <c r="F30" s="872"/>
      <c r="G30" s="785" t="s">
        <v>265</v>
      </c>
      <c r="H30" s="786"/>
      <c r="I30" s="786"/>
      <c r="J30" s="786"/>
      <c r="K30" s="786"/>
      <c r="L30" s="786"/>
      <c r="M30" s="786"/>
      <c r="N30" s="786"/>
      <c r="O30" s="787"/>
      <c r="P30" s="866" t="s">
        <v>59</v>
      </c>
      <c r="Q30" s="786"/>
      <c r="R30" s="786"/>
      <c r="S30" s="786"/>
      <c r="T30" s="786"/>
      <c r="U30" s="786"/>
      <c r="V30" s="786"/>
      <c r="W30" s="786"/>
      <c r="X30" s="787"/>
      <c r="Y30" s="863"/>
      <c r="Z30" s="864"/>
      <c r="AA30" s="865"/>
      <c r="AB30" s="867" t="s">
        <v>11</v>
      </c>
      <c r="AC30" s="868"/>
      <c r="AD30" s="869"/>
      <c r="AE30" s="867" t="s">
        <v>534</v>
      </c>
      <c r="AF30" s="868"/>
      <c r="AG30" s="868"/>
      <c r="AH30" s="869"/>
      <c r="AI30" s="867" t="s">
        <v>531</v>
      </c>
      <c r="AJ30" s="868"/>
      <c r="AK30" s="868"/>
      <c r="AL30" s="869"/>
      <c r="AM30" s="924" t="s">
        <v>526</v>
      </c>
      <c r="AN30" s="924"/>
      <c r="AO30" s="924"/>
      <c r="AP30" s="867"/>
      <c r="AQ30" s="779" t="s">
        <v>354</v>
      </c>
      <c r="AR30" s="780"/>
      <c r="AS30" s="780"/>
      <c r="AT30" s="781"/>
      <c r="AU30" s="786" t="s">
        <v>253</v>
      </c>
      <c r="AV30" s="786"/>
      <c r="AW30" s="786"/>
      <c r="AX30" s="925"/>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8"/>
      <c r="AC31" s="249"/>
      <c r="AD31" s="250"/>
      <c r="AE31" s="248"/>
      <c r="AF31" s="249"/>
      <c r="AG31" s="249"/>
      <c r="AH31" s="250"/>
      <c r="AI31" s="248"/>
      <c r="AJ31" s="249"/>
      <c r="AK31" s="249"/>
      <c r="AL31" s="250"/>
      <c r="AM31" s="252"/>
      <c r="AN31" s="252"/>
      <c r="AO31" s="252"/>
      <c r="AP31" s="248"/>
      <c r="AQ31" s="602" t="s">
        <v>603</v>
      </c>
      <c r="AR31" s="201"/>
      <c r="AS31" s="134" t="s">
        <v>355</v>
      </c>
      <c r="AT31" s="135"/>
      <c r="AU31" s="200">
        <v>2</v>
      </c>
      <c r="AV31" s="200"/>
      <c r="AW31" s="410" t="s">
        <v>300</v>
      </c>
      <c r="AX31" s="411"/>
    </row>
    <row r="32" spans="1:50" ht="23.25" customHeight="1" x14ac:dyDescent="0.15">
      <c r="A32" s="415"/>
      <c r="B32" s="413"/>
      <c r="C32" s="413"/>
      <c r="D32" s="413"/>
      <c r="E32" s="413"/>
      <c r="F32" s="414"/>
      <c r="G32" s="576" t="s">
        <v>641</v>
      </c>
      <c r="H32" s="577"/>
      <c r="I32" s="577"/>
      <c r="J32" s="577"/>
      <c r="K32" s="577"/>
      <c r="L32" s="577"/>
      <c r="M32" s="577"/>
      <c r="N32" s="577"/>
      <c r="O32" s="578"/>
      <c r="P32" s="106" t="s">
        <v>621</v>
      </c>
      <c r="Q32" s="106"/>
      <c r="R32" s="106"/>
      <c r="S32" s="106"/>
      <c r="T32" s="106"/>
      <c r="U32" s="106"/>
      <c r="V32" s="106"/>
      <c r="W32" s="106"/>
      <c r="X32" s="107"/>
      <c r="Y32" s="483" t="s">
        <v>12</v>
      </c>
      <c r="Z32" s="543"/>
      <c r="AA32" s="544"/>
      <c r="AB32" s="473" t="s">
        <v>602</v>
      </c>
      <c r="AC32" s="473"/>
      <c r="AD32" s="473"/>
      <c r="AE32" s="219"/>
      <c r="AF32" s="220"/>
      <c r="AG32" s="220"/>
      <c r="AH32" s="220"/>
      <c r="AI32" s="219">
        <v>0.2</v>
      </c>
      <c r="AJ32" s="220"/>
      <c r="AK32" s="220"/>
      <c r="AL32" s="221"/>
      <c r="AM32" s="219"/>
      <c r="AN32" s="220"/>
      <c r="AO32" s="220"/>
      <c r="AP32" s="220"/>
      <c r="AQ32" s="341" t="s">
        <v>597</v>
      </c>
      <c r="AR32" s="208"/>
      <c r="AS32" s="208"/>
      <c r="AT32" s="342"/>
      <c r="AU32" s="220" t="s">
        <v>614</v>
      </c>
      <c r="AV32" s="220"/>
      <c r="AW32" s="220"/>
      <c r="AX32" s="222"/>
    </row>
    <row r="33" spans="1:50" ht="23.25" customHeight="1" x14ac:dyDescent="0.15">
      <c r="A33" s="416"/>
      <c r="B33" s="417"/>
      <c r="C33" s="417"/>
      <c r="D33" s="417"/>
      <c r="E33" s="417"/>
      <c r="F33" s="418"/>
      <c r="G33" s="579"/>
      <c r="H33" s="580"/>
      <c r="I33" s="580"/>
      <c r="J33" s="580"/>
      <c r="K33" s="580"/>
      <c r="L33" s="580"/>
      <c r="M33" s="580"/>
      <c r="N33" s="580"/>
      <c r="O33" s="581"/>
      <c r="P33" s="109"/>
      <c r="Q33" s="109"/>
      <c r="R33" s="109"/>
      <c r="S33" s="109"/>
      <c r="T33" s="109"/>
      <c r="U33" s="109"/>
      <c r="V33" s="109"/>
      <c r="W33" s="109"/>
      <c r="X33" s="110"/>
      <c r="Y33" s="427" t="s">
        <v>54</v>
      </c>
      <c r="Z33" s="428"/>
      <c r="AA33" s="429"/>
      <c r="AB33" s="535" t="s">
        <v>602</v>
      </c>
      <c r="AC33" s="535"/>
      <c r="AD33" s="535"/>
      <c r="AE33" s="219"/>
      <c r="AF33" s="220"/>
      <c r="AG33" s="220"/>
      <c r="AH33" s="220"/>
      <c r="AI33" s="207"/>
      <c r="AJ33" s="208"/>
      <c r="AK33" s="208"/>
      <c r="AL33" s="208"/>
      <c r="AM33" s="207"/>
      <c r="AN33" s="208"/>
      <c r="AO33" s="208"/>
      <c r="AP33" s="208"/>
      <c r="AQ33" s="341" t="s">
        <v>600</v>
      </c>
      <c r="AR33" s="208"/>
      <c r="AS33" s="208"/>
      <c r="AT33" s="342"/>
      <c r="AU33" s="220">
        <v>32</v>
      </c>
      <c r="AV33" s="220"/>
      <c r="AW33" s="220"/>
      <c r="AX33" s="222"/>
    </row>
    <row r="34" spans="1:50" ht="23.25" customHeight="1" x14ac:dyDescent="0.15">
      <c r="A34" s="415"/>
      <c r="B34" s="413"/>
      <c r="C34" s="413"/>
      <c r="D34" s="413"/>
      <c r="E34" s="413"/>
      <c r="F34" s="414"/>
      <c r="G34" s="582"/>
      <c r="H34" s="583"/>
      <c r="I34" s="583"/>
      <c r="J34" s="583"/>
      <c r="K34" s="583"/>
      <c r="L34" s="583"/>
      <c r="M34" s="583"/>
      <c r="N34" s="583"/>
      <c r="O34" s="584"/>
      <c r="P34" s="112"/>
      <c r="Q34" s="112"/>
      <c r="R34" s="112"/>
      <c r="S34" s="112"/>
      <c r="T34" s="112"/>
      <c r="U34" s="112"/>
      <c r="V34" s="112"/>
      <c r="W34" s="112"/>
      <c r="X34" s="113"/>
      <c r="Y34" s="427" t="s">
        <v>13</v>
      </c>
      <c r="Z34" s="428"/>
      <c r="AA34" s="429"/>
      <c r="AB34" s="568" t="s">
        <v>301</v>
      </c>
      <c r="AC34" s="568"/>
      <c r="AD34" s="568"/>
      <c r="AE34" s="219"/>
      <c r="AF34" s="220"/>
      <c r="AG34" s="220"/>
      <c r="AH34" s="220"/>
      <c r="AI34" s="207"/>
      <c r="AJ34" s="208"/>
      <c r="AK34" s="208"/>
      <c r="AL34" s="208"/>
      <c r="AM34" s="207"/>
      <c r="AN34" s="208"/>
      <c r="AO34" s="208"/>
      <c r="AP34" s="208"/>
      <c r="AQ34" s="341" t="s">
        <v>597</v>
      </c>
      <c r="AR34" s="208"/>
      <c r="AS34" s="208"/>
      <c r="AT34" s="342"/>
      <c r="AU34" s="220" t="s">
        <v>615</v>
      </c>
      <c r="AV34" s="220"/>
      <c r="AW34" s="220"/>
      <c r="AX34" s="222"/>
    </row>
    <row r="35" spans="1:50" ht="23.25" customHeight="1" x14ac:dyDescent="0.15">
      <c r="A35" s="227" t="s">
        <v>504</v>
      </c>
      <c r="B35" s="228"/>
      <c r="C35" s="228"/>
      <c r="D35" s="228"/>
      <c r="E35" s="228"/>
      <c r="F35" s="229"/>
      <c r="G35" s="233" t="s">
        <v>622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2" t="s">
        <v>472</v>
      </c>
      <c r="B37" s="783"/>
      <c r="C37" s="783"/>
      <c r="D37" s="783"/>
      <c r="E37" s="783"/>
      <c r="F37" s="784"/>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23" t="s">
        <v>253</v>
      </c>
      <c r="AV37" s="423"/>
      <c r="AW37" s="423"/>
      <c r="AX37" s="919"/>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8"/>
      <c r="AC38" s="249"/>
      <c r="AD38" s="250"/>
      <c r="AE38" s="248"/>
      <c r="AF38" s="249"/>
      <c r="AG38" s="249"/>
      <c r="AH38" s="250"/>
      <c r="AI38" s="248"/>
      <c r="AJ38" s="249"/>
      <c r="AK38" s="249"/>
      <c r="AL38" s="250"/>
      <c r="AM38" s="252"/>
      <c r="AN38" s="252"/>
      <c r="AO38" s="252"/>
      <c r="AP38" s="248"/>
      <c r="AQ38" s="602"/>
      <c r="AR38" s="201"/>
      <c r="AS38" s="134" t="s">
        <v>355</v>
      </c>
      <c r="AT38" s="135"/>
      <c r="AU38" s="200"/>
      <c r="AV38" s="200"/>
      <c r="AW38" s="410" t="s">
        <v>300</v>
      </c>
      <c r="AX38" s="411"/>
    </row>
    <row r="39" spans="1:50" ht="23.25" hidden="1" customHeight="1" x14ac:dyDescent="0.15">
      <c r="A39" s="415"/>
      <c r="B39" s="413"/>
      <c r="C39" s="413"/>
      <c r="D39" s="413"/>
      <c r="E39" s="413"/>
      <c r="F39" s="414"/>
      <c r="G39" s="576"/>
      <c r="H39" s="577"/>
      <c r="I39" s="577"/>
      <c r="J39" s="577"/>
      <c r="K39" s="577"/>
      <c r="L39" s="577"/>
      <c r="M39" s="577"/>
      <c r="N39" s="577"/>
      <c r="O39" s="578"/>
      <c r="P39" s="106"/>
      <c r="Q39" s="106"/>
      <c r="R39" s="106"/>
      <c r="S39" s="106"/>
      <c r="T39" s="106"/>
      <c r="U39" s="106"/>
      <c r="V39" s="106"/>
      <c r="W39" s="106"/>
      <c r="X39" s="107"/>
      <c r="Y39" s="483" t="s">
        <v>12</v>
      </c>
      <c r="Z39" s="543"/>
      <c r="AA39" s="544"/>
      <c r="AB39" s="473"/>
      <c r="AC39" s="473"/>
      <c r="AD39" s="47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6"/>
      <c r="B40" s="417"/>
      <c r="C40" s="417"/>
      <c r="D40" s="417"/>
      <c r="E40" s="417"/>
      <c r="F40" s="418"/>
      <c r="G40" s="579"/>
      <c r="H40" s="580"/>
      <c r="I40" s="580"/>
      <c r="J40" s="580"/>
      <c r="K40" s="580"/>
      <c r="L40" s="580"/>
      <c r="M40" s="580"/>
      <c r="N40" s="580"/>
      <c r="O40" s="581"/>
      <c r="P40" s="109"/>
      <c r="Q40" s="109"/>
      <c r="R40" s="109"/>
      <c r="S40" s="109"/>
      <c r="T40" s="109"/>
      <c r="U40" s="109"/>
      <c r="V40" s="109"/>
      <c r="W40" s="109"/>
      <c r="X40" s="110"/>
      <c r="Y40" s="427" t="s">
        <v>54</v>
      </c>
      <c r="Z40" s="428"/>
      <c r="AA40" s="429"/>
      <c r="AB40" s="535"/>
      <c r="AC40" s="535"/>
      <c r="AD40" s="5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9"/>
      <c r="B41" s="420"/>
      <c r="C41" s="420"/>
      <c r="D41" s="420"/>
      <c r="E41" s="420"/>
      <c r="F41" s="421"/>
      <c r="G41" s="582"/>
      <c r="H41" s="583"/>
      <c r="I41" s="583"/>
      <c r="J41" s="583"/>
      <c r="K41" s="583"/>
      <c r="L41" s="583"/>
      <c r="M41" s="583"/>
      <c r="N41" s="583"/>
      <c r="O41" s="584"/>
      <c r="P41" s="112"/>
      <c r="Q41" s="112"/>
      <c r="R41" s="112"/>
      <c r="S41" s="112"/>
      <c r="T41" s="112"/>
      <c r="U41" s="112"/>
      <c r="V41" s="112"/>
      <c r="W41" s="112"/>
      <c r="X41" s="113"/>
      <c r="Y41" s="427" t="s">
        <v>13</v>
      </c>
      <c r="Z41" s="428"/>
      <c r="AA41" s="429"/>
      <c r="AB41" s="568" t="s">
        <v>301</v>
      </c>
      <c r="AC41" s="568"/>
      <c r="AD41" s="56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2" t="s">
        <v>472</v>
      </c>
      <c r="B44" s="783"/>
      <c r="C44" s="783"/>
      <c r="D44" s="783"/>
      <c r="E44" s="783"/>
      <c r="F44" s="784"/>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23" t="s">
        <v>253</v>
      </c>
      <c r="AV44" s="423"/>
      <c r="AW44" s="423"/>
      <c r="AX44" s="919"/>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8"/>
      <c r="AC45" s="249"/>
      <c r="AD45" s="250"/>
      <c r="AE45" s="248"/>
      <c r="AF45" s="249"/>
      <c r="AG45" s="249"/>
      <c r="AH45" s="250"/>
      <c r="AI45" s="248"/>
      <c r="AJ45" s="249"/>
      <c r="AK45" s="249"/>
      <c r="AL45" s="250"/>
      <c r="AM45" s="252"/>
      <c r="AN45" s="252"/>
      <c r="AO45" s="252"/>
      <c r="AP45" s="248"/>
      <c r="AQ45" s="602"/>
      <c r="AR45" s="201"/>
      <c r="AS45" s="134" t="s">
        <v>355</v>
      </c>
      <c r="AT45" s="135"/>
      <c r="AU45" s="200"/>
      <c r="AV45" s="200"/>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106"/>
      <c r="Q46" s="106"/>
      <c r="R46" s="106"/>
      <c r="S46" s="106"/>
      <c r="T46" s="106"/>
      <c r="U46" s="106"/>
      <c r="V46" s="106"/>
      <c r="W46" s="106"/>
      <c r="X46" s="107"/>
      <c r="Y46" s="483" t="s">
        <v>12</v>
      </c>
      <c r="Z46" s="543"/>
      <c r="AA46" s="544"/>
      <c r="AB46" s="473"/>
      <c r="AC46" s="473"/>
      <c r="AD46" s="47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6"/>
      <c r="B47" s="417"/>
      <c r="C47" s="417"/>
      <c r="D47" s="417"/>
      <c r="E47" s="417"/>
      <c r="F47" s="418"/>
      <c r="G47" s="579"/>
      <c r="H47" s="580"/>
      <c r="I47" s="580"/>
      <c r="J47" s="580"/>
      <c r="K47" s="580"/>
      <c r="L47" s="580"/>
      <c r="M47" s="580"/>
      <c r="N47" s="580"/>
      <c r="O47" s="581"/>
      <c r="P47" s="109"/>
      <c r="Q47" s="109"/>
      <c r="R47" s="109"/>
      <c r="S47" s="109"/>
      <c r="T47" s="109"/>
      <c r="U47" s="109"/>
      <c r="V47" s="109"/>
      <c r="W47" s="109"/>
      <c r="X47" s="110"/>
      <c r="Y47" s="427" t="s">
        <v>54</v>
      </c>
      <c r="Z47" s="428"/>
      <c r="AA47" s="429"/>
      <c r="AB47" s="535"/>
      <c r="AC47" s="535"/>
      <c r="AD47" s="5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9"/>
      <c r="B48" s="420"/>
      <c r="C48" s="420"/>
      <c r="D48" s="420"/>
      <c r="E48" s="420"/>
      <c r="F48" s="421"/>
      <c r="G48" s="582"/>
      <c r="H48" s="583"/>
      <c r="I48" s="583"/>
      <c r="J48" s="583"/>
      <c r="K48" s="583"/>
      <c r="L48" s="583"/>
      <c r="M48" s="583"/>
      <c r="N48" s="583"/>
      <c r="O48" s="584"/>
      <c r="P48" s="112"/>
      <c r="Q48" s="112"/>
      <c r="R48" s="112"/>
      <c r="S48" s="112"/>
      <c r="T48" s="112"/>
      <c r="U48" s="112"/>
      <c r="V48" s="112"/>
      <c r="W48" s="112"/>
      <c r="X48" s="113"/>
      <c r="Y48" s="427" t="s">
        <v>13</v>
      </c>
      <c r="Z48" s="428"/>
      <c r="AA48" s="429"/>
      <c r="AB48" s="568" t="s">
        <v>301</v>
      </c>
      <c r="AC48" s="568"/>
      <c r="AD48" s="56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2" t="s">
        <v>472</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3" t="s">
        <v>253</v>
      </c>
      <c r="AV51" s="933"/>
      <c r="AW51" s="933"/>
      <c r="AX51" s="934"/>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8"/>
      <c r="AC52" s="249"/>
      <c r="AD52" s="250"/>
      <c r="AE52" s="248"/>
      <c r="AF52" s="249"/>
      <c r="AG52" s="249"/>
      <c r="AH52" s="250"/>
      <c r="AI52" s="248"/>
      <c r="AJ52" s="249"/>
      <c r="AK52" s="249"/>
      <c r="AL52" s="250"/>
      <c r="AM52" s="252"/>
      <c r="AN52" s="252"/>
      <c r="AO52" s="252"/>
      <c r="AP52" s="248"/>
      <c r="AQ52" s="602"/>
      <c r="AR52" s="201"/>
      <c r="AS52" s="134" t="s">
        <v>355</v>
      </c>
      <c r="AT52" s="135"/>
      <c r="AU52" s="200"/>
      <c r="AV52" s="200"/>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106"/>
      <c r="Q53" s="106"/>
      <c r="R53" s="106"/>
      <c r="S53" s="106"/>
      <c r="T53" s="106"/>
      <c r="U53" s="106"/>
      <c r="V53" s="106"/>
      <c r="W53" s="106"/>
      <c r="X53" s="107"/>
      <c r="Y53" s="483" t="s">
        <v>12</v>
      </c>
      <c r="Z53" s="543"/>
      <c r="AA53" s="544"/>
      <c r="AB53" s="473"/>
      <c r="AC53" s="473"/>
      <c r="AD53" s="47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6"/>
      <c r="B54" s="417"/>
      <c r="C54" s="417"/>
      <c r="D54" s="417"/>
      <c r="E54" s="417"/>
      <c r="F54" s="418"/>
      <c r="G54" s="579"/>
      <c r="H54" s="580"/>
      <c r="I54" s="580"/>
      <c r="J54" s="580"/>
      <c r="K54" s="580"/>
      <c r="L54" s="580"/>
      <c r="M54" s="580"/>
      <c r="N54" s="580"/>
      <c r="O54" s="581"/>
      <c r="P54" s="109"/>
      <c r="Q54" s="109"/>
      <c r="R54" s="109"/>
      <c r="S54" s="109"/>
      <c r="T54" s="109"/>
      <c r="U54" s="109"/>
      <c r="V54" s="109"/>
      <c r="W54" s="109"/>
      <c r="X54" s="110"/>
      <c r="Y54" s="427" t="s">
        <v>54</v>
      </c>
      <c r="Z54" s="428"/>
      <c r="AA54" s="429"/>
      <c r="AB54" s="535"/>
      <c r="AC54" s="535"/>
      <c r="AD54" s="5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9"/>
      <c r="B55" s="420"/>
      <c r="C55" s="420"/>
      <c r="D55" s="420"/>
      <c r="E55" s="420"/>
      <c r="F55" s="421"/>
      <c r="G55" s="582"/>
      <c r="H55" s="583"/>
      <c r="I55" s="583"/>
      <c r="J55" s="583"/>
      <c r="K55" s="583"/>
      <c r="L55" s="583"/>
      <c r="M55" s="583"/>
      <c r="N55" s="583"/>
      <c r="O55" s="584"/>
      <c r="P55" s="112"/>
      <c r="Q55" s="112"/>
      <c r="R55" s="112"/>
      <c r="S55" s="112"/>
      <c r="T55" s="112"/>
      <c r="U55" s="112"/>
      <c r="V55" s="112"/>
      <c r="W55" s="112"/>
      <c r="X55" s="113"/>
      <c r="Y55" s="427" t="s">
        <v>13</v>
      </c>
      <c r="Z55" s="428"/>
      <c r="AA55" s="429"/>
      <c r="AB55" s="606" t="s">
        <v>14</v>
      </c>
      <c r="AC55" s="606"/>
      <c r="AD55" s="60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2" t="s">
        <v>472</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3" t="s">
        <v>253</v>
      </c>
      <c r="AV58" s="933"/>
      <c r="AW58" s="933"/>
      <c r="AX58" s="934"/>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8"/>
      <c r="AC59" s="249"/>
      <c r="AD59" s="250"/>
      <c r="AE59" s="248"/>
      <c r="AF59" s="249"/>
      <c r="AG59" s="249"/>
      <c r="AH59" s="250"/>
      <c r="AI59" s="248"/>
      <c r="AJ59" s="249"/>
      <c r="AK59" s="249"/>
      <c r="AL59" s="250"/>
      <c r="AM59" s="252"/>
      <c r="AN59" s="252"/>
      <c r="AO59" s="252"/>
      <c r="AP59" s="248"/>
      <c r="AQ59" s="602"/>
      <c r="AR59" s="201"/>
      <c r="AS59" s="134" t="s">
        <v>355</v>
      </c>
      <c r="AT59" s="135"/>
      <c r="AU59" s="200"/>
      <c r="AV59" s="200"/>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106"/>
      <c r="Q60" s="106"/>
      <c r="R60" s="106"/>
      <c r="S60" s="106"/>
      <c r="T60" s="106"/>
      <c r="U60" s="106"/>
      <c r="V60" s="106"/>
      <c r="W60" s="106"/>
      <c r="X60" s="107"/>
      <c r="Y60" s="483" t="s">
        <v>12</v>
      </c>
      <c r="Z60" s="543"/>
      <c r="AA60" s="544"/>
      <c r="AB60" s="473"/>
      <c r="AC60" s="473"/>
      <c r="AD60" s="47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6"/>
      <c r="B61" s="417"/>
      <c r="C61" s="417"/>
      <c r="D61" s="417"/>
      <c r="E61" s="417"/>
      <c r="F61" s="418"/>
      <c r="G61" s="579"/>
      <c r="H61" s="580"/>
      <c r="I61" s="580"/>
      <c r="J61" s="580"/>
      <c r="K61" s="580"/>
      <c r="L61" s="580"/>
      <c r="M61" s="580"/>
      <c r="N61" s="580"/>
      <c r="O61" s="581"/>
      <c r="P61" s="109"/>
      <c r="Q61" s="109"/>
      <c r="R61" s="109"/>
      <c r="S61" s="109"/>
      <c r="T61" s="109"/>
      <c r="U61" s="109"/>
      <c r="V61" s="109"/>
      <c r="W61" s="109"/>
      <c r="X61" s="110"/>
      <c r="Y61" s="427" t="s">
        <v>54</v>
      </c>
      <c r="Z61" s="428"/>
      <c r="AA61" s="429"/>
      <c r="AB61" s="535"/>
      <c r="AC61" s="535"/>
      <c r="AD61" s="5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6"/>
      <c r="B62" s="417"/>
      <c r="C62" s="417"/>
      <c r="D62" s="417"/>
      <c r="E62" s="417"/>
      <c r="F62" s="418"/>
      <c r="G62" s="582"/>
      <c r="H62" s="583"/>
      <c r="I62" s="583"/>
      <c r="J62" s="583"/>
      <c r="K62" s="583"/>
      <c r="L62" s="583"/>
      <c r="M62" s="583"/>
      <c r="N62" s="583"/>
      <c r="O62" s="584"/>
      <c r="P62" s="112"/>
      <c r="Q62" s="112"/>
      <c r="R62" s="112"/>
      <c r="S62" s="112"/>
      <c r="T62" s="112"/>
      <c r="U62" s="112"/>
      <c r="V62" s="112"/>
      <c r="W62" s="112"/>
      <c r="X62" s="113"/>
      <c r="Y62" s="427" t="s">
        <v>13</v>
      </c>
      <c r="Z62" s="428"/>
      <c r="AA62" s="429"/>
      <c r="AB62" s="568" t="s">
        <v>14</v>
      </c>
      <c r="AC62" s="568"/>
      <c r="AD62" s="56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4" t="s">
        <v>473</v>
      </c>
      <c r="B65" s="495"/>
      <c r="C65" s="495"/>
      <c r="D65" s="495"/>
      <c r="E65" s="495"/>
      <c r="F65" s="496"/>
      <c r="G65" s="497"/>
      <c r="H65" s="240" t="s">
        <v>265</v>
      </c>
      <c r="I65" s="240"/>
      <c r="J65" s="240"/>
      <c r="K65" s="240"/>
      <c r="L65" s="240"/>
      <c r="M65" s="240"/>
      <c r="N65" s="240"/>
      <c r="O65" s="241"/>
      <c r="P65" s="239" t="s">
        <v>59</v>
      </c>
      <c r="Q65" s="240"/>
      <c r="R65" s="240"/>
      <c r="S65" s="240"/>
      <c r="T65" s="240"/>
      <c r="U65" s="240"/>
      <c r="V65" s="241"/>
      <c r="W65" s="499" t="s">
        <v>468</v>
      </c>
      <c r="X65" s="500"/>
      <c r="Y65" s="503"/>
      <c r="Z65" s="503"/>
      <c r="AA65" s="504"/>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7"/>
      <c r="B66" s="488"/>
      <c r="C66" s="488"/>
      <c r="D66" s="488"/>
      <c r="E66" s="488"/>
      <c r="F66" s="489"/>
      <c r="G66" s="498"/>
      <c r="H66" s="243"/>
      <c r="I66" s="243"/>
      <c r="J66" s="243"/>
      <c r="K66" s="243"/>
      <c r="L66" s="243"/>
      <c r="M66" s="243"/>
      <c r="N66" s="243"/>
      <c r="O66" s="244"/>
      <c r="P66" s="242"/>
      <c r="Q66" s="243"/>
      <c r="R66" s="243"/>
      <c r="S66" s="243"/>
      <c r="T66" s="243"/>
      <c r="U66" s="243"/>
      <c r="V66" s="244"/>
      <c r="W66" s="501"/>
      <c r="X66" s="502"/>
      <c r="Y66" s="505"/>
      <c r="Z66" s="505"/>
      <c r="AA66" s="506"/>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7"/>
      <c r="B67" s="488"/>
      <c r="C67" s="488"/>
      <c r="D67" s="488"/>
      <c r="E67" s="488"/>
      <c r="F67" s="48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7"/>
      <c r="B68" s="488"/>
      <c r="C68" s="488"/>
      <c r="D68" s="488"/>
      <c r="E68" s="488"/>
      <c r="F68" s="48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7"/>
      <c r="B69" s="488"/>
      <c r="C69" s="488"/>
      <c r="D69" s="488"/>
      <c r="E69" s="488"/>
      <c r="F69" s="48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7" t="s">
        <v>478</v>
      </c>
      <c r="B70" s="488"/>
      <c r="C70" s="488"/>
      <c r="D70" s="488"/>
      <c r="E70" s="488"/>
      <c r="F70" s="489"/>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7"/>
      <c r="B71" s="488"/>
      <c r="C71" s="488"/>
      <c r="D71" s="488"/>
      <c r="E71" s="488"/>
      <c r="F71" s="48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0"/>
      <c r="B72" s="491"/>
      <c r="C72" s="491"/>
      <c r="D72" s="491"/>
      <c r="E72" s="491"/>
      <c r="F72" s="49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8" t="s">
        <v>473</v>
      </c>
      <c r="B73" s="519"/>
      <c r="C73" s="519"/>
      <c r="D73" s="519"/>
      <c r="E73" s="519"/>
      <c r="F73" s="520"/>
      <c r="G73" s="594"/>
      <c r="H73" s="131" t="s">
        <v>265</v>
      </c>
      <c r="I73" s="131"/>
      <c r="J73" s="131"/>
      <c r="K73" s="131"/>
      <c r="L73" s="131"/>
      <c r="M73" s="131"/>
      <c r="N73" s="131"/>
      <c r="O73" s="132"/>
      <c r="P73" s="160" t="s">
        <v>59</v>
      </c>
      <c r="Q73" s="131"/>
      <c r="R73" s="131"/>
      <c r="S73" s="131"/>
      <c r="T73" s="131"/>
      <c r="U73" s="131"/>
      <c r="V73" s="131"/>
      <c r="W73" s="131"/>
      <c r="X73" s="132"/>
      <c r="Y73" s="596"/>
      <c r="Z73" s="597"/>
      <c r="AA73" s="598"/>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21"/>
      <c r="B74" s="522"/>
      <c r="C74" s="522"/>
      <c r="D74" s="522"/>
      <c r="E74" s="522"/>
      <c r="F74" s="523"/>
      <c r="G74" s="59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2"/>
      <c r="AR74" s="201"/>
      <c r="AS74" s="134" t="s">
        <v>355</v>
      </c>
      <c r="AT74" s="135"/>
      <c r="AU74" s="602"/>
      <c r="AV74" s="201"/>
      <c r="AW74" s="134" t="s">
        <v>300</v>
      </c>
      <c r="AX74" s="196"/>
    </row>
    <row r="75" spans="1:50" ht="23.25" hidden="1" customHeight="1" x14ac:dyDescent="0.15">
      <c r="A75" s="521"/>
      <c r="B75" s="522"/>
      <c r="C75" s="522"/>
      <c r="D75" s="522"/>
      <c r="E75" s="522"/>
      <c r="F75" s="523"/>
      <c r="G75" s="62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21"/>
      <c r="B76" s="522"/>
      <c r="C76" s="522"/>
      <c r="D76" s="522"/>
      <c r="E76" s="522"/>
      <c r="F76" s="523"/>
      <c r="G76" s="62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21"/>
      <c r="B77" s="522"/>
      <c r="C77" s="522"/>
      <c r="D77" s="522"/>
      <c r="E77" s="522"/>
      <c r="F77" s="523"/>
      <c r="G77" s="623"/>
      <c r="H77" s="112"/>
      <c r="I77" s="112"/>
      <c r="J77" s="112"/>
      <c r="K77" s="112"/>
      <c r="L77" s="112"/>
      <c r="M77" s="112"/>
      <c r="N77" s="112"/>
      <c r="O77" s="113"/>
      <c r="P77" s="109"/>
      <c r="Q77" s="109"/>
      <c r="R77" s="109"/>
      <c r="S77" s="109"/>
      <c r="T77" s="109"/>
      <c r="U77" s="109"/>
      <c r="V77" s="109"/>
      <c r="W77" s="109"/>
      <c r="X77" s="110"/>
      <c r="Y77" s="160" t="s">
        <v>13</v>
      </c>
      <c r="Z77" s="131"/>
      <c r="AA77" s="132"/>
      <c r="AB77" s="591" t="s">
        <v>14</v>
      </c>
      <c r="AC77" s="591"/>
      <c r="AD77" s="591"/>
      <c r="AE77" s="899"/>
      <c r="AF77" s="900"/>
      <c r="AG77" s="900"/>
      <c r="AH77" s="900"/>
      <c r="AI77" s="899"/>
      <c r="AJ77" s="900"/>
      <c r="AK77" s="900"/>
      <c r="AL77" s="900"/>
      <c r="AM77" s="899"/>
      <c r="AN77" s="900"/>
      <c r="AO77" s="900"/>
      <c r="AP77" s="900"/>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99"/>
      <c r="I78" s="600"/>
      <c r="J78" s="600"/>
      <c r="K78" s="600"/>
      <c r="L78" s="600"/>
      <c r="M78" s="600"/>
      <c r="N78" s="600"/>
      <c r="O78" s="601"/>
      <c r="P78" s="148"/>
      <c r="Q78" s="148"/>
      <c r="R78" s="148"/>
      <c r="S78" s="148"/>
      <c r="T78" s="148"/>
      <c r="U78" s="148"/>
      <c r="V78" s="148"/>
      <c r="W78" s="148"/>
      <c r="X78" s="148"/>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9" t="s">
        <v>467</v>
      </c>
      <c r="AP79" s="280"/>
      <c r="AQ79" s="280"/>
      <c r="AR79" s="81" t="s">
        <v>465</v>
      </c>
      <c r="AS79" s="279"/>
      <c r="AT79" s="280"/>
      <c r="AU79" s="280"/>
      <c r="AV79" s="280"/>
      <c r="AW79" s="280"/>
      <c r="AX79" s="966"/>
    </row>
    <row r="80" spans="1:50" ht="18.75" hidden="1" customHeight="1" x14ac:dyDescent="0.15">
      <c r="A80" s="873" t="s">
        <v>266</v>
      </c>
      <c r="B80" s="536" t="s">
        <v>464</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559</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4"/>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4"/>
      <c r="B82" s="539"/>
      <c r="C82" s="440"/>
      <c r="D82" s="440"/>
      <c r="E82" s="440"/>
      <c r="F82" s="441"/>
      <c r="G82" s="688" t="s">
        <v>601</v>
      </c>
      <c r="H82" s="688"/>
      <c r="I82" s="688"/>
      <c r="J82" s="688"/>
      <c r="K82" s="688"/>
      <c r="L82" s="688"/>
      <c r="M82" s="688"/>
      <c r="N82" s="688"/>
      <c r="O82" s="688"/>
      <c r="P82" s="688"/>
      <c r="Q82" s="688"/>
      <c r="R82" s="688"/>
      <c r="S82" s="688"/>
      <c r="T82" s="688"/>
      <c r="U82" s="688"/>
      <c r="V82" s="688"/>
      <c r="W82" s="688"/>
      <c r="X82" s="688"/>
      <c r="Y82" s="688"/>
      <c r="Z82" s="688"/>
      <c r="AA82" s="689"/>
      <c r="AB82" s="893" t="s">
        <v>597</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4"/>
    </row>
    <row r="83" spans="1:60" ht="22.5" hidden="1" customHeight="1" x14ac:dyDescent="0.15">
      <c r="A83" s="874"/>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5"/>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6"/>
    </row>
    <row r="84" spans="1:60" ht="19.5" hidden="1" customHeight="1" x14ac:dyDescent="0.15">
      <c r="A84" s="874"/>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897"/>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8"/>
    </row>
    <row r="85" spans="1:60" ht="18.75" hidden="1" customHeight="1" x14ac:dyDescent="0.15">
      <c r="A85" s="874"/>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5"/>
      <c r="Z85" s="166"/>
      <c r="AA85" s="167"/>
      <c r="AB85" s="569" t="s">
        <v>11</v>
      </c>
      <c r="AC85" s="570"/>
      <c r="AD85" s="571"/>
      <c r="AE85" s="245" t="s">
        <v>534</v>
      </c>
      <c r="AF85" s="246"/>
      <c r="AG85" s="246"/>
      <c r="AH85" s="247"/>
      <c r="AI85" s="245" t="s">
        <v>531</v>
      </c>
      <c r="AJ85" s="246"/>
      <c r="AK85" s="246"/>
      <c r="AL85" s="247"/>
      <c r="AM85" s="251" t="s">
        <v>526</v>
      </c>
      <c r="AN85" s="251"/>
      <c r="AO85" s="251"/>
      <c r="AP85" s="245"/>
      <c r="AQ85" s="160" t="s">
        <v>354</v>
      </c>
      <c r="AR85" s="131"/>
      <c r="AS85" s="131"/>
      <c r="AT85" s="132"/>
      <c r="AU85" s="545" t="s">
        <v>253</v>
      </c>
      <c r="AV85" s="545"/>
      <c r="AW85" s="545"/>
      <c r="AX85" s="546"/>
      <c r="AY85" s="10"/>
      <c r="AZ85" s="10"/>
      <c r="BA85" s="10"/>
      <c r="BB85" s="10"/>
      <c r="BC85" s="10"/>
    </row>
    <row r="86" spans="1:60" ht="18.75" hidden="1" customHeight="1" x14ac:dyDescent="0.15">
      <c r="A86" s="874"/>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10" t="s">
        <v>300</v>
      </c>
      <c r="AX86" s="411"/>
      <c r="AY86" s="10"/>
      <c r="AZ86" s="10"/>
      <c r="BA86" s="10"/>
      <c r="BB86" s="10"/>
      <c r="BC86" s="10"/>
      <c r="BD86" s="10"/>
      <c r="BE86" s="10"/>
      <c r="BF86" s="10"/>
      <c r="BG86" s="10"/>
      <c r="BH86" s="10"/>
    </row>
    <row r="87" spans="1:60" ht="23.25" hidden="1" customHeight="1" x14ac:dyDescent="0.15">
      <c r="A87" s="874"/>
      <c r="B87" s="440"/>
      <c r="C87" s="440"/>
      <c r="D87" s="440"/>
      <c r="E87" s="440"/>
      <c r="F87" s="441"/>
      <c r="G87" s="105" t="s">
        <v>604</v>
      </c>
      <c r="H87" s="106"/>
      <c r="I87" s="106"/>
      <c r="J87" s="106"/>
      <c r="K87" s="106"/>
      <c r="L87" s="106"/>
      <c r="M87" s="106"/>
      <c r="N87" s="106"/>
      <c r="O87" s="107"/>
      <c r="P87" s="106" t="s">
        <v>601</v>
      </c>
      <c r="Q87" s="526"/>
      <c r="R87" s="526"/>
      <c r="S87" s="526"/>
      <c r="T87" s="526"/>
      <c r="U87" s="526"/>
      <c r="V87" s="526"/>
      <c r="W87" s="526"/>
      <c r="X87" s="527"/>
      <c r="Y87" s="573" t="s">
        <v>62</v>
      </c>
      <c r="Z87" s="574"/>
      <c r="AA87" s="575"/>
      <c r="AB87" s="473"/>
      <c r="AC87" s="473"/>
      <c r="AD87" s="473"/>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4"/>
      <c r="B88" s="440"/>
      <c r="C88" s="440"/>
      <c r="D88" s="440"/>
      <c r="E88" s="440"/>
      <c r="F88" s="441"/>
      <c r="G88" s="108"/>
      <c r="H88" s="109"/>
      <c r="I88" s="109"/>
      <c r="J88" s="109"/>
      <c r="K88" s="109"/>
      <c r="L88" s="109"/>
      <c r="M88" s="109"/>
      <c r="N88" s="109"/>
      <c r="O88" s="110"/>
      <c r="P88" s="528"/>
      <c r="Q88" s="528"/>
      <c r="R88" s="528"/>
      <c r="S88" s="528"/>
      <c r="T88" s="528"/>
      <c r="U88" s="528"/>
      <c r="V88" s="528"/>
      <c r="W88" s="528"/>
      <c r="X88" s="529"/>
      <c r="Y88" s="470" t="s">
        <v>54</v>
      </c>
      <c r="Z88" s="471"/>
      <c r="AA88" s="472"/>
      <c r="AB88" s="535"/>
      <c r="AC88" s="535"/>
      <c r="AD88" s="535"/>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74"/>
      <c r="B89" s="541"/>
      <c r="C89" s="541"/>
      <c r="D89" s="541"/>
      <c r="E89" s="541"/>
      <c r="F89" s="542"/>
      <c r="G89" s="111"/>
      <c r="H89" s="112"/>
      <c r="I89" s="112"/>
      <c r="J89" s="112"/>
      <c r="K89" s="112"/>
      <c r="L89" s="112"/>
      <c r="M89" s="112"/>
      <c r="N89" s="112"/>
      <c r="O89" s="113"/>
      <c r="P89" s="177"/>
      <c r="Q89" s="177"/>
      <c r="R89" s="177"/>
      <c r="S89" s="177"/>
      <c r="T89" s="177"/>
      <c r="U89" s="177"/>
      <c r="V89" s="177"/>
      <c r="W89" s="177"/>
      <c r="X89" s="572"/>
      <c r="Y89" s="470" t="s">
        <v>13</v>
      </c>
      <c r="Z89" s="471"/>
      <c r="AA89" s="472"/>
      <c r="AB89" s="606" t="s">
        <v>14</v>
      </c>
      <c r="AC89" s="606"/>
      <c r="AD89" s="60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4"/>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5"/>
      <c r="Z90" s="166"/>
      <c r="AA90" s="167"/>
      <c r="AB90" s="569" t="s">
        <v>11</v>
      </c>
      <c r="AC90" s="570"/>
      <c r="AD90" s="571"/>
      <c r="AE90" s="245" t="s">
        <v>534</v>
      </c>
      <c r="AF90" s="246"/>
      <c r="AG90" s="246"/>
      <c r="AH90" s="247"/>
      <c r="AI90" s="245" t="s">
        <v>531</v>
      </c>
      <c r="AJ90" s="246"/>
      <c r="AK90" s="246"/>
      <c r="AL90" s="247"/>
      <c r="AM90" s="251" t="s">
        <v>526</v>
      </c>
      <c r="AN90" s="251"/>
      <c r="AO90" s="251"/>
      <c r="AP90" s="245"/>
      <c r="AQ90" s="160" t="s">
        <v>354</v>
      </c>
      <c r="AR90" s="131"/>
      <c r="AS90" s="131"/>
      <c r="AT90" s="132"/>
      <c r="AU90" s="545" t="s">
        <v>253</v>
      </c>
      <c r="AV90" s="545"/>
      <c r="AW90" s="545"/>
      <c r="AX90" s="546"/>
    </row>
    <row r="91" spans="1:60" ht="18.75" hidden="1" customHeight="1" x14ac:dyDescent="0.15">
      <c r="A91" s="874"/>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0" t="s">
        <v>300</v>
      </c>
      <c r="AX91" s="411"/>
      <c r="AY91" s="10"/>
      <c r="AZ91" s="10"/>
      <c r="BA91" s="10"/>
      <c r="BB91" s="10"/>
      <c r="BC91" s="10"/>
    </row>
    <row r="92" spans="1:60" ht="23.25" hidden="1" customHeight="1" x14ac:dyDescent="0.15">
      <c r="A92" s="874"/>
      <c r="B92" s="440"/>
      <c r="C92" s="440"/>
      <c r="D92" s="440"/>
      <c r="E92" s="440"/>
      <c r="F92" s="441"/>
      <c r="G92" s="105"/>
      <c r="H92" s="106"/>
      <c r="I92" s="106"/>
      <c r="J92" s="106"/>
      <c r="K92" s="106"/>
      <c r="L92" s="106"/>
      <c r="M92" s="106"/>
      <c r="N92" s="106"/>
      <c r="O92" s="107"/>
      <c r="P92" s="106"/>
      <c r="Q92" s="526"/>
      <c r="R92" s="526"/>
      <c r="S92" s="526"/>
      <c r="T92" s="526"/>
      <c r="U92" s="526"/>
      <c r="V92" s="526"/>
      <c r="W92" s="526"/>
      <c r="X92" s="527"/>
      <c r="Y92" s="573" t="s">
        <v>62</v>
      </c>
      <c r="Z92" s="574"/>
      <c r="AA92" s="575"/>
      <c r="AB92" s="473"/>
      <c r="AC92" s="473"/>
      <c r="AD92" s="473"/>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4"/>
      <c r="B93" s="440"/>
      <c r="C93" s="440"/>
      <c r="D93" s="440"/>
      <c r="E93" s="440"/>
      <c r="F93" s="441"/>
      <c r="G93" s="108"/>
      <c r="H93" s="109"/>
      <c r="I93" s="109"/>
      <c r="J93" s="109"/>
      <c r="K93" s="109"/>
      <c r="L93" s="109"/>
      <c r="M93" s="109"/>
      <c r="N93" s="109"/>
      <c r="O93" s="110"/>
      <c r="P93" s="528"/>
      <c r="Q93" s="528"/>
      <c r="R93" s="528"/>
      <c r="S93" s="528"/>
      <c r="T93" s="528"/>
      <c r="U93" s="528"/>
      <c r="V93" s="528"/>
      <c r="W93" s="528"/>
      <c r="X93" s="529"/>
      <c r="Y93" s="470" t="s">
        <v>54</v>
      </c>
      <c r="Z93" s="471"/>
      <c r="AA93" s="472"/>
      <c r="AB93" s="535"/>
      <c r="AC93" s="535"/>
      <c r="AD93" s="535"/>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4"/>
      <c r="B94" s="541"/>
      <c r="C94" s="541"/>
      <c r="D94" s="541"/>
      <c r="E94" s="541"/>
      <c r="F94" s="542"/>
      <c r="G94" s="111"/>
      <c r="H94" s="112"/>
      <c r="I94" s="112"/>
      <c r="J94" s="112"/>
      <c r="K94" s="112"/>
      <c r="L94" s="112"/>
      <c r="M94" s="112"/>
      <c r="N94" s="112"/>
      <c r="O94" s="113"/>
      <c r="P94" s="177"/>
      <c r="Q94" s="177"/>
      <c r="R94" s="177"/>
      <c r="S94" s="177"/>
      <c r="T94" s="177"/>
      <c r="U94" s="177"/>
      <c r="V94" s="177"/>
      <c r="W94" s="177"/>
      <c r="X94" s="572"/>
      <c r="Y94" s="470" t="s">
        <v>13</v>
      </c>
      <c r="Z94" s="471"/>
      <c r="AA94" s="472"/>
      <c r="AB94" s="606" t="s">
        <v>14</v>
      </c>
      <c r="AC94" s="606"/>
      <c r="AD94" s="60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4"/>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5"/>
      <c r="Z95" s="166"/>
      <c r="AA95" s="167"/>
      <c r="AB95" s="569" t="s">
        <v>11</v>
      </c>
      <c r="AC95" s="570"/>
      <c r="AD95" s="571"/>
      <c r="AE95" s="245" t="s">
        <v>534</v>
      </c>
      <c r="AF95" s="246"/>
      <c r="AG95" s="246"/>
      <c r="AH95" s="247"/>
      <c r="AI95" s="245" t="s">
        <v>531</v>
      </c>
      <c r="AJ95" s="246"/>
      <c r="AK95" s="246"/>
      <c r="AL95" s="247"/>
      <c r="AM95" s="251" t="s">
        <v>526</v>
      </c>
      <c r="AN95" s="251"/>
      <c r="AO95" s="251"/>
      <c r="AP95" s="245"/>
      <c r="AQ95" s="160" t="s">
        <v>354</v>
      </c>
      <c r="AR95" s="131"/>
      <c r="AS95" s="131"/>
      <c r="AT95" s="132"/>
      <c r="AU95" s="545" t="s">
        <v>253</v>
      </c>
      <c r="AV95" s="545"/>
      <c r="AW95" s="545"/>
      <c r="AX95" s="546"/>
      <c r="AY95" s="10"/>
      <c r="AZ95" s="10"/>
      <c r="BA95" s="10"/>
      <c r="BB95" s="10"/>
      <c r="BC95" s="10"/>
      <c r="BD95" s="10"/>
      <c r="BE95" s="10"/>
      <c r="BF95" s="10"/>
      <c r="BG95" s="10"/>
      <c r="BH95" s="10"/>
    </row>
    <row r="96" spans="1:60" ht="18.75" hidden="1" customHeight="1" x14ac:dyDescent="0.15">
      <c r="A96" s="874"/>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0" t="s">
        <v>300</v>
      </c>
      <c r="AX96" s="411"/>
    </row>
    <row r="97" spans="1:60" ht="23.25" hidden="1" customHeight="1" x14ac:dyDescent="0.15">
      <c r="A97" s="874"/>
      <c r="B97" s="440"/>
      <c r="C97" s="440"/>
      <c r="D97" s="440"/>
      <c r="E97" s="440"/>
      <c r="F97" s="441"/>
      <c r="G97" s="105"/>
      <c r="H97" s="106"/>
      <c r="I97" s="106"/>
      <c r="J97" s="106"/>
      <c r="K97" s="106"/>
      <c r="L97" s="106"/>
      <c r="M97" s="106"/>
      <c r="N97" s="106"/>
      <c r="O97" s="107"/>
      <c r="P97" s="106"/>
      <c r="Q97" s="526"/>
      <c r="R97" s="526"/>
      <c r="S97" s="526"/>
      <c r="T97" s="526"/>
      <c r="U97" s="526"/>
      <c r="V97" s="526"/>
      <c r="W97" s="526"/>
      <c r="X97" s="527"/>
      <c r="Y97" s="573" t="s">
        <v>62</v>
      </c>
      <c r="Z97" s="574"/>
      <c r="AA97" s="575"/>
      <c r="AB97" s="480"/>
      <c r="AC97" s="481"/>
      <c r="AD97" s="482"/>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4"/>
      <c r="B98" s="440"/>
      <c r="C98" s="440"/>
      <c r="D98" s="440"/>
      <c r="E98" s="440"/>
      <c r="F98" s="441"/>
      <c r="G98" s="108"/>
      <c r="H98" s="109"/>
      <c r="I98" s="109"/>
      <c r="J98" s="109"/>
      <c r="K98" s="109"/>
      <c r="L98" s="109"/>
      <c r="M98" s="109"/>
      <c r="N98" s="109"/>
      <c r="O98" s="110"/>
      <c r="P98" s="528"/>
      <c r="Q98" s="528"/>
      <c r="R98" s="528"/>
      <c r="S98" s="528"/>
      <c r="T98" s="528"/>
      <c r="U98" s="528"/>
      <c r="V98" s="528"/>
      <c r="W98" s="528"/>
      <c r="X98" s="529"/>
      <c r="Y98" s="470" t="s">
        <v>54</v>
      </c>
      <c r="Z98" s="471"/>
      <c r="AA98" s="472"/>
      <c r="AB98" s="474"/>
      <c r="AC98" s="475"/>
      <c r="AD98" s="476"/>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5"/>
      <c r="B99" s="442"/>
      <c r="C99" s="442"/>
      <c r="D99" s="442"/>
      <c r="E99" s="442"/>
      <c r="F99" s="443"/>
      <c r="G99" s="592"/>
      <c r="H99" s="216"/>
      <c r="I99" s="216"/>
      <c r="J99" s="216"/>
      <c r="K99" s="216"/>
      <c r="L99" s="216"/>
      <c r="M99" s="216"/>
      <c r="N99" s="216"/>
      <c r="O99" s="593"/>
      <c r="P99" s="530"/>
      <c r="Q99" s="530"/>
      <c r="R99" s="530"/>
      <c r="S99" s="530"/>
      <c r="T99" s="530"/>
      <c r="U99" s="530"/>
      <c r="V99" s="530"/>
      <c r="W99" s="530"/>
      <c r="X99" s="531"/>
      <c r="Y99" s="904" t="s">
        <v>13</v>
      </c>
      <c r="Z99" s="905"/>
      <c r="AA99" s="906"/>
      <c r="AB99" s="901" t="s">
        <v>14</v>
      </c>
      <c r="AC99" s="902"/>
      <c r="AD99" s="903"/>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474</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3"/>
      <c r="Z100" s="864"/>
      <c r="AA100" s="865"/>
      <c r="AB100" s="493" t="s">
        <v>11</v>
      </c>
      <c r="AC100" s="493"/>
      <c r="AD100" s="493"/>
      <c r="AE100" s="551" t="s">
        <v>534</v>
      </c>
      <c r="AF100" s="552"/>
      <c r="AG100" s="552"/>
      <c r="AH100" s="553"/>
      <c r="AI100" s="551" t="s">
        <v>531</v>
      </c>
      <c r="AJ100" s="552"/>
      <c r="AK100" s="552"/>
      <c r="AL100" s="553"/>
      <c r="AM100" s="551" t="s">
        <v>527</v>
      </c>
      <c r="AN100" s="552"/>
      <c r="AO100" s="552"/>
      <c r="AP100" s="553"/>
      <c r="AQ100" s="321" t="s">
        <v>520</v>
      </c>
      <c r="AR100" s="322"/>
      <c r="AS100" s="322"/>
      <c r="AT100" s="323"/>
      <c r="AU100" s="321" t="s">
        <v>517</v>
      </c>
      <c r="AV100" s="322"/>
      <c r="AW100" s="322"/>
      <c r="AX100" s="324"/>
    </row>
    <row r="101" spans="1:60" ht="23.25" customHeight="1" x14ac:dyDescent="0.15">
      <c r="A101" s="434"/>
      <c r="B101" s="435"/>
      <c r="C101" s="435"/>
      <c r="D101" s="435"/>
      <c r="E101" s="435"/>
      <c r="F101" s="436"/>
      <c r="G101" s="106" t="s">
        <v>623</v>
      </c>
      <c r="H101" s="106"/>
      <c r="I101" s="106"/>
      <c r="J101" s="106"/>
      <c r="K101" s="106"/>
      <c r="L101" s="106"/>
      <c r="M101" s="106"/>
      <c r="N101" s="106"/>
      <c r="O101" s="106"/>
      <c r="P101" s="106"/>
      <c r="Q101" s="106"/>
      <c r="R101" s="106"/>
      <c r="S101" s="106"/>
      <c r="T101" s="106"/>
      <c r="U101" s="106"/>
      <c r="V101" s="106"/>
      <c r="W101" s="106"/>
      <c r="X101" s="107"/>
      <c r="Y101" s="554" t="s">
        <v>55</v>
      </c>
      <c r="Z101" s="555"/>
      <c r="AA101" s="556"/>
      <c r="AB101" s="473" t="s">
        <v>606</v>
      </c>
      <c r="AC101" s="473"/>
      <c r="AD101" s="473"/>
      <c r="AE101" s="219">
        <v>1703</v>
      </c>
      <c r="AF101" s="220"/>
      <c r="AG101" s="220"/>
      <c r="AH101" s="221"/>
      <c r="AI101" s="219">
        <v>2653</v>
      </c>
      <c r="AJ101" s="220"/>
      <c r="AK101" s="220"/>
      <c r="AL101" s="221"/>
      <c r="AM101" s="219">
        <v>1623</v>
      </c>
      <c r="AN101" s="220"/>
      <c r="AO101" s="220"/>
      <c r="AP101" s="221"/>
      <c r="AQ101" s="219" t="s">
        <v>573</v>
      </c>
      <c r="AR101" s="220"/>
      <c r="AS101" s="220"/>
      <c r="AT101" s="221"/>
      <c r="AU101" s="219" t="s">
        <v>676</v>
      </c>
      <c r="AV101" s="220"/>
      <c r="AW101" s="220"/>
      <c r="AX101" s="221"/>
    </row>
    <row r="102" spans="1:60" ht="23.25" customHeight="1" x14ac:dyDescent="0.15">
      <c r="A102" s="437"/>
      <c r="B102" s="438"/>
      <c r="C102" s="438"/>
      <c r="D102" s="438"/>
      <c r="E102" s="438"/>
      <c r="F102" s="439"/>
      <c r="G102" s="112"/>
      <c r="H102" s="112"/>
      <c r="I102" s="112"/>
      <c r="J102" s="112"/>
      <c r="K102" s="112"/>
      <c r="L102" s="112"/>
      <c r="M102" s="112"/>
      <c r="N102" s="112"/>
      <c r="O102" s="112"/>
      <c r="P102" s="112"/>
      <c r="Q102" s="112"/>
      <c r="R102" s="112"/>
      <c r="S102" s="112"/>
      <c r="T102" s="112"/>
      <c r="U102" s="112"/>
      <c r="V102" s="112"/>
      <c r="W102" s="112"/>
      <c r="X102" s="113"/>
      <c r="Y102" s="457" t="s">
        <v>56</v>
      </c>
      <c r="Z102" s="458"/>
      <c r="AA102" s="459"/>
      <c r="AB102" s="473" t="s">
        <v>606</v>
      </c>
      <c r="AC102" s="473"/>
      <c r="AD102" s="473"/>
      <c r="AE102" s="430">
        <f>804+533</f>
        <v>1337</v>
      </c>
      <c r="AF102" s="430"/>
      <c r="AG102" s="430"/>
      <c r="AH102" s="430"/>
      <c r="AI102" s="430">
        <f>797+701</f>
        <v>1498</v>
      </c>
      <c r="AJ102" s="430"/>
      <c r="AK102" s="430"/>
      <c r="AL102" s="430"/>
      <c r="AM102" s="430">
        <f>874+453+324</f>
        <v>1651</v>
      </c>
      <c r="AN102" s="430"/>
      <c r="AO102" s="430"/>
      <c r="AP102" s="430"/>
      <c r="AQ102" s="274">
        <v>618</v>
      </c>
      <c r="AR102" s="275"/>
      <c r="AS102" s="275"/>
      <c r="AT102" s="320"/>
      <c r="AU102" s="274">
        <v>709</v>
      </c>
      <c r="AV102" s="275"/>
      <c r="AW102" s="275"/>
      <c r="AX102" s="320"/>
    </row>
    <row r="103" spans="1:60" ht="31.5" hidden="1" customHeight="1" x14ac:dyDescent="0.15">
      <c r="A103" s="431" t="s">
        <v>474</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534</v>
      </c>
      <c r="AF103" s="428"/>
      <c r="AG103" s="428"/>
      <c r="AH103" s="429"/>
      <c r="AI103" s="427" t="s">
        <v>531</v>
      </c>
      <c r="AJ103" s="428"/>
      <c r="AK103" s="428"/>
      <c r="AL103" s="429"/>
      <c r="AM103" s="427" t="s">
        <v>527</v>
      </c>
      <c r="AN103" s="428"/>
      <c r="AO103" s="428"/>
      <c r="AP103" s="429"/>
      <c r="AQ103" s="285" t="s">
        <v>520</v>
      </c>
      <c r="AR103" s="286"/>
      <c r="AS103" s="286"/>
      <c r="AT103" s="325"/>
      <c r="AU103" s="285" t="s">
        <v>517</v>
      </c>
      <c r="AV103" s="286"/>
      <c r="AW103" s="286"/>
      <c r="AX103" s="287"/>
    </row>
    <row r="104" spans="1:60" ht="23.25" hidden="1" customHeight="1" x14ac:dyDescent="0.15">
      <c r="A104" s="434"/>
      <c r="B104" s="435"/>
      <c r="C104" s="435"/>
      <c r="D104" s="435"/>
      <c r="E104" s="435"/>
      <c r="F104" s="436"/>
      <c r="G104" s="106"/>
      <c r="H104" s="106"/>
      <c r="I104" s="106"/>
      <c r="J104" s="106"/>
      <c r="K104" s="106"/>
      <c r="L104" s="106"/>
      <c r="M104" s="106"/>
      <c r="N104" s="106"/>
      <c r="O104" s="106"/>
      <c r="P104" s="106"/>
      <c r="Q104" s="106"/>
      <c r="R104" s="106"/>
      <c r="S104" s="106"/>
      <c r="T104" s="106"/>
      <c r="U104" s="106"/>
      <c r="V104" s="106"/>
      <c r="W104" s="106"/>
      <c r="X104" s="107"/>
      <c r="Y104" s="477" t="s">
        <v>55</v>
      </c>
      <c r="Z104" s="478"/>
      <c r="AA104" s="479"/>
      <c r="AB104" s="557"/>
      <c r="AC104" s="558"/>
      <c r="AD104" s="559"/>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7"/>
      <c r="B105" s="438"/>
      <c r="C105" s="438"/>
      <c r="D105" s="438"/>
      <c r="E105" s="438"/>
      <c r="F105" s="439"/>
      <c r="G105" s="112"/>
      <c r="H105" s="112"/>
      <c r="I105" s="112"/>
      <c r="J105" s="112"/>
      <c r="K105" s="112"/>
      <c r="L105" s="112"/>
      <c r="M105" s="112"/>
      <c r="N105" s="112"/>
      <c r="O105" s="112"/>
      <c r="P105" s="112"/>
      <c r="Q105" s="112"/>
      <c r="R105" s="112"/>
      <c r="S105" s="112"/>
      <c r="T105" s="112"/>
      <c r="U105" s="112"/>
      <c r="V105" s="112"/>
      <c r="W105" s="112"/>
      <c r="X105" s="113"/>
      <c r="Y105" s="457" t="s">
        <v>56</v>
      </c>
      <c r="Z105" s="560"/>
      <c r="AA105" s="561"/>
      <c r="AB105" s="480"/>
      <c r="AC105" s="481"/>
      <c r="AD105" s="482"/>
      <c r="AE105" s="430"/>
      <c r="AF105" s="430"/>
      <c r="AG105" s="430"/>
      <c r="AH105" s="430"/>
      <c r="AI105" s="430"/>
      <c r="AJ105" s="430"/>
      <c r="AK105" s="430"/>
      <c r="AL105" s="430"/>
      <c r="AM105" s="430"/>
      <c r="AN105" s="430"/>
      <c r="AO105" s="430"/>
      <c r="AP105" s="430"/>
      <c r="AQ105" s="219"/>
      <c r="AR105" s="220"/>
      <c r="AS105" s="220"/>
      <c r="AT105" s="221"/>
      <c r="AU105" s="274"/>
      <c r="AV105" s="275"/>
      <c r="AW105" s="275"/>
      <c r="AX105" s="320"/>
    </row>
    <row r="106" spans="1:60" ht="31.5" hidden="1" customHeight="1" x14ac:dyDescent="0.15">
      <c r="A106" s="431" t="s">
        <v>474</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534</v>
      </c>
      <c r="AF106" s="428"/>
      <c r="AG106" s="428"/>
      <c r="AH106" s="429"/>
      <c r="AI106" s="427" t="s">
        <v>531</v>
      </c>
      <c r="AJ106" s="428"/>
      <c r="AK106" s="428"/>
      <c r="AL106" s="429"/>
      <c r="AM106" s="427" t="s">
        <v>526</v>
      </c>
      <c r="AN106" s="428"/>
      <c r="AO106" s="428"/>
      <c r="AP106" s="429"/>
      <c r="AQ106" s="285" t="s">
        <v>520</v>
      </c>
      <c r="AR106" s="286"/>
      <c r="AS106" s="286"/>
      <c r="AT106" s="325"/>
      <c r="AU106" s="285" t="s">
        <v>517</v>
      </c>
      <c r="AV106" s="286"/>
      <c r="AW106" s="286"/>
      <c r="AX106" s="287"/>
    </row>
    <row r="107" spans="1:60" ht="23.25" hidden="1" customHeight="1" x14ac:dyDescent="0.15">
      <c r="A107" s="434"/>
      <c r="B107" s="435"/>
      <c r="C107" s="435"/>
      <c r="D107" s="435"/>
      <c r="E107" s="435"/>
      <c r="F107" s="436"/>
      <c r="G107" s="106"/>
      <c r="H107" s="106"/>
      <c r="I107" s="106"/>
      <c r="J107" s="106"/>
      <c r="K107" s="106"/>
      <c r="L107" s="106"/>
      <c r="M107" s="106"/>
      <c r="N107" s="106"/>
      <c r="O107" s="106"/>
      <c r="P107" s="106"/>
      <c r="Q107" s="106"/>
      <c r="R107" s="106"/>
      <c r="S107" s="106"/>
      <c r="T107" s="106"/>
      <c r="U107" s="106"/>
      <c r="V107" s="106"/>
      <c r="W107" s="106"/>
      <c r="X107" s="107"/>
      <c r="Y107" s="477" t="s">
        <v>55</v>
      </c>
      <c r="Z107" s="478"/>
      <c r="AA107" s="479"/>
      <c r="AB107" s="557"/>
      <c r="AC107" s="558"/>
      <c r="AD107" s="559"/>
      <c r="AE107" s="430"/>
      <c r="AF107" s="430"/>
      <c r="AG107" s="430"/>
      <c r="AH107" s="430"/>
      <c r="AI107" s="430"/>
      <c r="AJ107" s="430"/>
      <c r="AK107" s="430"/>
      <c r="AL107" s="430"/>
      <c r="AM107" s="430"/>
      <c r="AN107" s="430"/>
      <c r="AO107" s="430"/>
      <c r="AP107" s="430"/>
      <c r="AQ107" s="219"/>
      <c r="AR107" s="220"/>
      <c r="AS107" s="220"/>
      <c r="AT107" s="221"/>
      <c r="AU107" s="219"/>
      <c r="AV107" s="220"/>
      <c r="AW107" s="220"/>
      <c r="AX107" s="221"/>
    </row>
    <row r="108" spans="1:60" ht="23.25" hidden="1" customHeight="1" x14ac:dyDescent="0.15">
      <c r="A108" s="437"/>
      <c r="B108" s="438"/>
      <c r="C108" s="438"/>
      <c r="D108" s="438"/>
      <c r="E108" s="438"/>
      <c r="F108" s="439"/>
      <c r="G108" s="112"/>
      <c r="H108" s="112"/>
      <c r="I108" s="112"/>
      <c r="J108" s="112"/>
      <c r="K108" s="112"/>
      <c r="L108" s="112"/>
      <c r="M108" s="112"/>
      <c r="N108" s="112"/>
      <c r="O108" s="112"/>
      <c r="P108" s="112"/>
      <c r="Q108" s="112"/>
      <c r="R108" s="112"/>
      <c r="S108" s="112"/>
      <c r="T108" s="112"/>
      <c r="U108" s="112"/>
      <c r="V108" s="112"/>
      <c r="W108" s="112"/>
      <c r="X108" s="113"/>
      <c r="Y108" s="457" t="s">
        <v>56</v>
      </c>
      <c r="Z108" s="560"/>
      <c r="AA108" s="561"/>
      <c r="AB108" s="480"/>
      <c r="AC108" s="481"/>
      <c r="AD108" s="482"/>
      <c r="AE108" s="430"/>
      <c r="AF108" s="430"/>
      <c r="AG108" s="430"/>
      <c r="AH108" s="430"/>
      <c r="AI108" s="430"/>
      <c r="AJ108" s="430"/>
      <c r="AK108" s="430"/>
      <c r="AL108" s="430"/>
      <c r="AM108" s="430"/>
      <c r="AN108" s="430"/>
      <c r="AO108" s="430"/>
      <c r="AP108" s="430"/>
      <c r="AQ108" s="219"/>
      <c r="AR108" s="220"/>
      <c r="AS108" s="220"/>
      <c r="AT108" s="221"/>
      <c r="AU108" s="274"/>
      <c r="AV108" s="275"/>
      <c r="AW108" s="275"/>
      <c r="AX108" s="320"/>
    </row>
    <row r="109" spans="1:60" ht="31.5" hidden="1" customHeight="1" x14ac:dyDescent="0.15">
      <c r="A109" s="431" t="s">
        <v>474</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534</v>
      </c>
      <c r="AF109" s="428"/>
      <c r="AG109" s="428"/>
      <c r="AH109" s="429"/>
      <c r="AI109" s="427" t="s">
        <v>531</v>
      </c>
      <c r="AJ109" s="428"/>
      <c r="AK109" s="428"/>
      <c r="AL109" s="429"/>
      <c r="AM109" s="427" t="s">
        <v>527</v>
      </c>
      <c r="AN109" s="428"/>
      <c r="AO109" s="428"/>
      <c r="AP109" s="429"/>
      <c r="AQ109" s="285" t="s">
        <v>520</v>
      </c>
      <c r="AR109" s="286"/>
      <c r="AS109" s="286"/>
      <c r="AT109" s="325"/>
      <c r="AU109" s="285" t="s">
        <v>517</v>
      </c>
      <c r="AV109" s="286"/>
      <c r="AW109" s="286"/>
      <c r="AX109" s="287"/>
    </row>
    <row r="110" spans="1:60" ht="23.25" hidden="1" customHeight="1" x14ac:dyDescent="0.15">
      <c r="A110" s="434"/>
      <c r="B110" s="435"/>
      <c r="C110" s="435"/>
      <c r="D110" s="435"/>
      <c r="E110" s="435"/>
      <c r="F110" s="436"/>
      <c r="G110" s="106"/>
      <c r="H110" s="106"/>
      <c r="I110" s="106"/>
      <c r="J110" s="106"/>
      <c r="K110" s="106"/>
      <c r="L110" s="106"/>
      <c r="M110" s="106"/>
      <c r="N110" s="106"/>
      <c r="O110" s="106"/>
      <c r="P110" s="106"/>
      <c r="Q110" s="106"/>
      <c r="R110" s="106"/>
      <c r="S110" s="106"/>
      <c r="T110" s="106"/>
      <c r="U110" s="106"/>
      <c r="V110" s="106"/>
      <c r="W110" s="106"/>
      <c r="X110" s="107"/>
      <c r="Y110" s="477" t="s">
        <v>55</v>
      </c>
      <c r="Z110" s="478"/>
      <c r="AA110" s="479"/>
      <c r="AB110" s="557"/>
      <c r="AC110" s="558"/>
      <c r="AD110" s="559"/>
      <c r="AE110" s="430"/>
      <c r="AF110" s="430"/>
      <c r="AG110" s="430"/>
      <c r="AH110" s="430"/>
      <c r="AI110" s="430"/>
      <c r="AJ110" s="430"/>
      <c r="AK110" s="430"/>
      <c r="AL110" s="430"/>
      <c r="AM110" s="430"/>
      <c r="AN110" s="430"/>
      <c r="AO110" s="430"/>
      <c r="AP110" s="430"/>
      <c r="AQ110" s="219"/>
      <c r="AR110" s="220"/>
      <c r="AS110" s="220"/>
      <c r="AT110" s="221"/>
      <c r="AU110" s="219"/>
      <c r="AV110" s="220"/>
      <c r="AW110" s="220"/>
      <c r="AX110" s="221"/>
    </row>
    <row r="111" spans="1:60" ht="23.25" hidden="1" customHeight="1" x14ac:dyDescent="0.15">
      <c r="A111" s="437"/>
      <c r="B111" s="438"/>
      <c r="C111" s="438"/>
      <c r="D111" s="438"/>
      <c r="E111" s="438"/>
      <c r="F111" s="439"/>
      <c r="G111" s="112"/>
      <c r="H111" s="112"/>
      <c r="I111" s="112"/>
      <c r="J111" s="112"/>
      <c r="K111" s="112"/>
      <c r="L111" s="112"/>
      <c r="M111" s="112"/>
      <c r="N111" s="112"/>
      <c r="O111" s="112"/>
      <c r="P111" s="112"/>
      <c r="Q111" s="112"/>
      <c r="R111" s="112"/>
      <c r="S111" s="112"/>
      <c r="T111" s="112"/>
      <c r="U111" s="112"/>
      <c r="V111" s="112"/>
      <c r="W111" s="112"/>
      <c r="X111" s="113"/>
      <c r="Y111" s="457" t="s">
        <v>56</v>
      </c>
      <c r="Z111" s="560"/>
      <c r="AA111" s="561"/>
      <c r="AB111" s="480"/>
      <c r="AC111" s="481"/>
      <c r="AD111" s="482"/>
      <c r="AE111" s="430"/>
      <c r="AF111" s="430"/>
      <c r="AG111" s="430"/>
      <c r="AH111" s="430"/>
      <c r="AI111" s="430"/>
      <c r="AJ111" s="430"/>
      <c r="AK111" s="430"/>
      <c r="AL111" s="430"/>
      <c r="AM111" s="430"/>
      <c r="AN111" s="430"/>
      <c r="AO111" s="430"/>
      <c r="AP111" s="430"/>
      <c r="AQ111" s="219"/>
      <c r="AR111" s="220"/>
      <c r="AS111" s="220"/>
      <c r="AT111" s="221"/>
      <c r="AU111" s="274"/>
      <c r="AV111" s="275"/>
      <c r="AW111" s="275"/>
      <c r="AX111" s="320"/>
    </row>
    <row r="112" spans="1:60" ht="31.5" hidden="1" customHeight="1" x14ac:dyDescent="0.15">
      <c r="A112" s="431" t="s">
        <v>474</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534</v>
      </c>
      <c r="AF112" s="428"/>
      <c r="AG112" s="428"/>
      <c r="AH112" s="429"/>
      <c r="AI112" s="427" t="s">
        <v>531</v>
      </c>
      <c r="AJ112" s="428"/>
      <c r="AK112" s="428"/>
      <c r="AL112" s="429"/>
      <c r="AM112" s="427" t="s">
        <v>526</v>
      </c>
      <c r="AN112" s="428"/>
      <c r="AO112" s="428"/>
      <c r="AP112" s="429"/>
      <c r="AQ112" s="285" t="s">
        <v>520</v>
      </c>
      <c r="AR112" s="286"/>
      <c r="AS112" s="286"/>
      <c r="AT112" s="325"/>
      <c r="AU112" s="285" t="s">
        <v>517</v>
      </c>
      <c r="AV112" s="286"/>
      <c r="AW112" s="286"/>
      <c r="AX112" s="287"/>
    </row>
    <row r="113" spans="1:50" ht="23.25" hidden="1" customHeight="1" x14ac:dyDescent="0.15">
      <c r="A113" s="434"/>
      <c r="B113" s="435"/>
      <c r="C113" s="435"/>
      <c r="D113" s="435"/>
      <c r="E113" s="435"/>
      <c r="F113" s="436"/>
      <c r="G113" s="106"/>
      <c r="H113" s="106"/>
      <c r="I113" s="106"/>
      <c r="J113" s="106"/>
      <c r="K113" s="106"/>
      <c r="L113" s="106"/>
      <c r="M113" s="106"/>
      <c r="N113" s="106"/>
      <c r="O113" s="106"/>
      <c r="P113" s="106"/>
      <c r="Q113" s="106"/>
      <c r="R113" s="106"/>
      <c r="S113" s="106"/>
      <c r="T113" s="106"/>
      <c r="U113" s="106"/>
      <c r="V113" s="106"/>
      <c r="W113" s="106"/>
      <c r="X113" s="107"/>
      <c r="Y113" s="477" t="s">
        <v>55</v>
      </c>
      <c r="Z113" s="478"/>
      <c r="AA113" s="479"/>
      <c r="AB113" s="557"/>
      <c r="AC113" s="558"/>
      <c r="AD113" s="559"/>
      <c r="AE113" s="430"/>
      <c r="AF113" s="430"/>
      <c r="AG113" s="430"/>
      <c r="AH113" s="430"/>
      <c r="AI113" s="430"/>
      <c r="AJ113" s="430"/>
      <c r="AK113" s="430"/>
      <c r="AL113" s="430"/>
      <c r="AM113" s="430"/>
      <c r="AN113" s="430"/>
      <c r="AO113" s="430"/>
      <c r="AP113" s="430"/>
      <c r="AQ113" s="219"/>
      <c r="AR113" s="220"/>
      <c r="AS113" s="220"/>
      <c r="AT113" s="221"/>
      <c r="AU113" s="219"/>
      <c r="AV113" s="220"/>
      <c r="AW113" s="220"/>
      <c r="AX113" s="221"/>
    </row>
    <row r="114" spans="1:50" ht="23.25" hidden="1" customHeight="1" x14ac:dyDescent="0.15">
      <c r="A114" s="437"/>
      <c r="B114" s="438"/>
      <c r="C114" s="438"/>
      <c r="D114" s="438"/>
      <c r="E114" s="438"/>
      <c r="F114" s="439"/>
      <c r="G114" s="112"/>
      <c r="H114" s="112"/>
      <c r="I114" s="112"/>
      <c r="J114" s="112"/>
      <c r="K114" s="112"/>
      <c r="L114" s="112"/>
      <c r="M114" s="112"/>
      <c r="N114" s="112"/>
      <c r="O114" s="112"/>
      <c r="P114" s="112"/>
      <c r="Q114" s="112"/>
      <c r="R114" s="112"/>
      <c r="S114" s="112"/>
      <c r="T114" s="112"/>
      <c r="U114" s="112"/>
      <c r="V114" s="112"/>
      <c r="W114" s="112"/>
      <c r="X114" s="113"/>
      <c r="Y114" s="457" t="s">
        <v>56</v>
      </c>
      <c r="Z114" s="560"/>
      <c r="AA114" s="561"/>
      <c r="AB114" s="480"/>
      <c r="AC114" s="481"/>
      <c r="AD114" s="482"/>
      <c r="AE114" s="430"/>
      <c r="AF114" s="430"/>
      <c r="AG114" s="430"/>
      <c r="AH114" s="430"/>
      <c r="AI114" s="430"/>
      <c r="AJ114" s="430"/>
      <c r="AK114" s="430"/>
      <c r="AL114" s="430"/>
      <c r="AM114" s="430"/>
      <c r="AN114" s="430"/>
      <c r="AO114" s="430"/>
      <c r="AP114" s="430"/>
      <c r="AQ114" s="219"/>
      <c r="AR114" s="220"/>
      <c r="AS114" s="220"/>
      <c r="AT114" s="221"/>
      <c r="AU114" s="219"/>
      <c r="AV114" s="220"/>
      <c r="AW114" s="220"/>
      <c r="AX114" s="221"/>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534</v>
      </c>
      <c r="AF115" s="428"/>
      <c r="AG115" s="428"/>
      <c r="AH115" s="429"/>
      <c r="AI115" s="427" t="s">
        <v>531</v>
      </c>
      <c r="AJ115" s="428"/>
      <c r="AK115" s="428"/>
      <c r="AL115" s="429"/>
      <c r="AM115" s="427" t="s">
        <v>526</v>
      </c>
      <c r="AN115" s="428"/>
      <c r="AO115" s="428"/>
      <c r="AP115" s="429"/>
      <c r="AQ115" s="603" t="s">
        <v>521</v>
      </c>
      <c r="AR115" s="604"/>
      <c r="AS115" s="604"/>
      <c r="AT115" s="604"/>
      <c r="AU115" s="604"/>
      <c r="AV115" s="604"/>
      <c r="AW115" s="604"/>
      <c r="AX115" s="605"/>
    </row>
    <row r="116" spans="1:50" ht="23.25" customHeight="1" x14ac:dyDescent="0.15">
      <c r="A116" s="451"/>
      <c r="B116" s="452"/>
      <c r="C116" s="452"/>
      <c r="D116" s="452"/>
      <c r="E116" s="452"/>
      <c r="F116" s="453"/>
      <c r="G116" s="405" t="s">
        <v>624</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607</v>
      </c>
      <c r="AC116" s="475"/>
      <c r="AD116" s="476"/>
      <c r="AE116" s="430">
        <v>33</v>
      </c>
      <c r="AF116" s="430"/>
      <c r="AG116" s="430"/>
      <c r="AH116" s="430"/>
      <c r="AI116" s="430">
        <v>37</v>
      </c>
      <c r="AJ116" s="430"/>
      <c r="AK116" s="430"/>
      <c r="AL116" s="430"/>
      <c r="AM116" s="430">
        <v>63</v>
      </c>
      <c r="AN116" s="430"/>
      <c r="AO116" s="430"/>
      <c r="AP116" s="430"/>
      <c r="AQ116" s="219">
        <v>255</v>
      </c>
      <c r="AR116" s="220"/>
      <c r="AS116" s="220"/>
      <c r="AT116" s="220"/>
      <c r="AU116" s="220"/>
      <c r="AV116" s="220"/>
      <c r="AW116" s="220"/>
      <c r="AX116" s="222"/>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625</v>
      </c>
      <c r="AC117" s="485"/>
      <c r="AD117" s="486"/>
      <c r="AE117" s="563" t="s">
        <v>682</v>
      </c>
      <c r="AF117" s="563"/>
      <c r="AG117" s="563"/>
      <c r="AH117" s="563"/>
      <c r="AI117" s="563" t="s">
        <v>681</v>
      </c>
      <c r="AJ117" s="563"/>
      <c r="AK117" s="563"/>
      <c r="AL117" s="563"/>
      <c r="AM117" s="563" t="s">
        <v>648</v>
      </c>
      <c r="AN117" s="563"/>
      <c r="AO117" s="563"/>
      <c r="AP117" s="563"/>
      <c r="AQ117" s="563" t="s">
        <v>669</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534</v>
      </c>
      <c r="AF118" s="428"/>
      <c r="AG118" s="428"/>
      <c r="AH118" s="429"/>
      <c r="AI118" s="427" t="s">
        <v>531</v>
      </c>
      <c r="AJ118" s="428"/>
      <c r="AK118" s="428"/>
      <c r="AL118" s="429"/>
      <c r="AM118" s="427" t="s">
        <v>526</v>
      </c>
      <c r="AN118" s="428"/>
      <c r="AO118" s="428"/>
      <c r="AP118" s="429"/>
      <c r="AQ118" s="603" t="s">
        <v>521</v>
      </c>
      <c r="AR118" s="604"/>
      <c r="AS118" s="604"/>
      <c r="AT118" s="604"/>
      <c r="AU118" s="604"/>
      <c r="AV118" s="604"/>
      <c r="AW118" s="604"/>
      <c r="AX118" s="605"/>
    </row>
    <row r="119" spans="1:50" ht="23.25" hidden="1" customHeight="1" x14ac:dyDescent="0.15">
      <c r="A119" s="451"/>
      <c r="B119" s="452"/>
      <c r="C119" s="452"/>
      <c r="D119" s="452"/>
      <c r="E119" s="452"/>
      <c r="F119" s="453"/>
      <c r="G119" s="405" t="s">
        <v>482</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thickBot="1" x14ac:dyDescent="0.2">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534</v>
      </c>
      <c r="AF121" s="428"/>
      <c r="AG121" s="428"/>
      <c r="AH121" s="429"/>
      <c r="AI121" s="427" t="s">
        <v>531</v>
      </c>
      <c r="AJ121" s="428"/>
      <c r="AK121" s="428"/>
      <c r="AL121" s="429"/>
      <c r="AM121" s="427" t="s">
        <v>526</v>
      </c>
      <c r="AN121" s="428"/>
      <c r="AO121" s="428"/>
      <c r="AP121" s="429"/>
      <c r="AQ121" s="603" t="s">
        <v>521</v>
      </c>
      <c r="AR121" s="604"/>
      <c r="AS121" s="604"/>
      <c r="AT121" s="604"/>
      <c r="AU121" s="604"/>
      <c r="AV121" s="604"/>
      <c r="AW121" s="604"/>
      <c r="AX121" s="605"/>
    </row>
    <row r="122" spans="1:50" ht="23.25" hidden="1" customHeight="1" x14ac:dyDescent="0.15">
      <c r="A122" s="451"/>
      <c r="B122" s="452"/>
      <c r="C122" s="452"/>
      <c r="D122" s="452"/>
      <c r="E122" s="452"/>
      <c r="F122" s="453"/>
      <c r="G122" s="405" t="s">
        <v>483</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535</v>
      </c>
      <c r="AF124" s="428"/>
      <c r="AG124" s="428"/>
      <c r="AH124" s="429"/>
      <c r="AI124" s="427" t="s">
        <v>531</v>
      </c>
      <c r="AJ124" s="428"/>
      <c r="AK124" s="428"/>
      <c r="AL124" s="429"/>
      <c r="AM124" s="427" t="s">
        <v>526</v>
      </c>
      <c r="AN124" s="428"/>
      <c r="AO124" s="428"/>
      <c r="AP124" s="429"/>
      <c r="AQ124" s="603" t="s">
        <v>521</v>
      </c>
      <c r="AR124" s="604"/>
      <c r="AS124" s="604"/>
      <c r="AT124" s="604"/>
      <c r="AU124" s="604"/>
      <c r="AV124" s="604"/>
      <c r="AW124" s="604"/>
      <c r="AX124" s="605"/>
    </row>
    <row r="125" spans="1:50" ht="23.25" hidden="1" customHeight="1" x14ac:dyDescent="0.15">
      <c r="A125" s="451"/>
      <c r="B125" s="452"/>
      <c r="C125" s="452"/>
      <c r="D125" s="452"/>
      <c r="E125" s="452"/>
      <c r="F125" s="453"/>
      <c r="G125" s="405" t="s">
        <v>483</v>
      </c>
      <c r="H125" s="405"/>
      <c r="I125" s="405"/>
      <c r="J125" s="405"/>
      <c r="K125" s="405"/>
      <c r="L125" s="405"/>
      <c r="M125" s="405"/>
      <c r="N125" s="405"/>
      <c r="O125" s="405"/>
      <c r="P125" s="405"/>
      <c r="Q125" s="405"/>
      <c r="R125" s="405"/>
      <c r="S125" s="405"/>
      <c r="T125" s="405"/>
      <c r="U125" s="405"/>
      <c r="V125" s="405"/>
      <c r="W125" s="405"/>
      <c r="X125" s="938"/>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39"/>
      <c r="Y126" s="483" t="s">
        <v>49</v>
      </c>
      <c r="Z126" s="458"/>
      <c r="AA126" s="459"/>
      <c r="AB126" s="484" t="s">
        <v>481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52"/>
      <c r="C127" s="452"/>
      <c r="D127" s="452"/>
      <c r="E127" s="452"/>
      <c r="F127" s="453"/>
      <c r="G127" s="249" t="s">
        <v>16</v>
      </c>
      <c r="H127" s="249"/>
      <c r="I127" s="249"/>
      <c r="J127" s="249"/>
      <c r="K127" s="249"/>
      <c r="L127" s="249"/>
      <c r="M127" s="249"/>
      <c r="N127" s="249"/>
      <c r="O127" s="249"/>
      <c r="P127" s="249"/>
      <c r="Q127" s="249"/>
      <c r="R127" s="249"/>
      <c r="S127" s="249"/>
      <c r="T127" s="249"/>
      <c r="U127" s="249"/>
      <c r="V127" s="249"/>
      <c r="W127" s="249"/>
      <c r="X127" s="250"/>
      <c r="Y127" s="935"/>
      <c r="Z127" s="936"/>
      <c r="AA127" s="937"/>
      <c r="AB127" s="248" t="s">
        <v>11</v>
      </c>
      <c r="AC127" s="249"/>
      <c r="AD127" s="250"/>
      <c r="AE127" s="427" t="s">
        <v>534</v>
      </c>
      <c r="AF127" s="428"/>
      <c r="AG127" s="428"/>
      <c r="AH127" s="429"/>
      <c r="AI127" s="427" t="s">
        <v>531</v>
      </c>
      <c r="AJ127" s="428"/>
      <c r="AK127" s="428"/>
      <c r="AL127" s="429"/>
      <c r="AM127" s="427" t="s">
        <v>526</v>
      </c>
      <c r="AN127" s="428"/>
      <c r="AO127" s="428"/>
      <c r="AP127" s="429"/>
      <c r="AQ127" s="603" t="s">
        <v>521</v>
      </c>
      <c r="AR127" s="604"/>
      <c r="AS127" s="604"/>
      <c r="AT127" s="604"/>
      <c r="AU127" s="604"/>
      <c r="AV127" s="604"/>
      <c r="AW127" s="604"/>
      <c r="AX127" s="605"/>
    </row>
    <row r="128" spans="1:50" ht="23.25" hidden="1" customHeight="1" x14ac:dyDescent="0.15">
      <c r="A128" s="451"/>
      <c r="B128" s="452"/>
      <c r="C128" s="452"/>
      <c r="D128" s="452"/>
      <c r="E128" s="452"/>
      <c r="F128" s="453"/>
      <c r="G128" s="405" t="s">
        <v>483</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9" t="s">
        <v>564</v>
      </c>
      <c r="B130" s="186"/>
      <c r="C130" s="185" t="s">
        <v>358</v>
      </c>
      <c r="D130" s="186"/>
      <c r="E130" s="170" t="s">
        <v>387</v>
      </c>
      <c r="F130" s="171"/>
      <c r="G130" s="172" t="s">
        <v>642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609</v>
      </c>
      <c r="AR133" s="200"/>
      <c r="AS133" s="134" t="s">
        <v>355</v>
      </c>
      <c r="AT133" s="135"/>
      <c r="AU133" s="201">
        <v>2</v>
      </c>
      <c r="AV133" s="201"/>
      <c r="AW133" s="134" t="s">
        <v>300</v>
      </c>
      <c r="AX133" s="196"/>
    </row>
    <row r="134" spans="1:50" ht="39.75" customHeight="1" x14ac:dyDescent="0.15">
      <c r="A134" s="190"/>
      <c r="B134" s="187"/>
      <c r="C134" s="181"/>
      <c r="D134" s="187"/>
      <c r="E134" s="181"/>
      <c r="F134" s="182"/>
      <c r="G134" s="105" t="s">
        <v>617</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595</v>
      </c>
      <c r="AC134" s="206"/>
      <c r="AD134" s="206"/>
      <c r="AE134" s="207"/>
      <c r="AF134" s="208"/>
      <c r="AG134" s="208"/>
      <c r="AH134" s="208"/>
      <c r="AI134" s="207">
        <v>0.2</v>
      </c>
      <c r="AJ134" s="208"/>
      <c r="AK134" s="208"/>
      <c r="AL134" s="208"/>
      <c r="AM134" s="207"/>
      <c r="AN134" s="208"/>
      <c r="AO134" s="208"/>
      <c r="AP134" s="208"/>
      <c r="AQ134" s="207" t="s">
        <v>610</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572</v>
      </c>
      <c r="AC135" s="214"/>
      <c r="AD135" s="214"/>
      <c r="AE135" s="207"/>
      <c r="AF135" s="208"/>
      <c r="AG135" s="208"/>
      <c r="AH135" s="208"/>
      <c r="AI135" s="207"/>
      <c r="AJ135" s="208"/>
      <c r="AK135" s="208"/>
      <c r="AL135" s="208"/>
      <c r="AM135" s="207"/>
      <c r="AN135" s="208"/>
      <c r="AO135" s="208"/>
      <c r="AP135" s="208"/>
      <c r="AQ135" s="207" t="s">
        <v>611</v>
      </c>
      <c r="AR135" s="208"/>
      <c r="AS135" s="208"/>
      <c r="AT135" s="208"/>
      <c r="AU135" s="207">
        <v>32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574</v>
      </c>
      <c r="H154" s="106"/>
      <c r="I154" s="106"/>
      <c r="J154" s="106"/>
      <c r="K154" s="106"/>
      <c r="L154" s="106"/>
      <c r="M154" s="106"/>
      <c r="N154" s="106"/>
      <c r="O154" s="106"/>
      <c r="P154" s="107"/>
      <c r="Q154" s="126" t="s">
        <v>575</v>
      </c>
      <c r="R154" s="106"/>
      <c r="S154" s="106"/>
      <c r="T154" s="106"/>
      <c r="U154" s="106"/>
      <c r="V154" s="106"/>
      <c r="W154" s="106"/>
      <c r="X154" s="106"/>
      <c r="Y154" s="106"/>
      <c r="Z154" s="106"/>
      <c r="AA154" s="294"/>
      <c r="AB154" s="142" t="s">
        <v>576</v>
      </c>
      <c r="AC154" s="143"/>
      <c r="AD154" s="143"/>
      <c r="AE154" s="148" t="s">
        <v>575</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0"/>
      <c r="E430" s="175" t="s">
        <v>544</v>
      </c>
      <c r="F430" s="907"/>
      <c r="G430" s="908" t="s">
        <v>374</v>
      </c>
      <c r="H430" s="124"/>
      <c r="I430" s="124"/>
      <c r="J430" s="909" t="s">
        <v>573</v>
      </c>
      <c r="K430" s="910"/>
      <c r="L430" s="910"/>
      <c r="M430" s="910"/>
      <c r="N430" s="910"/>
      <c r="O430" s="910"/>
      <c r="P430" s="910"/>
      <c r="Q430" s="910"/>
      <c r="R430" s="910"/>
      <c r="S430" s="910"/>
      <c r="T430" s="911"/>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2"/>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602"/>
      <c r="AR432" s="201"/>
      <c r="AS432" s="134" t="s">
        <v>355</v>
      </c>
      <c r="AT432" s="135"/>
      <c r="AU432" s="201"/>
      <c r="AV432" s="201"/>
      <c r="AW432" s="134" t="s">
        <v>300</v>
      </c>
      <c r="AX432" s="196"/>
    </row>
    <row r="433" spans="1:50" ht="23.25" customHeight="1" x14ac:dyDescent="0.15">
      <c r="A433" s="190"/>
      <c r="B433" s="187"/>
      <c r="C433" s="181"/>
      <c r="D433" s="187"/>
      <c r="E433" s="343"/>
      <c r="F433" s="344"/>
      <c r="G433" s="105" t="s">
        <v>578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576</v>
      </c>
      <c r="AF433" s="208"/>
      <c r="AG433" s="208"/>
      <c r="AH433" s="208"/>
      <c r="AI433" s="341" t="s">
        <v>579</v>
      </c>
      <c r="AJ433" s="208"/>
      <c r="AK433" s="208"/>
      <c r="AL433" s="208"/>
      <c r="AM433" s="341" t="s">
        <v>580</v>
      </c>
      <c r="AN433" s="208"/>
      <c r="AO433" s="208"/>
      <c r="AP433" s="342"/>
      <c r="AQ433" s="341" t="s">
        <v>581</v>
      </c>
      <c r="AR433" s="208"/>
      <c r="AS433" s="208"/>
      <c r="AT433" s="342"/>
      <c r="AU433" s="208" t="s">
        <v>582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583</v>
      </c>
      <c r="AC434" s="206"/>
      <c r="AD434" s="206"/>
      <c r="AE434" s="341" t="s">
        <v>582</v>
      </c>
      <c r="AF434" s="208"/>
      <c r="AG434" s="208"/>
      <c r="AH434" s="342"/>
      <c r="AI434" s="341" t="s">
        <v>578</v>
      </c>
      <c r="AJ434" s="208"/>
      <c r="AK434" s="208"/>
      <c r="AL434" s="208"/>
      <c r="AM434" s="341" t="s">
        <v>584</v>
      </c>
      <c r="AN434" s="208"/>
      <c r="AO434" s="208"/>
      <c r="AP434" s="342"/>
      <c r="AQ434" s="341" t="s">
        <v>578</v>
      </c>
      <c r="AR434" s="208"/>
      <c r="AS434" s="208"/>
      <c r="AT434" s="342"/>
      <c r="AU434" s="208" t="s">
        <v>578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1" t="s">
        <v>301</v>
      </c>
      <c r="AC435" s="591"/>
      <c r="AD435" s="591"/>
      <c r="AE435" s="341" t="s">
        <v>585</v>
      </c>
      <c r="AF435" s="208"/>
      <c r="AG435" s="208"/>
      <c r="AH435" s="342"/>
      <c r="AI435" s="341" t="s">
        <v>578</v>
      </c>
      <c r="AJ435" s="208"/>
      <c r="AK435" s="208"/>
      <c r="AL435" s="208"/>
      <c r="AM435" s="341" t="s">
        <v>578</v>
      </c>
      <c r="AN435" s="208"/>
      <c r="AO435" s="208"/>
      <c r="AP435" s="342"/>
      <c r="AQ435" s="341" t="s">
        <v>578</v>
      </c>
      <c r="AR435" s="208"/>
      <c r="AS435" s="208"/>
      <c r="AT435" s="342"/>
      <c r="AU435" s="208" t="s">
        <v>586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1" t="s">
        <v>301</v>
      </c>
      <c r="AC440" s="591"/>
      <c r="AD440" s="59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1" t="s">
        <v>301</v>
      </c>
      <c r="AC445" s="591"/>
      <c r="AD445" s="59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1" t="s">
        <v>301</v>
      </c>
      <c r="AC450" s="591"/>
      <c r="AD450" s="59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1" t="s">
        <v>301</v>
      </c>
      <c r="AC455" s="591"/>
      <c r="AD455" s="59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2"/>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t="s">
        <v>576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578</v>
      </c>
      <c r="AC458" s="214"/>
      <c r="AD458" s="214"/>
      <c r="AE458" s="341" t="s">
        <v>578</v>
      </c>
      <c r="AF458" s="208"/>
      <c r="AG458" s="208"/>
      <c r="AH458" s="208"/>
      <c r="AI458" s="341" t="s">
        <v>587</v>
      </c>
      <c r="AJ458" s="208"/>
      <c r="AK458" s="208"/>
      <c r="AL458" s="208"/>
      <c r="AM458" s="341" t="s">
        <v>578</v>
      </c>
      <c r="AN458" s="208"/>
      <c r="AO458" s="208"/>
      <c r="AP458" s="342"/>
      <c r="AQ458" s="341" t="s">
        <v>588</v>
      </c>
      <c r="AR458" s="208"/>
      <c r="AS458" s="208"/>
      <c r="AT458" s="342"/>
      <c r="AU458" s="208" t="s">
        <v>583</v>
      </c>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576</v>
      </c>
      <c r="AC459" s="206"/>
      <c r="AD459" s="206"/>
      <c r="AE459" s="341" t="s">
        <v>578</v>
      </c>
      <c r="AF459" s="208"/>
      <c r="AG459" s="208"/>
      <c r="AH459" s="342"/>
      <c r="AI459" s="341" t="s">
        <v>578</v>
      </c>
      <c r="AJ459" s="208"/>
      <c r="AK459" s="208"/>
      <c r="AL459" s="208"/>
      <c r="AM459" s="341" t="s">
        <v>576</v>
      </c>
      <c r="AN459" s="208"/>
      <c r="AO459" s="208"/>
      <c r="AP459" s="342"/>
      <c r="AQ459" s="341" t="s">
        <v>589</v>
      </c>
      <c r="AR459" s="208"/>
      <c r="AS459" s="208"/>
      <c r="AT459" s="342"/>
      <c r="AU459" s="208" t="s">
        <v>590</v>
      </c>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1" t="s">
        <v>14</v>
      </c>
      <c r="AC460" s="591"/>
      <c r="AD460" s="591"/>
      <c r="AE460" s="341" t="s">
        <v>576</v>
      </c>
      <c r="AF460" s="208"/>
      <c r="AG460" s="208"/>
      <c r="AH460" s="342"/>
      <c r="AI460" s="341" t="s">
        <v>583</v>
      </c>
      <c r="AJ460" s="208"/>
      <c r="AK460" s="208"/>
      <c r="AL460" s="208"/>
      <c r="AM460" s="341" t="s">
        <v>591</v>
      </c>
      <c r="AN460" s="208"/>
      <c r="AO460" s="208"/>
      <c r="AP460" s="342"/>
      <c r="AQ460" s="341" t="s">
        <v>589</v>
      </c>
      <c r="AR460" s="208"/>
      <c r="AS460" s="208"/>
      <c r="AT460" s="342"/>
      <c r="AU460" s="208" t="s">
        <v>579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1" t="s">
        <v>14</v>
      </c>
      <c r="AC465" s="591"/>
      <c r="AD465" s="59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1" t="s">
        <v>14</v>
      </c>
      <c r="AC470" s="591"/>
      <c r="AD470" s="59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1" t="s">
        <v>14</v>
      </c>
      <c r="AC475" s="591"/>
      <c r="AD475" s="59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1" t="s">
        <v>14</v>
      </c>
      <c r="AC480" s="591"/>
      <c r="AD480" s="59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8" t="s">
        <v>374</v>
      </c>
      <c r="H484" s="124"/>
      <c r="I484" s="124"/>
      <c r="J484" s="909"/>
      <c r="K484" s="910"/>
      <c r="L484" s="910"/>
      <c r="M484" s="910"/>
      <c r="N484" s="910"/>
      <c r="O484" s="910"/>
      <c r="P484" s="910"/>
      <c r="Q484" s="910"/>
      <c r="R484" s="910"/>
      <c r="S484" s="910"/>
      <c r="T484" s="911"/>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2"/>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1" t="s">
        <v>301</v>
      </c>
      <c r="AC489" s="591"/>
      <c r="AD489" s="59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1" t="s">
        <v>301</v>
      </c>
      <c r="AC494" s="591"/>
      <c r="AD494" s="59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1" t="s">
        <v>301</v>
      </c>
      <c r="AC499" s="591"/>
      <c r="AD499" s="59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1" t="s">
        <v>301</v>
      </c>
      <c r="AC504" s="591"/>
      <c r="AD504" s="59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1" t="s">
        <v>301</v>
      </c>
      <c r="AC509" s="591"/>
      <c r="AD509" s="59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1" t="s">
        <v>14</v>
      </c>
      <c r="AC514" s="591"/>
      <c r="AD514" s="59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1" t="s">
        <v>14</v>
      </c>
      <c r="AC519" s="591"/>
      <c r="AD519" s="59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1" t="s">
        <v>14</v>
      </c>
      <c r="AC524" s="591"/>
      <c r="AD524" s="59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1" t="s">
        <v>14</v>
      </c>
      <c r="AC529" s="591"/>
      <c r="AD529" s="59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1" t="s">
        <v>14</v>
      </c>
      <c r="AC534" s="591"/>
      <c r="AD534" s="59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8" t="s">
        <v>374</v>
      </c>
      <c r="H538" s="124"/>
      <c r="I538" s="124"/>
      <c r="J538" s="909"/>
      <c r="K538" s="910"/>
      <c r="L538" s="910"/>
      <c r="M538" s="910"/>
      <c r="N538" s="910"/>
      <c r="O538" s="910"/>
      <c r="P538" s="910"/>
      <c r="Q538" s="910"/>
      <c r="R538" s="910"/>
      <c r="S538" s="910"/>
      <c r="T538" s="911"/>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2"/>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1" t="s">
        <v>301</v>
      </c>
      <c r="AC543" s="591"/>
      <c r="AD543" s="59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1" t="s">
        <v>301</v>
      </c>
      <c r="AC548" s="591"/>
      <c r="AD548" s="59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1" t="s">
        <v>301</v>
      </c>
      <c r="AC553" s="591"/>
      <c r="AD553" s="59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1" t="s">
        <v>301</v>
      </c>
      <c r="AC558" s="591"/>
      <c r="AD558" s="59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1" t="s">
        <v>301</v>
      </c>
      <c r="AC563" s="591"/>
      <c r="AD563" s="59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1" t="s">
        <v>14</v>
      </c>
      <c r="AC568" s="591"/>
      <c r="AD568" s="59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1" t="s">
        <v>14</v>
      </c>
      <c r="AC573" s="591"/>
      <c r="AD573" s="59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1" t="s">
        <v>14</v>
      </c>
      <c r="AC578" s="591"/>
      <c r="AD578" s="59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1" t="s">
        <v>14</v>
      </c>
      <c r="AC583" s="591"/>
      <c r="AD583" s="59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1" t="s">
        <v>14</v>
      </c>
      <c r="AC588" s="591"/>
      <c r="AD588" s="59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8" t="s">
        <v>374</v>
      </c>
      <c r="H592" s="124"/>
      <c r="I592" s="124"/>
      <c r="J592" s="909"/>
      <c r="K592" s="910"/>
      <c r="L592" s="910"/>
      <c r="M592" s="910"/>
      <c r="N592" s="910"/>
      <c r="O592" s="910"/>
      <c r="P592" s="910"/>
      <c r="Q592" s="910"/>
      <c r="R592" s="910"/>
      <c r="S592" s="910"/>
      <c r="T592" s="911"/>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2"/>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1" t="s">
        <v>301</v>
      </c>
      <c r="AC597" s="591"/>
      <c r="AD597" s="59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1" t="s">
        <v>301</v>
      </c>
      <c r="AC602" s="591"/>
      <c r="AD602" s="59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1" t="s">
        <v>301</v>
      </c>
      <c r="AC607" s="591"/>
      <c r="AD607" s="59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1" t="s">
        <v>301</v>
      </c>
      <c r="AC612" s="591"/>
      <c r="AD612" s="59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1" t="s">
        <v>301</v>
      </c>
      <c r="AC617" s="591"/>
      <c r="AD617" s="59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1" t="s">
        <v>14</v>
      </c>
      <c r="AC622" s="591"/>
      <c r="AD622" s="59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1" t="s">
        <v>14</v>
      </c>
      <c r="AC627" s="591"/>
      <c r="AD627" s="59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1" t="s">
        <v>14</v>
      </c>
      <c r="AC632" s="591"/>
      <c r="AD632" s="59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1" t="s">
        <v>14</v>
      </c>
      <c r="AC637" s="591"/>
      <c r="AD637" s="59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1" t="s">
        <v>14</v>
      </c>
      <c r="AC642" s="591"/>
      <c r="AD642" s="59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8" t="s">
        <v>374</v>
      </c>
      <c r="H646" s="124"/>
      <c r="I646" s="124"/>
      <c r="J646" s="909"/>
      <c r="K646" s="910"/>
      <c r="L646" s="910"/>
      <c r="M646" s="910"/>
      <c r="N646" s="910"/>
      <c r="O646" s="910"/>
      <c r="P646" s="910"/>
      <c r="Q646" s="910"/>
      <c r="R646" s="910"/>
      <c r="S646" s="910"/>
      <c r="T646" s="911"/>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2"/>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1" t="s">
        <v>301</v>
      </c>
      <c r="AC651" s="591"/>
      <c r="AD651" s="59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1" t="s">
        <v>301</v>
      </c>
      <c r="AC656" s="591"/>
      <c r="AD656" s="59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1" t="s">
        <v>301</v>
      </c>
      <c r="AC661" s="591"/>
      <c r="AD661" s="59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1" t="s">
        <v>301</v>
      </c>
      <c r="AC666" s="591"/>
      <c r="AD666" s="59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1" t="s">
        <v>301</v>
      </c>
      <c r="AC671" s="591"/>
      <c r="AD671" s="59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1" t="s">
        <v>14</v>
      </c>
      <c r="AC676" s="591"/>
      <c r="AD676" s="59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1" t="s">
        <v>14</v>
      </c>
      <c r="AC681" s="591"/>
      <c r="AD681" s="59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1" t="s">
        <v>14</v>
      </c>
      <c r="AC686" s="591"/>
      <c r="AD686" s="59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1" t="s">
        <v>14</v>
      </c>
      <c r="AC691" s="591"/>
      <c r="AD691" s="59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1" t="s">
        <v>14</v>
      </c>
      <c r="AC696" s="591"/>
      <c r="AD696" s="59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6" t="s">
        <v>31</v>
      </c>
      <c r="AH701" s="394"/>
      <c r="AI701" s="394"/>
      <c r="AJ701" s="394"/>
      <c r="AK701" s="394"/>
      <c r="AL701" s="394"/>
      <c r="AM701" s="394"/>
      <c r="AN701" s="394"/>
      <c r="AO701" s="394"/>
      <c r="AP701" s="394"/>
      <c r="AQ701" s="394"/>
      <c r="AR701" s="394"/>
      <c r="AS701" s="394"/>
      <c r="AT701" s="394"/>
      <c r="AU701" s="394"/>
      <c r="AV701" s="394"/>
      <c r="AW701" s="394"/>
      <c r="AX701" s="837"/>
    </row>
    <row r="702" spans="1:50" ht="56.25" customHeight="1" x14ac:dyDescent="0.15">
      <c r="A702" s="879" t="s">
        <v>259</v>
      </c>
      <c r="B702" s="88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571</v>
      </c>
      <c r="AE702" s="347"/>
      <c r="AF702" s="347"/>
      <c r="AG702" s="397" t="s">
        <v>643</v>
      </c>
      <c r="AH702" s="398"/>
      <c r="AI702" s="398"/>
      <c r="AJ702" s="398"/>
      <c r="AK702" s="398"/>
      <c r="AL702" s="398"/>
      <c r="AM702" s="398"/>
      <c r="AN702" s="398"/>
      <c r="AO702" s="398"/>
      <c r="AP702" s="398"/>
      <c r="AQ702" s="398"/>
      <c r="AR702" s="398"/>
      <c r="AS702" s="398"/>
      <c r="AT702" s="398"/>
      <c r="AU702" s="398"/>
      <c r="AV702" s="398"/>
      <c r="AW702" s="398"/>
      <c r="AX702" s="399"/>
    </row>
    <row r="703" spans="1:50" ht="56.25" customHeight="1" x14ac:dyDescent="0.15">
      <c r="A703" s="881"/>
      <c r="B703" s="882"/>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9" t="s">
        <v>571</v>
      </c>
      <c r="AE703" s="330"/>
      <c r="AF703" s="330"/>
      <c r="AG703" s="102" t="s">
        <v>636</v>
      </c>
      <c r="AH703" s="103"/>
      <c r="AI703" s="103"/>
      <c r="AJ703" s="103"/>
      <c r="AK703" s="103"/>
      <c r="AL703" s="103"/>
      <c r="AM703" s="103"/>
      <c r="AN703" s="103"/>
      <c r="AO703" s="103"/>
      <c r="AP703" s="103"/>
      <c r="AQ703" s="103"/>
      <c r="AR703" s="103"/>
      <c r="AS703" s="103"/>
      <c r="AT703" s="103"/>
      <c r="AU703" s="103"/>
      <c r="AV703" s="103"/>
      <c r="AW703" s="103"/>
      <c r="AX703" s="104"/>
    </row>
    <row r="704" spans="1:50" ht="46.5" customHeight="1" x14ac:dyDescent="0.15">
      <c r="A704" s="883"/>
      <c r="B704" s="884"/>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571</v>
      </c>
      <c r="AE704" s="795"/>
      <c r="AF704" s="795"/>
      <c r="AG704" s="168" t="s">
        <v>644</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593</v>
      </c>
      <c r="AE705" s="727"/>
      <c r="AF705" s="727"/>
      <c r="AG705" s="126" t="s">
        <v>616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06"/>
      <c r="D706" s="807"/>
      <c r="E706" s="742" t="s">
        <v>505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9" t="s">
        <v>594</v>
      </c>
      <c r="AE706" s="330"/>
      <c r="AF706" s="67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594</v>
      </c>
      <c r="AE707" s="848"/>
      <c r="AF707" s="848"/>
      <c r="AG707" s="168"/>
      <c r="AH707" s="109"/>
      <c r="AI707" s="109"/>
      <c r="AJ707" s="109"/>
      <c r="AK707" s="109"/>
      <c r="AL707" s="109"/>
      <c r="AM707" s="109"/>
      <c r="AN707" s="109"/>
      <c r="AO707" s="109"/>
      <c r="AP707" s="109"/>
      <c r="AQ707" s="109"/>
      <c r="AR707" s="109"/>
      <c r="AS707" s="109"/>
      <c r="AT707" s="109"/>
      <c r="AU707" s="109"/>
      <c r="AV707" s="109"/>
      <c r="AW707" s="109"/>
      <c r="AX707" s="169"/>
    </row>
    <row r="708" spans="1:50" ht="31.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571</v>
      </c>
      <c r="AE708" s="617"/>
      <c r="AF708" s="617"/>
      <c r="AG708" s="754" t="s">
        <v>627</v>
      </c>
      <c r="AH708" s="755"/>
      <c r="AI708" s="755"/>
      <c r="AJ708" s="755"/>
      <c r="AK708" s="755"/>
      <c r="AL708" s="755"/>
      <c r="AM708" s="755"/>
      <c r="AN708" s="755"/>
      <c r="AO708" s="755"/>
      <c r="AP708" s="755"/>
      <c r="AQ708" s="755"/>
      <c r="AR708" s="755"/>
      <c r="AS708" s="755"/>
      <c r="AT708" s="755"/>
      <c r="AU708" s="755"/>
      <c r="AV708" s="755"/>
      <c r="AW708" s="755"/>
      <c r="AX708" s="756"/>
    </row>
    <row r="709" spans="1:50" ht="33" customHeight="1" x14ac:dyDescent="0.15">
      <c r="A709" s="654"/>
      <c r="B709" s="65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9" t="s">
        <v>571</v>
      </c>
      <c r="AE709" s="330"/>
      <c r="AF709" s="330"/>
      <c r="AG709" s="102" t="s">
        <v>637</v>
      </c>
      <c r="AH709" s="103"/>
      <c r="AI709" s="103"/>
      <c r="AJ709" s="103"/>
      <c r="AK709" s="103"/>
      <c r="AL709" s="103"/>
      <c r="AM709" s="103"/>
      <c r="AN709" s="103"/>
      <c r="AO709" s="103"/>
      <c r="AP709" s="103"/>
      <c r="AQ709" s="103"/>
      <c r="AR709" s="103"/>
      <c r="AS709" s="103"/>
      <c r="AT709" s="103"/>
      <c r="AU709" s="103"/>
      <c r="AV709" s="103"/>
      <c r="AW709" s="103"/>
      <c r="AX709" s="104"/>
    </row>
    <row r="710" spans="1:50" ht="32.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9" t="s">
        <v>593</v>
      </c>
      <c r="AE710" s="330"/>
      <c r="AF710" s="330"/>
      <c r="AG710" s="102" t="s">
        <v>670</v>
      </c>
      <c r="AH710" s="103"/>
      <c r="AI710" s="103"/>
      <c r="AJ710" s="103"/>
      <c r="AK710" s="103"/>
      <c r="AL710" s="103"/>
      <c r="AM710" s="103"/>
      <c r="AN710" s="103"/>
      <c r="AO710" s="103"/>
      <c r="AP710" s="103"/>
      <c r="AQ710" s="103"/>
      <c r="AR710" s="103"/>
      <c r="AS710" s="103"/>
      <c r="AT710" s="103"/>
      <c r="AU710" s="103"/>
      <c r="AV710" s="103"/>
      <c r="AW710" s="103"/>
      <c r="AX710" s="104"/>
    </row>
    <row r="711" spans="1:50" ht="51"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9" t="s">
        <v>571</v>
      </c>
      <c r="AE711" s="330"/>
      <c r="AF711" s="330"/>
      <c r="AG711" s="102" t="s">
        <v>634</v>
      </c>
      <c r="AH711" s="103"/>
      <c r="AI711" s="103"/>
      <c r="AJ711" s="103"/>
      <c r="AK711" s="103"/>
      <c r="AL711" s="103"/>
      <c r="AM711" s="103"/>
      <c r="AN711" s="103"/>
      <c r="AO711" s="103"/>
      <c r="AP711" s="103"/>
      <c r="AQ711" s="103"/>
      <c r="AR711" s="103"/>
      <c r="AS711" s="103"/>
      <c r="AT711" s="103"/>
      <c r="AU711" s="103"/>
      <c r="AV711" s="103"/>
      <c r="AW711" s="103"/>
      <c r="AX711" s="104"/>
    </row>
    <row r="712" spans="1:50" ht="39" customHeight="1" x14ac:dyDescent="0.15">
      <c r="A712" s="654"/>
      <c r="B712" s="656"/>
      <c r="C712" s="403" t="s">
        <v>469</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571</v>
      </c>
      <c r="AE712" s="795"/>
      <c r="AF712" s="795"/>
      <c r="AG712" s="822" t="s">
        <v>628</v>
      </c>
      <c r="AH712" s="823"/>
      <c r="AI712" s="823"/>
      <c r="AJ712" s="823"/>
      <c r="AK712" s="823"/>
      <c r="AL712" s="823"/>
      <c r="AM712" s="823"/>
      <c r="AN712" s="823"/>
      <c r="AO712" s="823"/>
      <c r="AP712" s="823"/>
      <c r="AQ712" s="823"/>
      <c r="AR712" s="823"/>
      <c r="AS712" s="823"/>
      <c r="AT712" s="823"/>
      <c r="AU712" s="823"/>
      <c r="AV712" s="823"/>
      <c r="AW712" s="823"/>
      <c r="AX712" s="824"/>
    </row>
    <row r="713" spans="1:50" ht="51" customHeight="1" x14ac:dyDescent="0.15">
      <c r="A713" s="654"/>
      <c r="B713" s="656"/>
      <c r="C713" s="967" t="s">
        <v>470</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9" t="s">
        <v>571</v>
      </c>
      <c r="AE713" s="330"/>
      <c r="AF713" s="675"/>
      <c r="AG713" s="102" t="s">
        <v>639</v>
      </c>
      <c r="AH713" s="103"/>
      <c r="AI713" s="103"/>
      <c r="AJ713" s="103"/>
      <c r="AK713" s="103"/>
      <c r="AL713" s="103"/>
      <c r="AM713" s="103"/>
      <c r="AN713" s="103"/>
      <c r="AO713" s="103"/>
      <c r="AP713" s="103"/>
      <c r="AQ713" s="103"/>
      <c r="AR713" s="103"/>
      <c r="AS713" s="103"/>
      <c r="AT713" s="103"/>
      <c r="AU713" s="103"/>
      <c r="AV713" s="103"/>
      <c r="AW713" s="103"/>
      <c r="AX713" s="104"/>
    </row>
    <row r="714" spans="1:50" ht="43.5" customHeight="1" x14ac:dyDescent="0.15">
      <c r="A714" s="657"/>
      <c r="B714" s="658"/>
      <c r="C714" s="659" t="s">
        <v>446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571</v>
      </c>
      <c r="AE714" s="820"/>
      <c r="AF714" s="821"/>
      <c r="AG714" s="748" t="s">
        <v>645</v>
      </c>
      <c r="AH714" s="749"/>
      <c r="AI714" s="749"/>
      <c r="AJ714" s="749"/>
      <c r="AK714" s="749"/>
      <c r="AL714" s="749"/>
      <c r="AM714" s="749"/>
      <c r="AN714" s="749"/>
      <c r="AO714" s="749"/>
      <c r="AP714" s="749"/>
      <c r="AQ714" s="749"/>
      <c r="AR714" s="749"/>
      <c r="AS714" s="749"/>
      <c r="AT714" s="749"/>
      <c r="AU714" s="749"/>
      <c r="AV714" s="749"/>
      <c r="AW714" s="749"/>
      <c r="AX714" s="750"/>
    </row>
    <row r="715" spans="1:50" ht="42.75" customHeight="1" x14ac:dyDescent="0.15">
      <c r="A715" s="652" t="s">
        <v>40</v>
      </c>
      <c r="B715" s="796"/>
      <c r="C715" s="797" t="s">
        <v>447</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571</v>
      </c>
      <c r="AE715" s="617"/>
      <c r="AF715" s="668"/>
      <c r="AG715" s="754" t="s">
        <v>635</v>
      </c>
      <c r="AH715" s="755"/>
      <c r="AI715" s="755"/>
      <c r="AJ715" s="755"/>
      <c r="AK715" s="755"/>
      <c r="AL715" s="755"/>
      <c r="AM715" s="755"/>
      <c r="AN715" s="755"/>
      <c r="AO715" s="755"/>
      <c r="AP715" s="755"/>
      <c r="AQ715" s="755"/>
      <c r="AR715" s="755"/>
      <c r="AS715" s="755"/>
      <c r="AT715" s="755"/>
      <c r="AU715" s="755"/>
      <c r="AV715" s="755"/>
      <c r="AW715" s="755"/>
      <c r="AX715" s="756"/>
    </row>
    <row r="716" spans="1:50" ht="31.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593</v>
      </c>
      <c r="AE716" s="639"/>
      <c r="AF716" s="639"/>
      <c r="AG716" s="102" t="s">
        <v>671</v>
      </c>
      <c r="AH716" s="103"/>
      <c r="AI716" s="103"/>
      <c r="AJ716" s="103"/>
      <c r="AK716" s="103"/>
      <c r="AL716" s="103"/>
      <c r="AM716" s="103"/>
      <c r="AN716" s="103"/>
      <c r="AO716" s="103"/>
      <c r="AP716" s="103"/>
      <c r="AQ716" s="103"/>
      <c r="AR716" s="103"/>
      <c r="AS716" s="103"/>
      <c r="AT716" s="103"/>
      <c r="AU716" s="103"/>
      <c r="AV716" s="103"/>
      <c r="AW716" s="103"/>
      <c r="AX716" s="104"/>
    </row>
    <row r="717" spans="1:50" ht="45" customHeight="1" x14ac:dyDescent="0.15">
      <c r="A717" s="654"/>
      <c r="B717" s="656"/>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9" t="s">
        <v>571</v>
      </c>
      <c r="AE717" s="330"/>
      <c r="AF717" s="330"/>
      <c r="AG717" s="102" t="s">
        <v>680</v>
      </c>
      <c r="AH717" s="103"/>
      <c r="AI717" s="103"/>
      <c r="AJ717" s="103"/>
      <c r="AK717" s="103"/>
      <c r="AL717" s="103"/>
      <c r="AM717" s="103"/>
      <c r="AN717" s="103"/>
      <c r="AO717" s="103"/>
      <c r="AP717" s="103"/>
      <c r="AQ717" s="103"/>
      <c r="AR717" s="103"/>
      <c r="AS717" s="103"/>
      <c r="AT717" s="103"/>
      <c r="AU717" s="103"/>
      <c r="AV717" s="103"/>
      <c r="AW717" s="103"/>
      <c r="AX717" s="104"/>
    </row>
    <row r="718" spans="1:50" ht="42"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9" t="s">
        <v>571</v>
      </c>
      <c r="AE718" s="330"/>
      <c r="AF718" s="330"/>
      <c r="AG718" s="128" t="s">
        <v>638</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593</v>
      </c>
      <c r="AE719" s="617"/>
      <c r="AF719" s="61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0"/>
      <c r="B720" s="791"/>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0"/>
      <c r="B721" s="79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90"/>
      <c r="B722" s="79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90"/>
      <c r="B723" s="79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90"/>
      <c r="B724" s="79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2"/>
      <c r="B725" s="79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2" t="s">
        <v>48</v>
      </c>
      <c r="B726" s="814"/>
      <c r="C726" s="827" t="s">
        <v>53</v>
      </c>
      <c r="D726" s="849"/>
      <c r="E726" s="849"/>
      <c r="F726" s="850"/>
      <c r="G726" s="589" t="s">
        <v>646</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647</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t="s">
        <v>672</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257</v>
      </c>
      <c r="B731" s="812"/>
      <c r="C731" s="812"/>
      <c r="D731" s="812"/>
      <c r="E731" s="813"/>
      <c r="F731" s="741" t="s">
        <v>673</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257</v>
      </c>
      <c r="B733" s="686"/>
      <c r="C733" s="686"/>
      <c r="D733" s="686"/>
      <c r="E733" s="687"/>
      <c r="F733" s="649" t="s">
        <v>678</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t="s">
        <v>677</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1" t="s">
        <v>548</v>
      </c>
      <c r="B737" s="211"/>
      <c r="C737" s="211"/>
      <c r="D737" s="212"/>
      <c r="E737" s="1000" t="s">
        <v>608</v>
      </c>
      <c r="F737" s="1000"/>
      <c r="G737" s="1000"/>
      <c r="H737" s="1000"/>
      <c r="I737" s="1000"/>
      <c r="J737" s="1000"/>
      <c r="K737" s="1000"/>
      <c r="L737" s="1000"/>
      <c r="M737" s="1000"/>
      <c r="N737" s="366" t="s">
        <v>541</v>
      </c>
      <c r="O737" s="366"/>
      <c r="P737" s="366"/>
      <c r="Q737" s="366"/>
      <c r="R737" s="1000" t="s">
        <v>597</v>
      </c>
      <c r="S737" s="1000"/>
      <c r="T737" s="1000"/>
      <c r="U737" s="1000"/>
      <c r="V737" s="1000"/>
      <c r="W737" s="1000"/>
      <c r="X737" s="1000"/>
      <c r="Y737" s="1000"/>
      <c r="Z737" s="1000"/>
      <c r="AA737" s="366" t="s">
        <v>540</v>
      </c>
      <c r="AB737" s="366"/>
      <c r="AC737" s="366"/>
      <c r="AD737" s="366"/>
      <c r="AE737" s="1000" t="s">
        <v>600</v>
      </c>
      <c r="AF737" s="1000"/>
      <c r="AG737" s="1000"/>
      <c r="AH737" s="1000"/>
      <c r="AI737" s="1000"/>
      <c r="AJ737" s="1000"/>
      <c r="AK737" s="1000"/>
      <c r="AL737" s="1000"/>
      <c r="AM737" s="1000"/>
      <c r="AN737" s="366" t="s">
        <v>539</v>
      </c>
      <c r="AO737" s="366"/>
      <c r="AP737" s="366"/>
      <c r="AQ737" s="366"/>
      <c r="AR737" s="993" t="s">
        <v>608</v>
      </c>
      <c r="AS737" s="994"/>
      <c r="AT737" s="994"/>
      <c r="AU737" s="994"/>
      <c r="AV737" s="994"/>
      <c r="AW737" s="994"/>
      <c r="AX737" s="995"/>
      <c r="AY737" s="89"/>
      <c r="AZ737" s="89"/>
    </row>
    <row r="738" spans="1:52" ht="24.75" customHeight="1" x14ac:dyDescent="0.15">
      <c r="A738" s="1001" t="s">
        <v>538</v>
      </c>
      <c r="B738" s="211"/>
      <c r="C738" s="211"/>
      <c r="D738" s="212"/>
      <c r="E738" s="1000" t="s">
        <v>630</v>
      </c>
      <c r="F738" s="1000"/>
      <c r="G738" s="1000"/>
      <c r="H738" s="1000"/>
      <c r="I738" s="1000"/>
      <c r="J738" s="1000"/>
      <c r="K738" s="1000"/>
      <c r="L738" s="1000"/>
      <c r="M738" s="1000"/>
      <c r="N738" s="366" t="s">
        <v>537</v>
      </c>
      <c r="O738" s="366"/>
      <c r="P738" s="366"/>
      <c r="Q738" s="366"/>
      <c r="R738" s="1000" t="s">
        <v>629</v>
      </c>
      <c r="S738" s="1000"/>
      <c r="T738" s="1000"/>
      <c r="U738" s="1000"/>
      <c r="V738" s="1000"/>
      <c r="W738" s="1000"/>
      <c r="X738" s="1000"/>
      <c r="Y738" s="1000"/>
      <c r="Z738" s="1000"/>
      <c r="AA738" s="366" t="s">
        <v>536</v>
      </c>
      <c r="AB738" s="366"/>
      <c r="AC738" s="366"/>
      <c r="AD738" s="366"/>
      <c r="AE738" s="1000" t="s">
        <v>631</v>
      </c>
      <c r="AF738" s="1000"/>
      <c r="AG738" s="1000"/>
      <c r="AH738" s="1000"/>
      <c r="AI738" s="1000"/>
      <c r="AJ738" s="1000"/>
      <c r="AK738" s="1000"/>
      <c r="AL738" s="1000"/>
      <c r="AM738" s="1000"/>
      <c r="AN738" s="366" t="s">
        <v>532</v>
      </c>
      <c r="AO738" s="366"/>
      <c r="AP738" s="366"/>
      <c r="AQ738" s="366"/>
      <c r="AR738" s="993" t="s">
        <v>632</v>
      </c>
      <c r="AS738" s="994"/>
      <c r="AT738" s="994"/>
      <c r="AU738" s="994"/>
      <c r="AV738" s="994"/>
      <c r="AW738" s="994"/>
      <c r="AX738" s="995"/>
    </row>
    <row r="739" spans="1:52" ht="24.75" customHeight="1" thickBot="1" x14ac:dyDescent="0.2">
      <c r="A739" s="1002" t="s">
        <v>528</v>
      </c>
      <c r="B739" s="1003"/>
      <c r="C739" s="1003"/>
      <c r="D739" s="1004"/>
      <c r="E739" s="960" t="s">
        <v>568</v>
      </c>
      <c r="F739" s="961"/>
      <c r="G739" s="961"/>
      <c r="H739" s="93" t="str">
        <f>IF(E739="", "", "(")</f>
        <v>(</v>
      </c>
      <c r="I739" s="961"/>
      <c r="J739" s="961"/>
      <c r="K739" s="93" t="str">
        <f>IF(OR(I739="　", I739=""), "", "-")</f>
        <v/>
      </c>
      <c r="L739" s="996">
        <v>634</v>
      </c>
      <c r="M739" s="996"/>
      <c r="N739" s="94" t="str">
        <f>IF(O739="", "", "-")</f>
        <v/>
      </c>
      <c r="O739" s="95"/>
      <c r="P739" s="94" t="str">
        <f>IF(E739="", "", ")")</f>
        <v>)</v>
      </c>
      <c r="Q739" s="960"/>
      <c r="R739" s="961"/>
      <c r="S739" s="961"/>
      <c r="T739" s="93" t="str">
        <f>IF(Q739="", "", "(")</f>
        <v/>
      </c>
      <c r="U739" s="961"/>
      <c r="V739" s="961"/>
      <c r="W739" s="93" t="str">
        <f>IF(OR(U739="　", U739=""), "", "-")</f>
        <v/>
      </c>
      <c r="X739" s="996"/>
      <c r="Y739" s="996"/>
      <c r="Z739" s="94" t="str">
        <f>IF(AA739="", "", "-")</f>
        <v/>
      </c>
      <c r="AA739" s="95"/>
      <c r="AB739" s="94" t="str">
        <f>IF(Q739="", "", ")")</f>
        <v/>
      </c>
      <c r="AC739" s="960"/>
      <c r="AD739" s="961"/>
      <c r="AE739" s="961"/>
      <c r="AF739" s="93" t="str">
        <f>IF(AC739="", "", "(")</f>
        <v/>
      </c>
      <c r="AG739" s="961"/>
      <c r="AH739" s="961"/>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6" t="s">
        <v>508</v>
      </c>
      <c r="B740" s="627"/>
      <c r="C740" s="627"/>
      <c r="D740" s="627"/>
      <c r="E740" s="627"/>
      <c r="F740" s="62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101"/>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t="s">
        <v>613</v>
      </c>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626"/>
      <c r="B752" s="627"/>
      <c r="C752" s="627"/>
      <c r="D752" s="627"/>
      <c r="E752" s="627"/>
      <c r="F752" s="628"/>
      <c r="G752" s="46"/>
      <c r="H752" s="47"/>
      <c r="I752" s="47"/>
      <c r="J752" s="47"/>
      <c r="K752" s="47"/>
      <c r="L752" s="47"/>
      <c r="M752" s="101"/>
      <c r="N752" s="101"/>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101"/>
      <c r="AQ752" s="101"/>
      <c r="AR752" s="101"/>
      <c r="AS752" s="101"/>
      <c r="AT752" s="101"/>
      <c r="AU752" s="47"/>
      <c r="AV752" s="47"/>
      <c r="AW752" s="47"/>
      <c r="AX752" s="48"/>
    </row>
    <row r="753" spans="1:50" ht="36.75" customHeight="1" x14ac:dyDescent="0.15">
      <c r="A753" s="626"/>
      <c r="B753" s="627"/>
      <c r="C753" s="627"/>
      <c r="D753" s="627"/>
      <c r="E753" s="627"/>
      <c r="F753" s="628"/>
      <c r="G753" s="46"/>
      <c r="H753" s="47"/>
      <c r="I753" s="47"/>
      <c r="J753" s="47"/>
      <c r="K753" s="47"/>
      <c r="L753" s="47"/>
      <c r="M753" s="101"/>
      <c r="N753" s="101"/>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101"/>
      <c r="AQ753" s="101"/>
      <c r="AR753" s="101"/>
      <c r="AS753" s="101"/>
      <c r="AT753" s="101"/>
      <c r="AU753" s="47"/>
      <c r="AV753" s="47"/>
      <c r="AW753" s="47"/>
      <c r="AX753" s="48"/>
    </row>
    <row r="754" spans="1:50" ht="28.35" customHeight="1" x14ac:dyDescent="0.15">
      <c r="A754" s="626"/>
      <c r="B754" s="627"/>
      <c r="C754" s="627"/>
      <c r="D754" s="627"/>
      <c r="E754" s="627"/>
      <c r="F754" s="628"/>
      <c r="G754" s="46"/>
      <c r="H754" s="47"/>
      <c r="I754" s="47"/>
      <c r="J754" s="47"/>
      <c r="K754" s="47"/>
      <c r="L754" s="47"/>
      <c r="M754" s="101"/>
      <c r="N754" s="101"/>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1"/>
      <c r="AQ754" s="101"/>
      <c r="AR754" s="101"/>
      <c r="AS754" s="101"/>
      <c r="AT754" s="101"/>
      <c r="AU754" s="47"/>
      <c r="AV754" s="47"/>
      <c r="AW754" s="47"/>
      <c r="AX754" s="48"/>
    </row>
    <row r="755" spans="1:50" ht="33"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hidden="1" customHeight="1" x14ac:dyDescent="0.15">
      <c r="A756" s="626"/>
      <c r="B756" s="627"/>
      <c r="C756" s="627"/>
      <c r="D756" s="627"/>
      <c r="E756" s="627"/>
      <c r="F756" s="628"/>
      <c r="G756" s="46"/>
      <c r="H756" s="47"/>
      <c r="I756" s="47"/>
      <c r="J756" s="47"/>
      <c r="K756" s="47"/>
      <c r="L756" s="47"/>
      <c r="M756" s="47"/>
      <c r="N756" s="47"/>
      <c r="O756" s="47"/>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47"/>
      <c r="AQ756" s="47"/>
      <c r="AR756" s="47"/>
      <c r="AS756" s="47"/>
      <c r="AT756" s="47"/>
      <c r="AU756" s="47"/>
      <c r="AV756" s="47"/>
      <c r="AW756" s="47"/>
      <c r="AX756" s="48"/>
    </row>
    <row r="757" spans="1:50" ht="28.5" hidden="1" customHeight="1" x14ac:dyDescent="0.15">
      <c r="A757" s="626"/>
      <c r="B757" s="627"/>
      <c r="C757" s="627"/>
      <c r="D757" s="627"/>
      <c r="E757" s="627"/>
      <c r="F757" s="628"/>
      <c r="G757" s="46"/>
      <c r="H757" s="47"/>
      <c r="I757" s="47"/>
      <c r="J757" s="47"/>
      <c r="K757" s="47"/>
      <c r="L757" s="47"/>
      <c r="M757" s="47"/>
      <c r="N757" s="47"/>
      <c r="O757" s="47"/>
      <c r="P757" s="47"/>
      <c r="Q757" s="101"/>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510</v>
      </c>
      <c r="B779" s="641"/>
      <c r="C779" s="641"/>
      <c r="D779" s="641"/>
      <c r="E779" s="641"/>
      <c r="F779" s="642"/>
      <c r="G779" s="607" t="s">
        <v>651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30" customHeight="1" x14ac:dyDescent="0.15">
      <c r="A781" s="643"/>
      <c r="B781" s="644"/>
      <c r="C781" s="644"/>
      <c r="D781" s="644"/>
      <c r="E781" s="644"/>
      <c r="F781" s="645"/>
      <c r="G781" s="682" t="s">
        <v>649</v>
      </c>
      <c r="H781" s="683"/>
      <c r="I781" s="683"/>
      <c r="J781" s="683"/>
      <c r="K781" s="684"/>
      <c r="L781" s="676" t="s">
        <v>650</v>
      </c>
      <c r="M781" s="677"/>
      <c r="N781" s="677"/>
      <c r="O781" s="677"/>
      <c r="P781" s="677"/>
      <c r="Q781" s="677"/>
      <c r="R781" s="677"/>
      <c r="S781" s="677"/>
      <c r="T781" s="677"/>
      <c r="U781" s="677"/>
      <c r="V781" s="677"/>
      <c r="W781" s="677"/>
      <c r="X781" s="678"/>
      <c r="Y781" s="400">
        <v>258</v>
      </c>
      <c r="Z781" s="401"/>
      <c r="AA781" s="401"/>
      <c r="AB781" s="817"/>
      <c r="AC781" s="682"/>
      <c r="AD781" s="683"/>
      <c r="AE781" s="683"/>
      <c r="AF781" s="683"/>
      <c r="AG781" s="684"/>
      <c r="AH781" s="676"/>
      <c r="AI781" s="677"/>
      <c r="AJ781" s="677"/>
      <c r="AK781" s="677"/>
      <c r="AL781" s="677"/>
      <c r="AM781" s="677"/>
      <c r="AN781" s="677"/>
      <c r="AO781" s="677"/>
      <c r="AP781" s="677"/>
      <c r="AQ781" s="677"/>
      <c r="AR781" s="677"/>
      <c r="AS781" s="677"/>
      <c r="AT781" s="678"/>
      <c r="AU781" s="400"/>
      <c r="AV781" s="401"/>
      <c r="AW781" s="401"/>
      <c r="AX781" s="402"/>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258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3"/>
      <c r="B792" s="644"/>
      <c r="C792" s="644"/>
      <c r="D792" s="644"/>
      <c r="E792" s="644"/>
      <c r="F792" s="645"/>
      <c r="G792" s="607" t="s">
        <v>612</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400"/>
      <c r="Z794" s="401"/>
      <c r="AA794" s="401"/>
      <c r="AB794" s="817"/>
      <c r="AC794" s="682"/>
      <c r="AD794" s="683"/>
      <c r="AE794" s="683"/>
      <c r="AF794" s="683"/>
      <c r="AG794" s="684"/>
      <c r="AH794" s="676"/>
      <c r="AI794" s="677"/>
      <c r="AJ794" s="677"/>
      <c r="AK794" s="677"/>
      <c r="AL794" s="677"/>
      <c r="AM794" s="677"/>
      <c r="AN794" s="677"/>
      <c r="AO794" s="677"/>
      <c r="AP794" s="677"/>
      <c r="AQ794" s="677"/>
      <c r="AR794" s="677"/>
      <c r="AS794" s="677"/>
      <c r="AT794" s="678"/>
      <c r="AU794" s="400"/>
      <c r="AV794" s="401"/>
      <c r="AW794" s="401"/>
      <c r="AX794" s="402"/>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441</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442</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400"/>
      <c r="Z807" s="401"/>
      <c r="AA807" s="401"/>
      <c r="AB807" s="817"/>
      <c r="AC807" s="682"/>
      <c r="AD807" s="683"/>
      <c r="AE807" s="683"/>
      <c r="AF807" s="683"/>
      <c r="AG807" s="684"/>
      <c r="AH807" s="676"/>
      <c r="AI807" s="677"/>
      <c r="AJ807" s="677"/>
      <c r="AK807" s="677"/>
      <c r="AL807" s="677"/>
      <c r="AM807" s="677"/>
      <c r="AN807" s="677"/>
      <c r="AO807" s="677"/>
      <c r="AP807" s="677"/>
      <c r="AQ807" s="677"/>
      <c r="AR807" s="677"/>
      <c r="AS807" s="677"/>
      <c r="AT807" s="678"/>
      <c r="AU807" s="400"/>
      <c r="AV807" s="401"/>
      <c r="AW807" s="401"/>
      <c r="AX807" s="402"/>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400"/>
      <c r="Z820" s="401"/>
      <c r="AA820" s="401"/>
      <c r="AB820" s="817"/>
      <c r="AC820" s="682"/>
      <c r="AD820" s="683"/>
      <c r="AE820" s="683"/>
      <c r="AF820" s="683"/>
      <c r="AG820" s="684"/>
      <c r="AH820" s="676"/>
      <c r="AI820" s="677"/>
      <c r="AJ820" s="677"/>
      <c r="AK820" s="677"/>
      <c r="AL820" s="677"/>
      <c r="AM820" s="677"/>
      <c r="AN820" s="677"/>
      <c r="AO820" s="677"/>
      <c r="AP820" s="677"/>
      <c r="AQ820" s="677"/>
      <c r="AR820" s="677"/>
      <c r="AS820" s="677"/>
      <c r="AT820" s="678"/>
      <c r="AU820" s="400"/>
      <c r="AV820" s="401"/>
      <c r="AW820" s="401"/>
      <c r="AX820" s="402"/>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62" t="s">
        <v>652</v>
      </c>
      <c r="D837" s="348"/>
      <c r="E837" s="348"/>
      <c r="F837" s="348"/>
      <c r="G837" s="348"/>
      <c r="H837" s="348"/>
      <c r="I837" s="348"/>
      <c r="J837" s="349">
        <v>3000020401307</v>
      </c>
      <c r="K837" s="350"/>
      <c r="L837" s="350"/>
      <c r="M837" s="350"/>
      <c r="N837" s="350"/>
      <c r="O837" s="350"/>
      <c r="P837" s="363" t="s">
        <v>650</v>
      </c>
      <c r="Q837" s="351"/>
      <c r="R837" s="351"/>
      <c r="S837" s="351"/>
      <c r="T837" s="351"/>
      <c r="U837" s="351"/>
      <c r="V837" s="351"/>
      <c r="W837" s="351"/>
      <c r="X837" s="351"/>
      <c r="Y837" s="352">
        <v>258</v>
      </c>
      <c r="Z837" s="353"/>
      <c r="AA837" s="353"/>
      <c r="AB837" s="354"/>
      <c r="AC837" s="364" t="s">
        <v>596</v>
      </c>
      <c r="AD837" s="372"/>
      <c r="AE837" s="372"/>
      <c r="AF837" s="372"/>
      <c r="AG837" s="372"/>
      <c r="AH837" s="373" t="s">
        <v>597</v>
      </c>
      <c r="AI837" s="374"/>
      <c r="AJ837" s="374"/>
      <c r="AK837" s="374"/>
      <c r="AL837" s="358" t="s">
        <v>598</v>
      </c>
      <c r="AM837" s="359"/>
      <c r="AN837" s="359"/>
      <c r="AO837" s="360"/>
      <c r="AP837" s="361" t="s">
        <v>599</v>
      </c>
      <c r="AQ837" s="361"/>
      <c r="AR837" s="361"/>
      <c r="AS837" s="361"/>
      <c r="AT837" s="361"/>
      <c r="AU837" s="361"/>
      <c r="AV837" s="361"/>
      <c r="AW837" s="361"/>
      <c r="AX837" s="361"/>
    </row>
    <row r="838" spans="1:50" ht="30" customHeight="1" x14ac:dyDescent="0.15">
      <c r="A838" s="380">
        <v>2</v>
      </c>
      <c r="B838" s="380">
        <v>1</v>
      </c>
      <c r="C838" s="362" t="s">
        <v>653</v>
      </c>
      <c r="D838" s="348"/>
      <c r="E838" s="348"/>
      <c r="F838" s="348"/>
      <c r="G838" s="348"/>
      <c r="H838" s="348"/>
      <c r="I838" s="348"/>
      <c r="J838" s="349">
        <v>6000020271004</v>
      </c>
      <c r="K838" s="350"/>
      <c r="L838" s="350"/>
      <c r="M838" s="350"/>
      <c r="N838" s="350"/>
      <c r="O838" s="350"/>
      <c r="P838" s="363" t="s">
        <v>650</v>
      </c>
      <c r="Q838" s="351"/>
      <c r="R838" s="351"/>
      <c r="S838" s="351"/>
      <c r="T838" s="351"/>
      <c r="U838" s="351"/>
      <c r="V838" s="351"/>
      <c r="W838" s="351"/>
      <c r="X838" s="351"/>
      <c r="Y838" s="352">
        <v>183</v>
      </c>
      <c r="Z838" s="353"/>
      <c r="AA838" s="353"/>
      <c r="AB838" s="354"/>
      <c r="AC838" s="364" t="s">
        <v>596</v>
      </c>
      <c r="AD838" s="372"/>
      <c r="AE838" s="372"/>
      <c r="AF838" s="372"/>
      <c r="AG838" s="372"/>
      <c r="AH838" s="373" t="s">
        <v>597</v>
      </c>
      <c r="AI838" s="374"/>
      <c r="AJ838" s="374"/>
      <c r="AK838" s="374"/>
      <c r="AL838" s="358" t="s">
        <v>598</v>
      </c>
      <c r="AM838" s="359"/>
      <c r="AN838" s="359"/>
      <c r="AO838" s="360"/>
      <c r="AP838" s="361" t="s">
        <v>599</v>
      </c>
      <c r="AQ838" s="361"/>
      <c r="AR838" s="361"/>
      <c r="AS838" s="361"/>
      <c r="AT838" s="361"/>
      <c r="AU838" s="361"/>
      <c r="AV838" s="361"/>
      <c r="AW838" s="361"/>
      <c r="AX838" s="361"/>
    </row>
    <row r="839" spans="1:50" ht="30" customHeight="1" x14ac:dyDescent="0.15">
      <c r="A839" s="380">
        <v>3</v>
      </c>
      <c r="B839" s="380">
        <v>1</v>
      </c>
      <c r="C839" s="362" t="s">
        <v>654</v>
      </c>
      <c r="D839" s="348"/>
      <c r="E839" s="348"/>
      <c r="F839" s="348"/>
      <c r="G839" s="348"/>
      <c r="H839" s="348"/>
      <c r="I839" s="348"/>
      <c r="J839" s="349">
        <v>3000020231002</v>
      </c>
      <c r="K839" s="350"/>
      <c r="L839" s="350"/>
      <c r="M839" s="350"/>
      <c r="N839" s="350"/>
      <c r="O839" s="350"/>
      <c r="P839" s="363" t="s">
        <v>650</v>
      </c>
      <c r="Q839" s="351"/>
      <c r="R839" s="351"/>
      <c r="S839" s="351"/>
      <c r="T839" s="351"/>
      <c r="U839" s="351"/>
      <c r="V839" s="351"/>
      <c r="W839" s="351"/>
      <c r="X839" s="351"/>
      <c r="Y839" s="352">
        <v>173</v>
      </c>
      <c r="Z839" s="353"/>
      <c r="AA839" s="353"/>
      <c r="AB839" s="354"/>
      <c r="AC839" s="364" t="s">
        <v>596</v>
      </c>
      <c r="AD839" s="372"/>
      <c r="AE839" s="372"/>
      <c r="AF839" s="372"/>
      <c r="AG839" s="372"/>
      <c r="AH839" s="373" t="s">
        <v>597</v>
      </c>
      <c r="AI839" s="374"/>
      <c r="AJ839" s="374"/>
      <c r="AK839" s="374"/>
      <c r="AL839" s="358" t="s">
        <v>598</v>
      </c>
      <c r="AM839" s="359"/>
      <c r="AN839" s="359"/>
      <c r="AO839" s="360"/>
      <c r="AP839" s="361" t="s">
        <v>599</v>
      </c>
      <c r="AQ839" s="361"/>
      <c r="AR839" s="361"/>
      <c r="AS839" s="361"/>
      <c r="AT839" s="361"/>
      <c r="AU839" s="361"/>
      <c r="AV839" s="361"/>
      <c r="AW839" s="361"/>
      <c r="AX839" s="361"/>
    </row>
    <row r="840" spans="1:50" ht="30" customHeight="1" x14ac:dyDescent="0.15">
      <c r="A840" s="380">
        <v>4</v>
      </c>
      <c r="B840" s="380">
        <v>1</v>
      </c>
      <c r="C840" s="362" t="s">
        <v>655</v>
      </c>
      <c r="D840" s="348"/>
      <c r="E840" s="348"/>
      <c r="F840" s="348"/>
      <c r="G840" s="348"/>
      <c r="H840" s="348"/>
      <c r="I840" s="348"/>
      <c r="J840" s="349">
        <v>2000020111007</v>
      </c>
      <c r="K840" s="350"/>
      <c r="L840" s="350"/>
      <c r="M840" s="350"/>
      <c r="N840" s="350"/>
      <c r="O840" s="350"/>
      <c r="P840" s="363" t="s">
        <v>650</v>
      </c>
      <c r="Q840" s="351"/>
      <c r="R840" s="351"/>
      <c r="S840" s="351"/>
      <c r="T840" s="351"/>
      <c r="U840" s="351"/>
      <c r="V840" s="351"/>
      <c r="W840" s="351"/>
      <c r="X840" s="351"/>
      <c r="Y840" s="352">
        <v>168</v>
      </c>
      <c r="Z840" s="353"/>
      <c r="AA840" s="353"/>
      <c r="AB840" s="354"/>
      <c r="AC840" s="364" t="s">
        <v>596</v>
      </c>
      <c r="AD840" s="372"/>
      <c r="AE840" s="372"/>
      <c r="AF840" s="372"/>
      <c r="AG840" s="372"/>
      <c r="AH840" s="373" t="s">
        <v>597</v>
      </c>
      <c r="AI840" s="374"/>
      <c r="AJ840" s="374"/>
      <c r="AK840" s="374"/>
      <c r="AL840" s="358" t="s">
        <v>598</v>
      </c>
      <c r="AM840" s="359"/>
      <c r="AN840" s="359"/>
      <c r="AO840" s="360"/>
      <c r="AP840" s="361" t="s">
        <v>599</v>
      </c>
      <c r="AQ840" s="361"/>
      <c r="AR840" s="361"/>
      <c r="AS840" s="361"/>
      <c r="AT840" s="361"/>
      <c r="AU840" s="361"/>
      <c r="AV840" s="361"/>
      <c r="AW840" s="361"/>
      <c r="AX840" s="361"/>
    </row>
    <row r="841" spans="1:50" ht="30" customHeight="1" x14ac:dyDescent="0.15">
      <c r="A841" s="380">
        <v>5</v>
      </c>
      <c r="B841" s="380">
        <v>1</v>
      </c>
      <c r="C841" s="362" t="s">
        <v>656</v>
      </c>
      <c r="D841" s="348"/>
      <c r="E841" s="348"/>
      <c r="F841" s="348"/>
      <c r="G841" s="348"/>
      <c r="H841" s="348"/>
      <c r="I841" s="348"/>
      <c r="J841" s="349">
        <v>1000020131121</v>
      </c>
      <c r="K841" s="350"/>
      <c r="L841" s="350"/>
      <c r="M841" s="350"/>
      <c r="N841" s="350"/>
      <c r="O841" s="350"/>
      <c r="P841" s="363" t="s">
        <v>650</v>
      </c>
      <c r="Q841" s="351"/>
      <c r="R841" s="351"/>
      <c r="S841" s="351"/>
      <c r="T841" s="351"/>
      <c r="U841" s="351"/>
      <c r="V841" s="351"/>
      <c r="W841" s="351"/>
      <c r="X841" s="351"/>
      <c r="Y841" s="352">
        <v>164</v>
      </c>
      <c r="Z841" s="353"/>
      <c r="AA841" s="353"/>
      <c r="AB841" s="354"/>
      <c r="AC841" s="364" t="s">
        <v>596</v>
      </c>
      <c r="AD841" s="372"/>
      <c r="AE841" s="372"/>
      <c r="AF841" s="372"/>
      <c r="AG841" s="372"/>
      <c r="AH841" s="373" t="s">
        <v>597</v>
      </c>
      <c r="AI841" s="374"/>
      <c r="AJ841" s="374"/>
      <c r="AK841" s="374"/>
      <c r="AL841" s="358" t="s">
        <v>598</v>
      </c>
      <c r="AM841" s="359"/>
      <c r="AN841" s="359"/>
      <c r="AO841" s="360"/>
      <c r="AP841" s="361" t="s">
        <v>599</v>
      </c>
      <c r="AQ841" s="361"/>
      <c r="AR841" s="361"/>
      <c r="AS841" s="361"/>
      <c r="AT841" s="361"/>
      <c r="AU841" s="361"/>
      <c r="AV841" s="361"/>
      <c r="AW841" s="361"/>
      <c r="AX841" s="361"/>
    </row>
    <row r="842" spans="1:50" ht="30" customHeight="1" x14ac:dyDescent="0.15">
      <c r="A842" s="380">
        <v>6</v>
      </c>
      <c r="B842" s="380">
        <v>1</v>
      </c>
      <c r="C842" s="362" t="s">
        <v>657</v>
      </c>
      <c r="D842" s="348"/>
      <c r="E842" s="348"/>
      <c r="F842" s="348"/>
      <c r="G842" s="348"/>
      <c r="H842" s="348"/>
      <c r="I842" s="348"/>
      <c r="J842" s="349">
        <v>5000020331007</v>
      </c>
      <c r="K842" s="350"/>
      <c r="L842" s="350"/>
      <c r="M842" s="350"/>
      <c r="N842" s="350"/>
      <c r="O842" s="350"/>
      <c r="P842" s="363" t="s">
        <v>650</v>
      </c>
      <c r="Q842" s="351"/>
      <c r="R842" s="351"/>
      <c r="S842" s="351"/>
      <c r="T842" s="351"/>
      <c r="U842" s="351"/>
      <c r="V842" s="351"/>
      <c r="W842" s="351"/>
      <c r="X842" s="351"/>
      <c r="Y842" s="352">
        <v>147</v>
      </c>
      <c r="Z842" s="353"/>
      <c r="AA842" s="353"/>
      <c r="AB842" s="354"/>
      <c r="AC842" s="364" t="s">
        <v>596</v>
      </c>
      <c r="AD842" s="372"/>
      <c r="AE842" s="372"/>
      <c r="AF842" s="372"/>
      <c r="AG842" s="372"/>
      <c r="AH842" s="373" t="s">
        <v>597</v>
      </c>
      <c r="AI842" s="374"/>
      <c r="AJ842" s="374"/>
      <c r="AK842" s="374"/>
      <c r="AL842" s="358" t="s">
        <v>598</v>
      </c>
      <c r="AM842" s="359"/>
      <c r="AN842" s="359"/>
      <c r="AO842" s="360"/>
      <c r="AP842" s="361" t="s">
        <v>599</v>
      </c>
      <c r="AQ842" s="361"/>
      <c r="AR842" s="361"/>
      <c r="AS842" s="361"/>
      <c r="AT842" s="361"/>
      <c r="AU842" s="361"/>
      <c r="AV842" s="361"/>
      <c r="AW842" s="361"/>
      <c r="AX842" s="361"/>
    </row>
    <row r="843" spans="1:50" ht="30" customHeight="1" x14ac:dyDescent="0.15">
      <c r="A843" s="380">
        <v>7</v>
      </c>
      <c r="B843" s="380">
        <v>1</v>
      </c>
      <c r="C843" s="362" t="s">
        <v>658</v>
      </c>
      <c r="D843" s="348"/>
      <c r="E843" s="348"/>
      <c r="F843" s="348"/>
      <c r="G843" s="348"/>
      <c r="H843" s="348"/>
      <c r="I843" s="348"/>
      <c r="J843" s="349">
        <v>9000020282031</v>
      </c>
      <c r="K843" s="350"/>
      <c r="L843" s="350"/>
      <c r="M843" s="350"/>
      <c r="N843" s="350"/>
      <c r="O843" s="350"/>
      <c r="P843" s="363" t="s">
        <v>650</v>
      </c>
      <c r="Q843" s="351"/>
      <c r="R843" s="351"/>
      <c r="S843" s="351"/>
      <c r="T843" s="351"/>
      <c r="U843" s="351"/>
      <c r="V843" s="351"/>
      <c r="W843" s="351"/>
      <c r="X843" s="351"/>
      <c r="Y843" s="352">
        <v>147</v>
      </c>
      <c r="Z843" s="353"/>
      <c r="AA843" s="353"/>
      <c r="AB843" s="354"/>
      <c r="AC843" s="364" t="s">
        <v>596</v>
      </c>
      <c r="AD843" s="372"/>
      <c r="AE843" s="372"/>
      <c r="AF843" s="372"/>
      <c r="AG843" s="372"/>
      <c r="AH843" s="373" t="s">
        <v>597</v>
      </c>
      <c r="AI843" s="374"/>
      <c r="AJ843" s="374"/>
      <c r="AK843" s="374"/>
      <c r="AL843" s="358" t="s">
        <v>598</v>
      </c>
      <c r="AM843" s="359"/>
      <c r="AN843" s="359"/>
      <c r="AO843" s="360"/>
      <c r="AP843" s="361" t="s">
        <v>599</v>
      </c>
      <c r="AQ843" s="361"/>
      <c r="AR843" s="361"/>
      <c r="AS843" s="361"/>
      <c r="AT843" s="361"/>
      <c r="AU843" s="361"/>
      <c r="AV843" s="361"/>
      <c r="AW843" s="361"/>
      <c r="AX843" s="361"/>
    </row>
    <row r="844" spans="1:50" ht="30" customHeight="1" x14ac:dyDescent="0.15">
      <c r="A844" s="380">
        <v>8</v>
      </c>
      <c r="B844" s="380">
        <v>1</v>
      </c>
      <c r="C844" s="362" t="s">
        <v>659</v>
      </c>
      <c r="D844" s="348"/>
      <c r="E844" s="348"/>
      <c r="F844" s="348"/>
      <c r="G844" s="348"/>
      <c r="H844" s="348"/>
      <c r="I844" s="348"/>
      <c r="J844" s="349">
        <v>7000020092011</v>
      </c>
      <c r="K844" s="350"/>
      <c r="L844" s="350"/>
      <c r="M844" s="350"/>
      <c r="N844" s="350"/>
      <c r="O844" s="350"/>
      <c r="P844" s="363" t="s">
        <v>650</v>
      </c>
      <c r="Q844" s="351"/>
      <c r="R844" s="351"/>
      <c r="S844" s="351"/>
      <c r="T844" s="351"/>
      <c r="U844" s="351"/>
      <c r="V844" s="351"/>
      <c r="W844" s="351"/>
      <c r="X844" s="351"/>
      <c r="Y844" s="352">
        <v>122</v>
      </c>
      <c r="Z844" s="353"/>
      <c r="AA844" s="353"/>
      <c r="AB844" s="354"/>
      <c r="AC844" s="364" t="s">
        <v>596</v>
      </c>
      <c r="AD844" s="372"/>
      <c r="AE844" s="372"/>
      <c r="AF844" s="372"/>
      <c r="AG844" s="372"/>
      <c r="AH844" s="373" t="s">
        <v>597</v>
      </c>
      <c r="AI844" s="374"/>
      <c r="AJ844" s="374"/>
      <c r="AK844" s="374"/>
      <c r="AL844" s="358" t="s">
        <v>598</v>
      </c>
      <c r="AM844" s="359"/>
      <c r="AN844" s="359"/>
      <c r="AO844" s="360"/>
      <c r="AP844" s="361" t="s">
        <v>599</v>
      </c>
      <c r="AQ844" s="361"/>
      <c r="AR844" s="361"/>
      <c r="AS844" s="361"/>
      <c r="AT844" s="361"/>
      <c r="AU844" s="361"/>
      <c r="AV844" s="361"/>
      <c r="AW844" s="361"/>
      <c r="AX844" s="361"/>
    </row>
    <row r="845" spans="1:50" ht="30" customHeight="1" x14ac:dyDescent="0.15">
      <c r="A845" s="380">
        <v>9</v>
      </c>
      <c r="B845" s="380">
        <v>1</v>
      </c>
      <c r="C845" s="362" t="s">
        <v>660</v>
      </c>
      <c r="D845" s="348"/>
      <c r="E845" s="348"/>
      <c r="F845" s="348"/>
      <c r="G845" s="348"/>
      <c r="H845" s="348"/>
      <c r="I845" s="348"/>
      <c r="J845" s="349">
        <v>9000020011002</v>
      </c>
      <c r="K845" s="350"/>
      <c r="L845" s="350"/>
      <c r="M845" s="350"/>
      <c r="N845" s="350"/>
      <c r="O845" s="350"/>
      <c r="P845" s="363" t="s">
        <v>650</v>
      </c>
      <c r="Q845" s="351"/>
      <c r="R845" s="351"/>
      <c r="S845" s="351"/>
      <c r="T845" s="351"/>
      <c r="U845" s="351"/>
      <c r="V845" s="351"/>
      <c r="W845" s="351"/>
      <c r="X845" s="351"/>
      <c r="Y845" s="352">
        <v>107</v>
      </c>
      <c r="Z845" s="353"/>
      <c r="AA845" s="353"/>
      <c r="AB845" s="354"/>
      <c r="AC845" s="364" t="s">
        <v>596</v>
      </c>
      <c r="AD845" s="372"/>
      <c r="AE845" s="372"/>
      <c r="AF845" s="372"/>
      <c r="AG845" s="372"/>
      <c r="AH845" s="373" t="s">
        <v>597</v>
      </c>
      <c r="AI845" s="374"/>
      <c r="AJ845" s="374"/>
      <c r="AK845" s="374"/>
      <c r="AL845" s="358" t="s">
        <v>598</v>
      </c>
      <c r="AM845" s="359"/>
      <c r="AN845" s="359"/>
      <c r="AO845" s="360"/>
      <c r="AP845" s="361" t="s">
        <v>599</v>
      </c>
      <c r="AQ845" s="361"/>
      <c r="AR845" s="361"/>
      <c r="AS845" s="361"/>
      <c r="AT845" s="361"/>
      <c r="AU845" s="361"/>
      <c r="AV845" s="361"/>
      <c r="AW845" s="361"/>
      <c r="AX845" s="361"/>
    </row>
    <row r="846" spans="1:50" ht="30" customHeight="1" x14ac:dyDescent="0.15">
      <c r="A846" s="380">
        <v>10</v>
      </c>
      <c r="B846" s="380">
        <v>1</v>
      </c>
      <c r="C846" s="362" t="s">
        <v>661</v>
      </c>
      <c r="D846" s="348"/>
      <c r="E846" s="348"/>
      <c r="F846" s="348"/>
      <c r="G846" s="348"/>
      <c r="H846" s="348"/>
      <c r="I846" s="348"/>
      <c r="J846" s="349">
        <v>7000020392014</v>
      </c>
      <c r="K846" s="350"/>
      <c r="L846" s="350"/>
      <c r="M846" s="350"/>
      <c r="N846" s="350"/>
      <c r="O846" s="350"/>
      <c r="P846" s="363" t="s">
        <v>650</v>
      </c>
      <c r="Q846" s="351"/>
      <c r="R846" s="351"/>
      <c r="S846" s="351"/>
      <c r="T846" s="351"/>
      <c r="U846" s="351"/>
      <c r="V846" s="351"/>
      <c r="W846" s="351"/>
      <c r="X846" s="351"/>
      <c r="Y846" s="352">
        <v>105</v>
      </c>
      <c r="Z846" s="353"/>
      <c r="AA846" s="353"/>
      <c r="AB846" s="354"/>
      <c r="AC846" s="364" t="s">
        <v>596</v>
      </c>
      <c r="AD846" s="372"/>
      <c r="AE846" s="372"/>
      <c r="AF846" s="372"/>
      <c r="AG846" s="372"/>
      <c r="AH846" s="373" t="s">
        <v>597</v>
      </c>
      <c r="AI846" s="374"/>
      <c r="AJ846" s="374"/>
      <c r="AK846" s="374"/>
      <c r="AL846" s="358" t="s">
        <v>598</v>
      </c>
      <c r="AM846" s="359"/>
      <c r="AN846" s="359"/>
      <c r="AO846" s="360"/>
      <c r="AP846" s="361" t="s">
        <v>599</v>
      </c>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73" t="s">
        <v>597</v>
      </c>
      <c r="AI847" s="374"/>
      <c r="AJ847" s="374"/>
      <c r="AK847" s="374"/>
      <c r="AL847" s="358"/>
      <c r="AM847" s="359"/>
      <c r="AN847" s="359"/>
      <c r="AO847" s="360"/>
      <c r="AP847" s="361" t="s">
        <v>599</v>
      </c>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73" t="s">
        <v>597</v>
      </c>
      <c r="AI848" s="374"/>
      <c r="AJ848" s="374"/>
      <c r="AK848" s="374"/>
      <c r="AL848" s="358"/>
      <c r="AM848" s="359"/>
      <c r="AN848" s="359"/>
      <c r="AO848" s="360"/>
      <c r="AP848" s="361" t="s">
        <v>599</v>
      </c>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73" t="s">
        <v>597</v>
      </c>
      <c r="AI849" s="374"/>
      <c r="AJ849" s="374"/>
      <c r="AK849" s="374"/>
      <c r="AL849" s="358"/>
      <c r="AM849" s="359"/>
      <c r="AN849" s="359"/>
      <c r="AO849" s="360"/>
      <c r="AP849" s="361" t="s">
        <v>599</v>
      </c>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73" t="s">
        <v>597</v>
      </c>
      <c r="AI850" s="374"/>
      <c r="AJ850" s="374"/>
      <c r="AK850" s="374"/>
      <c r="AL850" s="358"/>
      <c r="AM850" s="359"/>
      <c r="AN850" s="359"/>
      <c r="AO850" s="360"/>
      <c r="AP850" s="361" t="s">
        <v>599</v>
      </c>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73" t="s">
        <v>597</v>
      </c>
      <c r="AI851" s="374"/>
      <c r="AJ851" s="374"/>
      <c r="AK851" s="374"/>
      <c r="AL851" s="358"/>
      <c r="AM851" s="359"/>
      <c r="AN851" s="359"/>
      <c r="AO851" s="360"/>
      <c r="AP851" s="361" t="s">
        <v>599</v>
      </c>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73" t="s">
        <v>597</v>
      </c>
      <c r="AI852" s="374"/>
      <c r="AJ852" s="374"/>
      <c r="AK852" s="374"/>
      <c r="AL852" s="358"/>
      <c r="AM852" s="359"/>
      <c r="AN852" s="359"/>
      <c r="AO852" s="360"/>
      <c r="AP852" s="361" t="s">
        <v>599</v>
      </c>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73" t="s">
        <v>597</v>
      </c>
      <c r="AI853" s="374"/>
      <c r="AJ853" s="374"/>
      <c r="AK853" s="374"/>
      <c r="AL853" s="358"/>
      <c r="AM853" s="359"/>
      <c r="AN853" s="359"/>
      <c r="AO853" s="360"/>
      <c r="AP853" s="361" t="s">
        <v>599</v>
      </c>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73" t="s">
        <v>597</v>
      </c>
      <c r="AI854" s="374"/>
      <c r="AJ854" s="374"/>
      <c r="AK854" s="374"/>
      <c r="AL854" s="358"/>
      <c r="AM854" s="359"/>
      <c r="AN854" s="359"/>
      <c r="AO854" s="360"/>
      <c r="AP854" s="361" t="s">
        <v>599</v>
      </c>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73" t="s">
        <v>597</v>
      </c>
      <c r="AI855" s="374"/>
      <c r="AJ855" s="374"/>
      <c r="AK855" s="374"/>
      <c r="AL855" s="358"/>
      <c r="AM855" s="359"/>
      <c r="AN855" s="359"/>
      <c r="AO855" s="360"/>
      <c r="AP855" s="361" t="s">
        <v>599</v>
      </c>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73" t="s">
        <v>597</v>
      </c>
      <c r="AI856" s="374"/>
      <c r="AJ856" s="374"/>
      <c r="AK856" s="374"/>
      <c r="AL856" s="358"/>
      <c r="AM856" s="359"/>
      <c r="AN856" s="359"/>
      <c r="AO856" s="360"/>
      <c r="AP856" s="361" t="s">
        <v>599</v>
      </c>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73" t="s">
        <v>597</v>
      </c>
      <c r="AI857" s="374"/>
      <c r="AJ857" s="374"/>
      <c r="AK857" s="374"/>
      <c r="AL857" s="358"/>
      <c r="AM857" s="359"/>
      <c r="AN857" s="359"/>
      <c r="AO857" s="360"/>
      <c r="AP857" s="361" t="s">
        <v>599</v>
      </c>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73" t="s">
        <v>597</v>
      </c>
      <c r="AI858" s="374"/>
      <c r="AJ858" s="374"/>
      <c r="AK858" s="374"/>
      <c r="AL858" s="358"/>
      <c r="AM858" s="359"/>
      <c r="AN858" s="359"/>
      <c r="AO858" s="360"/>
      <c r="AP858" s="361" t="s">
        <v>599</v>
      </c>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73" t="s">
        <v>597</v>
      </c>
      <c r="AI859" s="374"/>
      <c r="AJ859" s="374"/>
      <c r="AK859" s="374"/>
      <c r="AL859" s="358"/>
      <c r="AM859" s="359"/>
      <c r="AN859" s="359"/>
      <c r="AO859" s="360"/>
      <c r="AP859" s="361" t="s">
        <v>599</v>
      </c>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73" t="s">
        <v>597</v>
      </c>
      <c r="AI860" s="374"/>
      <c r="AJ860" s="374"/>
      <c r="AK860" s="374"/>
      <c r="AL860" s="358"/>
      <c r="AM860" s="359"/>
      <c r="AN860" s="359"/>
      <c r="AO860" s="360"/>
      <c r="AP860" s="361" t="s">
        <v>599</v>
      </c>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73" t="s">
        <v>597</v>
      </c>
      <c r="AI861" s="374"/>
      <c r="AJ861" s="374"/>
      <c r="AK861" s="374"/>
      <c r="AL861" s="358"/>
      <c r="AM861" s="359"/>
      <c r="AN861" s="359"/>
      <c r="AO861" s="360"/>
      <c r="AP861" s="361" t="s">
        <v>599</v>
      </c>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73" t="s">
        <v>597</v>
      </c>
      <c r="AI862" s="374"/>
      <c r="AJ862" s="374"/>
      <c r="AK862" s="374"/>
      <c r="AL862" s="358"/>
      <c r="AM862" s="359"/>
      <c r="AN862" s="359"/>
      <c r="AO862" s="360"/>
      <c r="AP862" s="361" t="s">
        <v>599</v>
      </c>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73" t="s">
        <v>597</v>
      </c>
      <c r="AI863" s="374"/>
      <c r="AJ863" s="374"/>
      <c r="AK863" s="374"/>
      <c r="AL863" s="358"/>
      <c r="AM863" s="359"/>
      <c r="AN863" s="359"/>
      <c r="AO863" s="360"/>
      <c r="AP863" s="361" t="s">
        <v>599</v>
      </c>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73" t="s">
        <v>597</v>
      </c>
      <c r="AI864" s="374"/>
      <c r="AJ864" s="374"/>
      <c r="AK864" s="374"/>
      <c r="AL864" s="358"/>
      <c r="AM864" s="359"/>
      <c r="AN864" s="359"/>
      <c r="AO864" s="360"/>
      <c r="AP864" s="361" t="s">
        <v>599</v>
      </c>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73" t="s">
        <v>597</v>
      </c>
      <c r="AI865" s="374"/>
      <c r="AJ865" s="374"/>
      <c r="AK865" s="374"/>
      <c r="AL865" s="358"/>
      <c r="AM865" s="359"/>
      <c r="AN865" s="359"/>
      <c r="AO865" s="360"/>
      <c r="AP865" s="361" t="s">
        <v>599</v>
      </c>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73" t="s">
        <v>597</v>
      </c>
      <c r="AI866" s="374"/>
      <c r="AJ866" s="374"/>
      <c r="AK866" s="374"/>
      <c r="AL866" s="358"/>
      <c r="AM866" s="359"/>
      <c r="AN866" s="359"/>
      <c r="AO866" s="360"/>
      <c r="AP866" s="361" t="s">
        <v>599</v>
      </c>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80">
        <v>1</v>
      </c>
      <c r="B870" s="380">
        <v>1</v>
      </c>
      <c r="C870" s="362"/>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80">
        <v>2</v>
      </c>
      <c r="B871" s="380">
        <v>1</v>
      </c>
      <c r="C871" s="362"/>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80">
        <v>3</v>
      </c>
      <c r="B872" s="380">
        <v>1</v>
      </c>
      <c r="C872" s="362"/>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72"/>
      <c r="AE872" s="372"/>
      <c r="AF872" s="372"/>
      <c r="AG872" s="372"/>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80">
        <v>4</v>
      </c>
      <c r="B873" s="380">
        <v>1</v>
      </c>
      <c r="C873" s="375"/>
      <c r="D873" s="376"/>
      <c r="E873" s="376"/>
      <c r="F873" s="376"/>
      <c r="G873" s="376"/>
      <c r="H873" s="376"/>
      <c r="I873" s="377"/>
      <c r="J873" s="349"/>
      <c r="K873" s="350"/>
      <c r="L873" s="350"/>
      <c r="M873" s="350"/>
      <c r="N873" s="350"/>
      <c r="O873" s="350"/>
      <c r="P873" s="351"/>
      <c r="Q873" s="351"/>
      <c r="R873" s="351"/>
      <c r="S873" s="351"/>
      <c r="T873" s="351"/>
      <c r="U873" s="351"/>
      <c r="V873" s="351"/>
      <c r="W873" s="351"/>
      <c r="X873" s="351"/>
      <c r="Y873" s="352"/>
      <c r="Z873" s="353"/>
      <c r="AA873" s="353"/>
      <c r="AB873" s="354"/>
      <c r="AC873" s="364"/>
      <c r="AD873" s="372"/>
      <c r="AE873" s="372"/>
      <c r="AF873" s="372"/>
      <c r="AG873" s="372"/>
      <c r="AH873" s="373"/>
      <c r="AI873" s="374"/>
      <c r="AJ873" s="374"/>
      <c r="AK873" s="374"/>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62"/>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64"/>
      <c r="AD874" s="372"/>
      <c r="AE874" s="372"/>
      <c r="AF874" s="372"/>
      <c r="AG874" s="372"/>
      <c r="AH874" s="373"/>
      <c r="AI874" s="374"/>
      <c r="AJ874" s="374"/>
      <c r="AK874" s="374"/>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62"/>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64"/>
      <c r="AD875" s="372"/>
      <c r="AE875" s="372"/>
      <c r="AF875" s="372"/>
      <c r="AG875" s="372"/>
      <c r="AH875" s="373"/>
      <c r="AI875" s="374"/>
      <c r="AJ875" s="374"/>
      <c r="AK875" s="374"/>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75"/>
      <c r="D876" s="376"/>
      <c r="E876" s="376"/>
      <c r="F876" s="376"/>
      <c r="G876" s="376"/>
      <c r="H876" s="376"/>
      <c r="I876" s="377"/>
      <c r="J876" s="349"/>
      <c r="K876" s="350"/>
      <c r="L876" s="350"/>
      <c r="M876" s="350"/>
      <c r="N876" s="350"/>
      <c r="O876" s="350"/>
      <c r="P876" s="351"/>
      <c r="Q876" s="351"/>
      <c r="R876" s="351"/>
      <c r="S876" s="351"/>
      <c r="T876" s="351"/>
      <c r="U876" s="351"/>
      <c r="V876" s="351"/>
      <c r="W876" s="351"/>
      <c r="X876" s="351"/>
      <c r="Y876" s="352"/>
      <c r="Z876" s="353"/>
      <c r="AA876" s="353"/>
      <c r="AB876" s="354"/>
      <c r="AC876" s="364"/>
      <c r="AD876" s="372"/>
      <c r="AE876" s="372"/>
      <c r="AF876" s="372"/>
      <c r="AG876" s="372"/>
      <c r="AH876" s="373"/>
      <c r="AI876" s="374"/>
      <c r="AJ876" s="374"/>
      <c r="AK876" s="374"/>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62"/>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64"/>
      <c r="AD877" s="372"/>
      <c r="AE877" s="372"/>
      <c r="AF877" s="372"/>
      <c r="AG877" s="372"/>
      <c r="AH877" s="373"/>
      <c r="AI877" s="374"/>
      <c r="AJ877" s="374"/>
      <c r="AK877" s="374"/>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62"/>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64"/>
      <c r="AD878" s="372"/>
      <c r="AE878" s="372"/>
      <c r="AF878" s="372"/>
      <c r="AG878" s="372"/>
      <c r="AH878" s="373"/>
      <c r="AI878" s="374"/>
      <c r="AJ878" s="374"/>
      <c r="AK878" s="374"/>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75"/>
      <c r="D879" s="376"/>
      <c r="E879" s="376"/>
      <c r="F879" s="376"/>
      <c r="G879" s="376"/>
      <c r="H879" s="376"/>
      <c r="I879" s="377"/>
      <c r="J879" s="381"/>
      <c r="K879" s="382"/>
      <c r="L879" s="382"/>
      <c r="M879" s="382"/>
      <c r="N879" s="382"/>
      <c r="O879" s="383"/>
      <c r="P879" s="384"/>
      <c r="Q879" s="385"/>
      <c r="R879" s="385"/>
      <c r="S879" s="385"/>
      <c r="T879" s="385"/>
      <c r="U879" s="385"/>
      <c r="V879" s="385"/>
      <c r="W879" s="385"/>
      <c r="X879" s="386"/>
      <c r="Y879" s="352"/>
      <c r="Z879" s="353"/>
      <c r="AA879" s="353"/>
      <c r="AB879" s="354"/>
      <c r="AC879" s="207"/>
      <c r="AD879" s="387"/>
      <c r="AE879" s="387"/>
      <c r="AF879" s="387"/>
      <c r="AG879" s="388"/>
      <c r="AH879" s="373"/>
      <c r="AI879" s="374"/>
      <c r="AJ879" s="374"/>
      <c r="AK879" s="374"/>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75"/>
      <c r="D880" s="376"/>
      <c r="E880" s="376"/>
      <c r="F880" s="376"/>
      <c r="G880" s="376"/>
      <c r="H880" s="376"/>
      <c r="I880" s="377"/>
      <c r="J880" s="381"/>
      <c r="K880" s="382"/>
      <c r="L880" s="382"/>
      <c r="M880" s="382"/>
      <c r="N880" s="382"/>
      <c r="O880" s="383"/>
      <c r="P880" s="384"/>
      <c r="Q880" s="385"/>
      <c r="R880" s="385"/>
      <c r="S880" s="385"/>
      <c r="T880" s="385"/>
      <c r="U880" s="385"/>
      <c r="V880" s="385"/>
      <c r="W880" s="385"/>
      <c r="X880" s="386"/>
      <c r="Y880" s="352"/>
      <c r="Z880" s="353"/>
      <c r="AA880" s="353"/>
      <c r="AB880" s="354"/>
      <c r="AC880" s="207"/>
      <c r="AD880" s="387"/>
      <c r="AE880" s="387"/>
      <c r="AF880" s="387"/>
      <c r="AG880" s="388"/>
      <c r="AH880" s="373"/>
      <c r="AI880" s="374"/>
      <c r="AJ880" s="374"/>
      <c r="AK880" s="374"/>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75"/>
      <c r="D881" s="376"/>
      <c r="E881" s="376"/>
      <c r="F881" s="376"/>
      <c r="G881" s="376"/>
      <c r="H881" s="376"/>
      <c r="I881" s="377"/>
      <c r="J881" s="381"/>
      <c r="K881" s="382"/>
      <c r="L881" s="382"/>
      <c r="M881" s="382"/>
      <c r="N881" s="382"/>
      <c r="O881" s="383"/>
      <c r="P881" s="384"/>
      <c r="Q881" s="385"/>
      <c r="R881" s="385"/>
      <c r="S881" s="385"/>
      <c r="T881" s="385"/>
      <c r="U881" s="385"/>
      <c r="V881" s="385"/>
      <c r="W881" s="385"/>
      <c r="X881" s="386"/>
      <c r="Y881" s="352"/>
      <c r="Z881" s="353"/>
      <c r="AA881" s="353"/>
      <c r="AB881" s="354"/>
      <c r="AC881" s="207"/>
      <c r="AD881" s="387"/>
      <c r="AE881" s="387"/>
      <c r="AF881" s="387"/>
      <c r="AG881" s="388"/>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75"/>
      <c r="D882" s="376"/>
      <c r="E882" s="376"/>
      <c r="F882" s="376"/>
      <c r="G882" s="376"/>
      <c r="H882" s="376"/>
      <c r="I882" s="377"/>
      <c r="J882" s="349"/>
      <c r="K882" s="350"/>
      <c r="L882" s="350"/>
      <c r="M882" s="350"/>
      <c r="N882" s="350"/>
      <c r="O882" s="350"/>
      <c r="P882" s="351"/>
      <c r="Q882" s="351"/>
      <c r="R882" s="351"/>
      <c r="S882" s="351"/>
      <c r="T882" s="351"/>
      <c r="U882" s="351"/>
      <c r="V882" s="351"/>
      <c r="W882" s="351"/>
      <c r="X882" s="351"/>
      <c r="Y882" s="352"/>
      <c r="Z882" s="353"/>
      <c r="AA882" s="353"/>
      <c r="AB882" s="354"/>
      <c r="AC882" s="364"/>
      <c r="AD882" s="372"/>
      <c r="AE882" s="372"/>
      <c r="AF882" s="372"/>
      <c r="AG882" s="372"/>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75"/>
      <c r="D884" s="376"/>
      <c r="E884" s="376"/>
      <c r="F884" s="376"/>
      <c r="G884" s="376"/>
      <c r="H884" s="376"/>
      <c r="I884" s="377"/>
      <c r="J884" s="381"/>
      <c r="K884" s="382"/>
      <c r="L884" s="382"/>
      <c r="M884" s="382"/>
      <c r="N884" s="382"/>
      <c r="O884" s="383"/>
      <c r="P884" s="384"/>
      <c r="Q884" s="385"/>
      <c r="R884" s="385"/>
      <c r="S884" s="385"/>
      <c r="T884" s="385"/>
      <c r="U884" s="385"/>
      <c r="V884" s="385"/>
      <c r="W884" s="385"/>
      <c r="X884" s="386"/>
      <c r="Y884" s="352"/>
      <c r="Z884" s="353"/>
      <c r="AA884" s="353"/>
      <c r="AB884" s="354"/>
      <c r="AC884" s="207"/>
      <c r="AD884" s="387"/>
      <c r="AE884" s="387"/>
      <c r="AF884" s="387"/>
      <c r="AG884" s="388"/>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75"/>
      <c r="D885" s="376"/>
      <c r="E885" s="376"/>
      <c r="F885" s="376"/>
      <c r="G885" s="376"/>
      <c r="H885" s="376"/>
      <c r="I885" s="377"/>
      <c r="J885" s="381"/>
      <c r="K885" s="382"/>
      <c r="L885" s="382"/>
      <c r="M885" s="382"/>
      <c r="N885" s="382"/>
      <c r="O885" s="383"/>
      <c r="P885" s="384"/>
      <c r="Q885" s="385"/>
      <c r="R885" s="385"/>
      <c r="S885" s="385"/>
      <c r="T885" s="385"/>
      <c r="U885" s="385"/>
      <c r="V885" s="385"/>
      <c r="W885" s="385"/>
      <c r="X885" s="386"/>
      <c r="Y885" s="352"/>
      <c r="Z885" s="353"/>
      <c r="AA885" s="353"/>
      <c r="AB885" s="354"/>
      <c r="AC885" s="207"/>
      <c r="AD885" s="387"/>
      <c r="AE885" s="387"/>
      <c r="AF885" s="387"/>
      <c r="AG885" s="388"/>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75"/>
      <c r="D886" s="376"/>
      <c r="E886" s="376"/>
      <c r="F886" s="376"/>
      <c r="G886" s="376"/>
      <c r="H886" s="376"/>
      <c r="I886" s="377"/>
      <c r="J886" s="381"/>
      <c r="K886" s="382"/>
      <c r="L886" s="382"/>
      <c r="M886" s="382"/>
      <c r="N886" s="382"/>
      <c r="O886" s="383"/>
      <c r="P886" s="384"/>
      <c r="Q886" s="385"/>
      <c r="R886" s="385"/>
      <c r="S886" s="385"/>
      <c r="T886" s="385"/>
      <c r="U886" s="385"/>
      <c r="V886" s="385"/>
      <c r="W886" s="385"/>
      <c r="X886" s="386"/>
      <c r="Y886" s="352"/>
      <c r="Z886" s="353"/>
      <c r="AA886" s="353"/>
      <c r="AB886" s="354"/>
      <c r="AC886" s="207"/>
      <c r="AD886" s="387"/>
      <c r="AE886" s="387"/>
      <c r="AF886" s="387"/>
      <c r="AG886" s="388"/>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75"/>
      <c r="D887" s="376"/>
      <c r="E887" s="376"/>
      <c r="F887" s="376"/>
      <c r="G887" s="376"/>
      <c r="H887" s="376"/>
      <c r="I887" s="377"/>
      <c r="J887" s="381"/>
      <c r="K887" s="382"/>
      <c r="L887" s="382"/>
      <c r="M887" s="382"/>
      <c r="N887" s="382"/>
      <c r="O887" s="383"/>
      <c r="P887" s="384"/>
      <c r="Q887" s="385"/>
      <c r="R887" s="385"/>
      <c r="S887" s="385"/>
      <c r="T887" s="385"/>
      <c r="U887" s="385"/>
      <c r="V887" s="385"/>
      <c r="W887" s="385"/>
      <c r="X887" s="386"/>
      <c r="Y887" s="352"/>
      <c r="Z887" s="353"/>
      <c r="AA887" s="353"/>
      <c r="AB887" s="354"/>
      <c r="AC887" s="207"/>
      <c r="AD887" s="387"/>
      <c r="AE887" s="387"/>
      <c r="AF887" s="387"/>
      <c r="AG887" s="388"/>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75"/>
      <c r="D888" s="376"/>
      <c r="E888" s="376"/>
      <c r="F888" s="376"/>
      <c r="G888" s="376"/>
      <c r="H888" s="376"/>
      <c r="I888" s="377"/>
      <c r="J888" s="349"/>
      <c r="K888" s="350"/>
      <c r="L888" s="350"/>
      <c r="M888" s="350"/>
      <c r="N888" s="350"/>
      <c r="O888" s="350"/>
      <c r="P888" s="351"/>
      <c r="Q888" s="351"/>
      <c r="R888" s="351"/>
      <c r="S888" s="351"/>
      <c r="T888" s="351"/>
      <c r="U888" s="351"/>
      <c r="V888" s="351"/>
      <c r="W888" s="351"/>
      <c r="X888" s="351"/>
      <c r="Y888" s="352"/>
      <c r="Z888" s="353"/>
      <c r="AA888" s="353"/>
      <c r="AB888" s="354"/>
      <c r="AC888" s="364"/>
      <c r="AD888" s="372"/>
      <c r="AE888" s="372"/>
      <c r="AF888" s="372"/>
      <c r="AG888" s="372"/>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80">
        <v>1</v>
      </c>
      <c r="B903" s="380">
        <v>1</v>
      </c>
      <c r="C903" s="362"/>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62"/>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72"/>
      <c r="AE905" s="372"/>
      <c r="AF905" s="372"/>
      <c r="AG905" s="372"/>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64"/>
      <c r="AD906" s="372"/>
      <c r="AE906" s="372"/>
      <c r="AF906" s="372"/>
      <c r="AG906" s="372"/>
      <c r="AH906" s="373"/>
      <c r="AI906" s="374"/>
      <c r="AJ906" s="374"/>
      <c r="AK906" s="374"/>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62"/>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64"/>
      <c r="AD907" s="372"/>
      <c r="AE907" s="372"/>
      <c r="AF907" s="372"/>
      <c r="AG907" s="372"/>
      <c r="AH907" s="373"/>
      <c r="AI907" s="374"/>
      <c r="AJ907" s="374"/>
      <c r="AK907" s="374"/>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62"/>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64"/>
      <c r="AD908" s="372"/>
      <c r="AE908" s="372"/>
      <c r="AF908" s="372"/>
      <c r="AG908" s="372"/>
      <c r="AH908" s="373"/>
      <c r="AI908" s="374"/>
      <c r="AJ908" s="374"/>
      <c r="AK908" s="374"/>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62"/>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64"/>
      <c r="AD909" s="372"/>
      <c r="AE909" s="372"/>
      <c r="AF909" s="372"/>
      <c r="AG909" s="372"/>
      <c r="AH909" s="373"/>
      <c r="AI909" s="374"/>
      <c r="AJ909" s="374"/>
      <c r="AK909" s="374"/>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62"/>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64"/>
      <c r="AD910" s="372"/>
      <c r="AE910" s="372"/>
      <c r="AF910" s="372"/>
      <c r="AG910" s="372"/>
      <c r="AH910" s="373"/>
      <c r="AI910" s="374"/>
      <c r="AJ910" s="374"/>
      <c r="AK910" s="374"/>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64"/>
      <c r="AD911" s="372"/>
      <c r="AE911" s="372"/>
      <c r="AF911" s="372"/>
      <c r="AG911" s="372"/>
      <c r="AH911" s="373"/>
      <c r="AI911" s="374"/>
      <c r="AJ911" s="374"/>
      <c r="AK911" s="374"/>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64"/>
      <c r="AD912" s="372"/>
      <c r="AE912" s="372"/>
      <c r="AF912" s="372"/>
      <c r="AG912" s="372"/>
      <c r="AH912" s="373"/>
      <c r="AI912" s="374"/>
      <c r="AJ912" s="374"/>
      <c r="AK912" s="374"/>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62"/>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64"/>
      <c r="AD913" s="372"/>
      <c r="AE913" s="372"/>
      <c r="AF913" s="372"/>
      <c r="AG913" s="372"/>
      <c r="AH913" s="373"/>
      <c r="AI913" s="374"/>
      <c r="AJ913" s="374"/>
      <c r="AK913" s="374"/>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9" t="s">
        <v>451</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92"/>
      <c r="E1101" s="150" t="s">
        <v>384</v>
      </c>
      <c r="F1101" s="392"/>
      <c r="G1101" s="392"/>
      <c r="H1101" s="392"/>
      <c r="I1101" s="392"/>
      <c r="J1101" s="150" t="s">
        <v>419</v>
      </c>
      <c r="K1101" s="150"/>
      <c r="L1101" s="150"/>
      <c r="M1101" s="150"/>
      <c r="N1101" s="150"/>
      <c r="O1101" s="150"/>
      <c r="P1101" s="368" t="s">
        <v>27</v>
      </c>
      <c r="Q1101" s="368"/>
      <c r="R1101" s="368"/>
      <c r="S1101" s="368"/>
      <c r="T1101" s="368"/>
      <c r="U1101" s="368"/>
      <c r="V1101" s="368"/>
      <c r="W1101" s="368"/>
      <c r="X1101" s="368"/>
      <c r="Y1101" s="150" t="s">
        <v>421</v>
      </c>
      <c r="Z1101" s="392"/>
      <c r="AA1101" s="392"/>
      <c r="AB1101" s="392"/>
      <c r="AC1101" s="150" t="s">
        <v>367</v>
      </c>
      <c r="AD1101" s="150"/>
      <c r="AE1101" s="150"/>
      <c r="AF1101" s="150"/>
      <c r="AG1101" s="150"/>
      <c r="AH1101" s="368" t="s">
        <v>380</v>
      </c>
      <c r="AI1101" s="369"/>
      <c r="AJ1101" s="369"/>
      <c r="AK1101" s="369"/>
      <c r="AL1101" s="369" t="s">
        <v>21</v>
      </c>
      <c r="AM1101" s="369"/>
      <c r="AN1101" s="369"/>
      <c r="AO1101" s="393"/>
      <c r="AP1101" s="371" t="s">
        <v>452</v>
      </c>
      <c r="AQ1101" s="371"/>
      <c r="AR1101" s="371"/>
      <c r="AS1101" s="371"/>
      <c r="AT1101" s="371"/>
      <c r="AU1101" s="371"/>
      <c r="AV1101" s="371"/>
      <c r="AW1101" s="371"/>
      <c r="AX1101" s="371"/>
    </row>
    <row r="1102" spans="1:50" ht="30" customHeight="1" x14ac:dyDescent="0.15">
      <c r="A1102" s="380">
        <v>1</v>
      </c>
      <c r="B1102" s="380">
        <v>1</v>
      </c>
      <c r="C1102" s="378"/>
      <c r="D1102" s="378"/>
      <c r="E1102" s="148" t="s">
        <v>662</v>
      </c>
      <c r="F1102" s="379"/>
      <c r="G1102" s="379"/>
      <c r="H1102" s="379"/>
      <c r="I1102" s="379"/>
      <c r="J1102" s="349" t="s">
        <v>663</v>
      </c>
      <c r="K1102" s="350"/>
      <c r="L1102" s="350"/>
      <c r="M1102" s="350"/>
      <c r="N1102" s="350"/>
      <c r="O1102" s="350"/>
      <c r="P1102" s="363" t="s">
        <v>663</v>
      </c>
      <c r="Q1102" s="351"/>
      <c r="R1102" s="351"/>
      <c r="S1102" s="351"/>
      <c r="T1102" s="351"/>
      <c r="U1102" s="351"/>
      <c r="V1102" s="351"/>
      <c r="W1102" s="351"/>
      <c r="X1102" s="351"/>
      <c r="Y1102" s="352" t="s">
        <v>664</v>
      </c>
      <c r="Z1102" s="353"/>
      <c r="AA1102" s="353"/>
      <c r="AB1102" s="354"/>
      <c r="AC1102" s="355"/>
      <c r="AD1102" s="355"/>
      <c r="AE1102" s="355"/>
      <c r="AF1102" s="355"/>
      <c r="AG1102" s="355"/>
      <c r="AH1102" s="356" t="s">
        <v>665</v>
      </c>
      <c r="AI1102" s="357"/>
      <c r="AJ1102" s="357"/>
      <c r="AK1102" s="357"/>
      <c r="AL1102" s="358" t="s">
        <v>666</v>
      </c>
      <c r="AM1102" s="359"/>
      <c r="AN1102" s="359"/>
      <c r="AO1102" s="360"/>
      <c r="AP1102" s="361" t="s">
        <v>662</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AI524:AL524"/>
    <mergeCell ref="AM524:AP524"/>
    <mergeCell ref="AQ524:AT524"/>
    <mergeCell ref="G517:X519"/>
    <mergeCell ref="Y517:AA517"/>
    <mergeCell ref="Y533:AA533"/>
    <mergeCell ref="AU520:AX520"/>
    <mergeCell ref="AM512:AP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067">
      <formula>IF(RIGHT(TEXT(P14,"0.#"),1)=".",FALSE,TRUE)</formula>
    </cfRule>
    <cfRule type="expression" dxfId="2836" priority="14068">
      <formula>IF(RIGHT(TEXT(P14,"0.#"),1)=".",TRUE,FALSE)</formula>
    </cfRule>
  </conditionalFormatting>
  <conditionalFormatting sqref="P18:AX18">
    <cfRule type="expression" dxfId="2835" priority="13943">
      <formula>IF(RIGHT(TEXT(P18,"0.#"),1)=".",FALSE,TRUE)</formula>
    </cfRule>
    <cfRule type="expression" dxfId="2834" priority="13944">
      <formula>IF(RIGHT(TEXT(P18,"0.#"),1)=".",TRUE,FALSE)</formula>
    </cfRule>
  </conditionalFormatting>
  <conditionalFormatting sqref="Y782">
    <cfRule type="expression" dxfId="2833" priority="13939">
      <formula>IF(RIGHT(TEXT(Y782,"0.#"),1)=".",FALSE,TRUE)</formula>
    </cfRule>
    <cfRule type="expression" dxfId="2832" priority="13940">
      <formula>IF(RIGHT(TEXT(Y782,"0.#"),1)=".",TRUE,FALSE)</formula>
    </cfRule>
  </conditionalFormatting>
  <conditionalFormatting sqref="Y791">
    <cfRule type="expression" dxfId="2831" priority="13935">
      <formula>IF(RIGHT(TEXT(Y791,"0.#"),1)=".",FALSE,TRUE)</formula>
    </cfRule>
    <cfRule type="expression" dxfId="2830" priority="13936">
      <formula>IF(RIGHT(TEXT(Y791,"0.#"),1)=".",TRUE,FALSE)</formula>
    </cfRule>
  </conditionalFormatting>
  <conditionalFormatting sqref="Y822:Y829 Y820 Y809:Y816 Y807 Y796:Y803">
    <cfRule type="expression" dxfId="2829" priority="13717">
      <formula>IF(RIGHT(TEXT(Y796,"0.#"),1)=".",FALSE,TRUE)</formula>
    </cfRule>
    <cfRule type="expression" dxfId="2828" priority="13718">
      <formula>IF(RIGHT(TEXT(Y796,"0.#"),1)=".",TRUE,FALSE)</formula>
    </cfRule>
  </conditionalFormatting>
  <conditionalFormatting sqref="P16:AQ17 P15:AX15 P13:AX13">
    <cfRule type="expression" dxfId="2827" priority="13765">
      <formula>IF(RIGHT(TEXT(P13,"0.#"),1)=".",FALSE,TRUE)</formula>
    </cfRule>
    <cfRule type="expression" dxfId="2826" priority="13766">
      <formula>IF(RIGHT(TEXT(P13,"0.#"),1)=".",TRUE,FALSE)</formula>
    </cfRule>
  </conditionalFormatting>
  <conditionalFormatting sqref="P19:AJ19">
    <cfRule type="expression" dxfId="2825" priority="13763">
      <formula>IF(RIGHT(TEXT(P19,"0.#"),1)=".",FALSE,TRUE)</formula>
    </cfRule>
    <cfRule type="expression" dxfId="2824" priority="13764">
      <formula>IF(RIGHT(TEXT(P19,"0.#"),1)=".",TRUE,FALSE)</formula>
    </cfRule>
  </conditionalFormatting>
  <conditionalFormatting sqref="AE101 AQ101">
    <cfRule type="expression" dxfId="2823" priority="13755">
      <formula>IF(RIGHT(TEXT(AE101,"0.#"),1)=".",FALSE,TRUE)</formula>
    </cfRule>
    <cfRule type="expression" dxfId="2822" priority="13756">
      <formula>IF(RIGHT(TEXT(AE101,"0.#"),1)=".",TRUE,FALSE)</formula>
    </cfRule>
  </conditionalFormatting>
  <conditionalFormatting sqref="Y783:Y790 Y781">
    <cfRule type="expression" dxfId="2821" priority="13741">
      <formula>IF(RIGHT(TEXT(Y781,"0.#"),1)=".",FALSE,TRUE)</formula>
    </cfRule>
    <cfRule type="expression" dxfId="2820" priority="13742">
      <formula>IF(RIGHT(TEXT(Y781,"0.#"),1)=".",TRUE,FALSE)</formula>
    </cfRule>
  </conditionalFormatting>
  <conditionalFormatting sqref="AU782">
    <cfRule type="expression" dxfId="2819" priority="13739">
      <formula>IF(RIGHT(TEXT(AU782,"0.#"),1)=".",FALSE,TRUE)</formula>
    </cfRule>
    <cfRule type="expression" dxfId="2818" priority="13740">
      <formula>IF(RIGHT(TEXT(AU782,"0.#"),1)=".",TRUE,FALSE)</formula>
    </cfRule>
  </conditionalFormatting>
  <conditionalFormatting sqref="AU791">
    <cfRule type="expression" dxfId="2817" priority="13737">
      <formula>IF(RIGHT(TEXT(AU791,"0.#"),1)=".",FALSE,TRUE)</formula>
    </cfRule>
    <cfRule type="expression" dxfId="2816" priority="13738">
      <formula>IF(RIGHT(TEXT(AU791,"0.#"),1)=".",TRUE,FALSE)</formula>
    </cfRule>
  </conditionalFormatting>
  <conditionalFormatting sqref="AU783:AU790 AU781">
    <cfRule type="expression" dxfId="2815" priority="13735">
      <formula>IF(RIGHT(TEXT(AU781,"0.#"),1)=".",FALSE,TRUE)</formula>
    </cfRule>
    <cfRule type="expression" dxfId="2814" priority="13736">
      <formula>IF(RIGHT(TEXT(AU781,"0.#"),1)=".",TRUE,FALSE)</formula>
    </cfRule>
  </conditionalFormatting>
  <conditionalFormatting sqref="Y821 Y808">
    <cfRule type="expression" dxfId="2813" priority="13721">
      <formula>IF(RIGHT(TEXT(Y808,"0.#"),1)=".",FALSE,TRUE)</formula>
    </cfRule>
    <cfRule type="expression" dxfId="2812" priority="13722">
      <formula>IF(RIGHT(TEXT(Y808,"0.#"),1)=".",TRUE,FALSE)</formula>
    </cfRule>
  </conditionalFormatting>
  <conditionalFormatting sqref="Y830 Y817 Y804">
    <cfRule type="expression" dxfId="2811" priority="13719">
      <formula>IF(RIGHT(TEXT(Y804,"0.#"),1)=".",FALSE,TRUE)</formula>
    </cfRule>
    <cfRule type="expression" dxfId="2810" priority="13720">
      <formula>IF(RIGHT(TEXT(Y804,"0.#"),1)=".",TRUE,FALSE)</formula>
    </cfRule>
  </conditionalFormatting>
  <conditionalFormatting sqref="AU821 AU808 AU795">
    <cfRule type="expression" dxfId="2809" priority="13715">
      <formula>IF(RIGHT(TEXT(AU795,"0.#"),1)=".",FALSE,TRUE)</formula>
    </cfRule>
    <cfRule type="expression" dxfId="2808" priority="13716">
      <formula>IF(RIGHT(TEXT(AU795,"0.#"),1)=".",TRUE,FALSE)</formula>
    </cfRule>
  </conditionalFormatting>
  <conditionalFormatting sqref="AU830 AU817 AU804">
    <cfRule type="expression" dxfId="2807" priority="13713">
      <formula>IF(RIGHT(TEXT(AU804,"0.#"),1)=".",FALSE,TRUE)</formula>
    </cfRule>
    <cfRule type="expression" dxfId="2806" priority="13714">
      <formula>IF(RIGHT(TEXT(AU804,"0.#"),1)=".",TRUE,FALSE)</formula>
    </cfRule>
  </conditionalFormatting>
  <conditionalFormatting sqref="AU822:AU829 AU820 AU809:AU816 AU807 AU796:AU803 AU794">
    <cfRule type="expression" dxfId="2805" priority="13711">
      <formula>IF(RIGHT(TEXT(AU794,"0.#"),1)=".",FALSE,TRUE)</formula>
    </cfRule>
    <cfRule type="expression" dxfId="2804" priority="13712">
      <formula>IF(RIGHT(TEXT(AU794,"0.#"),1)=".",TRUE,FALSE)</formula>
    </cfRule>
  </conditionalFormatting>
  <conditionalFormatting sqref="AM87">
    <cfRule type="expression" dxfId="2803" priority="13365">
      <formula>IF(RIGHT(TEXT(AM87,"0.#"),1)=".",FALSE,TRUE)</formula>
    </cfRule>
    <cfRule type="expression" dxfId="2802" priority="13366">
      <formula>IF(RIGHT(TEXT(AM87,"0.#"),1)=".",TRUE,FALSE)</formula>
    </cfRule>
  </conditionalFormatting>
  <conditionalFormatting sqref="AE55">
    <cfRule type="expression" dxfId="2801" priority="13433">
      <formula>IF(RIGHT(TEXT(AE55,"0.#"),1)=".",FALSE,TRUE)</formula>
    </cfRule>
    <cfRule type="expression" dxfId="2800" priority="13434">
      <formula>IF(RIGHT(TEXT(AE55,"0.#"),1)=".",TRUE,FALSE)</formula>
    </cfRule>
  </conditionalFormatting>
  <conditionalFormatting sqref="AI55">
    <cfRule type="expression" dxfId="2799" priority="13431">
      <formula>IF(RIGHT(TEXT(AI55,"0.#"),1)=".",FALSE,TRUE)</formula>
    </cfRule>
    <cfRule type="expression" dxfId="2798" priority="13432">
      <formula>IF(RIGHT(TEXT(AI55,"0.#"),1)=".",TRUE,FALSE)</formula>
    </cfRule>
  </conditionalFormatting>
  <conditionalFormatting sqref="AM32">
    <cfRule type="expression" dxfId="2797" priority="13515">
      <formula>IF(RIGHT(TEXT(AM32,"0.#"),1)=".",FALSE,TRUE)</formula>
    </cfRule>
    <cfRule type="expression" dxfId="2796" priority="13516">
      <formula>IF(RIGHT(TEXT(AM32,"0.#"),1)=".",TRUE,FALSE)</formula>
    </cfRule>
  </conditionalFormatting>
  <conditionalFormatting sqref="AQ32:AQ34">
    <cfRule type="expression" dxfId="2795" priority="13505">
      <formula>IF(RIGHT(TEXT(AQ32,"0.#"),1)=".",FALSE,TRUE)</formula>
    </cfRule>
    <cfRule type="expression" dxfId="2794" priority="13506">
      <formula>IF(RIGHT(TEXT(AQ32,"0.#"),1)=".",TRUE,FALSE)</formula>
    </cfRule>
  </conditionalFormatting>
  <conditionalFormatting sqref="AU32:AU34">
    <cfRule type="expression" dxfId="2793" priority="13503">
      <formula>IF(RIGHT(TEXT(AU32,"0.#"),1)=".",FALSE,TRUE)</formula>
    </cfRule>
    <cfRule type="expression" dxfId="2792" priority="13504">
      <formula>IF(RIGHT(TEXT(AU32,"0.#"),1)=".",TRUE,FALSE)</formula>
    </cfRule>
  </conditionalFormatting>
  <conditionalFormatting sqref="AE53">
    <cfRule type="expression" dxfId="2791" priority="13437">
      <formula>IF(RIGHT(TEXT(AE53,"0.#"),1)=".",FALSE,TRUE)</formula>
    </cfRule>
    <cfRule type="expression" dxfId="2790" priority="13438">
      <formula>IF(RIGHT(TEXT(AE53,"0.#"),1)=".",TRUE,FALSE)</formula>
    </cfRule>
  </conditionalFormatting>
  <conditionalFormatting sqref="AE54">
    <cfRule type="expression" dxfId="2789" priority="13435">
      <formula>IF(RIGHT(TEXT(AE54,"0.#"),1)=".",FALSE,TRUE)</formula>
    </cfRule>
    <cfRule type="expression" dxfId="2788" priority="13436">
      <formula>IF(RIGHT(TEXT(AE54,"0.#"),1)=".",TRUE,FALSE)</formula>
    </cfRule>
  </conditionalFormatting>
  <conditionalFormatting sqref="AI54">
    <cfRule type="expression" dxfId="2787" priority="13429">
      <formula>IF(RIGHT(TEXT(AI54,"0.#"),1)=".",FALSE,TRUE)</formula>
    </cfRule>
    <cfRule type="expression" dxfId="2786" priority="13430">
      <formula>IF(RIGHT(TEXT(AI54,"0.#"),1)=".",TRUE,FALSE)</formula>
    </cfRule>
  </conditionalFormatting>
  <conditionalFormatting sqref="AI53">
    <cfRule type="expression" dxfId="2785" priority="13427">
      <formula>IF(RIGHT(TEXT(AI53,"0.#"),1)=".",FALSE,TRUE)</formula>
    </cfRule>
    <cfRule type="expression" dxfId="2784" priority="13428">
      <formula>IF(RIGHT(TEXT(AI53,"0.#"),1)=".",TRUE,FALSE)</formula>
    </cfRule>
  </conditionalFormatting>
  <conditionalFormatting sqref="AM53">
    <cfRule type="expression" dxfId="2783" priority="13425">
      <formula>IF(RIGHT(TEXT(AM53,"0.#"),1)=".",FALSE,TRUE)</formula>
    </cfRule>
    <cfRule type="expression" dxfId="2782" priority="13426">
      <formula>IF(RIGHT(TEXT(AM53,"0.#"),1)=".",TRUE,FALSE)</formula>
    </cfRule>
  </conditionalFormatting>
  <conditionalFormatting sqref="AM54">
    <cfRule type="expression" dxfId="2781" priority="13423">
      <formula>IF(RIGHT(TEXT(AM54,"0.#"),1)=".",FALSE,TRUE)</formula>
    </cfRule>
    <cfRule type="expression" dxfId="2780" priority="13424">
      <formula>IF(RIGHT(TEXT(AM54,"0.#"),1)=".",TRUE,FALSE)</formula>
    </cfRule>
  </conditionalFormatting>
  <conditionalFormatting sqref="AM55">
    <cfRule type="expression" dxfId="2779" priority="13421">
      <formula>IF(RIGHT(TEXT(AM55,"0.#"),1)=".",FALSE,TRUE)</formula>
    </cfRule>
    <cfRule type="expression" dxfId="2778" priority="13422">
      <formula>IF(RIGHT(TEXT(AM55,"0.#"),1)=".",TRUE,FALSE)</formula>
    </cfRule>
  </conditionalFormatting>
  <conditionalFormatting sqref="AE60">
    <cfRule type="expression" dxfId="2777" priority="13407">
      <formula>IF(RIGHT(TEXT(AE60,"0.#"),1)=".",FALSE,TRUE)</formula>
    </cfRule>
    <cfRule type="expression" dxfId="2776" priority="13408">
      <formula>IF(RIGHT(TEXT(AE60,"0.#"),1)=".",TRUE,FALSE)</formula>
    </cfRule>
  </conditionalFormatting>
  <conditionalFormatting sqref="AE61">
    <cfRule type="expression" dxfId="2775" priority="13405">
      <formula>IF(RIGHT(TEXT(AE61,"0.#"),1)=".",FALSE,TRUE)</formula>
    </cfRule>
    <cfRule type="expression" dxfId="2774" priority="13406">
      <formula>IF(RIGHT(TEXT(AE61,"0.#"),1)=".",TRUE,FALSE)</formula>
    </cfRule>
  </conditionalFormatting>
  <conditionalFormatting sqref="AE62">
    <cfRule type="expression" dxfId="2773" priority="13403">
      <formula>IF(RIGHT(TEXT(AE62,"0.#"),1)=".",FALSE,TRUE)</formula>
    </cfRule>
    <cfRule type="expression" dxfId="2772" priority="13404">
      <formula>IF(RIGHT(TEXT(AE62,"0.#"),1)=".",TRUE,FALSE)</formula>
    </cfRule>
  </conditionalFormatting>
  <conditionalFormatting sqref="AI62">
    <cfRule type="expression" dxfId="2771" priority="13401">
      <formula>IF(RIGHT(TEXT(AI62,"0.#"),1)=".",FALSE,TRUE)</formula>
    </cfRule>
    <cfRule type="expression" dxfId="2770" priority="13402">
      <formula>IF(RIGHT(TEXT(AI62,"0.#"),1)=".",TRUE,FALSE)</formula>
    </cfRule>
  </conditionalFormatting>
  <conditionalFormatting sqref="AI61">
    <cfRule type="expression" dxfId="2769" priority="13399">
      <formula>IF(RIGHT(TEXT(AI61,"0.#"),1)=".",FALSE,TRUE)</formula>
    </cfRule>
    <cfRule type="expression" dxfId="2768" priority="13400">
      <formula>IF(RIGHT(TEXT(AI61,"0.#"),1)=".",TRUE,FALSE)</formula>
    </cfRule>
  </conditionalFormatting>
  <conditionalFormatting sqref="AI60">
    <cfRule type="expression" dxfId="2767" priority="13397">
      <formula>IF(RIGHT(TEXT(AI60,"0.#"),1)=".",FALSE,TRUE)</formula>
    </cfRule>
    <cfRule type="expression" dxfId="2766" priority="13398">
      <formula>IF(RIGHT(TEXT(AI60,"0.#"),1)=".",TRUE,FALSE)</formula>
    </cfRule>
  </conditionalFormatting>
  <conditionalFormatting sqref="AM60">
    <cfRule type="expression" dxfId="2765" priority="13395">
      <formula>IF(RIGHT(TEXT(AM60,"0.#"),1)=".",FALSE,TRUE)</formula>
    </cfRule>
    <cfRule type="expression" dxfId="2764" priority="13396">
      <formula>IF(RIGHT(TEXT(AM60,"0.#"),1)=".",TRUE,FALSE)</formula>
    </cfRule>
  </conditionalFormatting>
  <conditionalFormatting sqref="AM61">
    <cfRule type="expression" dxfId="2763" priority="13393">
      <formula>IF(RIGHT(TEXT(AM61,"0.#"),1)=".",FALSE,TRUE)</formula>
    </cfRule>
    <cfRule type="expression" dxfId="2762" priority="13394">
      <formula>IF(RIGHT(TEXT(AM61,"0.#"),1)=".",TRUE,FALSE)</formula>
    </cfRule>
  </conditionalFormatting>
  <conditionalFormatting sqref="AM62">
    <cfRule type="expression" dxfId="2761" priority="13391">
      <formula>IF(RIGHT(TEXT(AM62,"0.#"),1)=".",FALSE,TRUE)</formula>
    </cfRule>
    <cfRule type="expression" dxfId="2760" priority="13392">
      <formula>IF(RIGHT(TEXT(AM62,"0.#"),1)=".",TRUE,FALSE)</formula>
    </cfRule>
  </conditionalFormatting>
  <conditionalFormatting sqref="AE87">
    <cfRule type="expression" dxfId="2759" priority="13377">
      <formula>IF(RIGHT(TEXT(AE87,"0.#"),1)=".",FALSE,TRUE)</formula>
    </cfRule>
    <cfRule type="expression" dxfId="2758" priority="13378">
      <formula>IF(RIGHT(TEXT(AE87,"0.#"),1)=".",TRUE,FALSE)</formula>
    </cfRule>
  </conditionalFormatting>
  <conditionalFormatting sqref="AE88">
    <cfRule type="expression" dxfId="2757" priority="13375">
      <formula>IF(RIGHT(TEXT(AE88,"0.#"),1)=".",FALSE,TRUE)</formula>
    </cfRule>
    <cfRule type="expression" dxfId="2756" priority="13376">
      <formula>IF(RIGHT(TEXT(AE88,"0.#"),1)=".",TRUE,FALSE)</formula>
    </cfRule>
  </conditionalFormatting>
  <conditionalFormatting sqref="AE89">
    <cfRule type="expression" dxfId="2755" priority="13373">
      <formula>IF(RIGHT(TEXT(AE89,"0.#"),1)=".",FALSE,TRUE)</formula>
    </cfRule>
    <cfRule type="expression" dxfId="2754" priority="13374">
      <formula>IF(RIGHT(TEXT(AE89,"0.#"),1)=".",TRUE,FALSE)</formula>
    </cfRule>
  </conditionalFormatting>
  <conditionalFormatting sqref="AI89">
    <cfRule type="expression" dxfId="2753" priority="13371">
      <formula>IF(RIGHT(TEXT(AI89,"0.#"),1)=".",FALSE,TRUE)</formula>
    </cfRule>
    <cfRule type="expression" dxfId="2752" priority="13372">
      <formula>IF(RIGHT(TEXT(AI89,"0.#"),1)=".",TRUE,FALSE)</formula>
    </cfRule>
  </conditionalFormatting>
  <conditionalFormatting sqref="AI88">
    <cfRule type="expression" dxfId="2751" priority="13369">
      <formula>IF(RIGHT(TEXT(AI88,"0.#"),1)=".",FALSE,TRUE)</formula>
    </cfRule>
    <cfRule type="expression" dxfId="2750" priority="13370">
      <formula>IF(RIGHT(TEXT(AI88,"0.#"),1)=".",TRUE,FALSE)</formula>
    </cfRule>
  </conditionalFormatting>
  <conditionalFormatting sqref="AI87">
    <cfRule type="expression" dxfId="2749" priority="13367">
      <formula>IF(RIGHT(TEXT(AI87,"0.#"),1)=".",FALSE,TRUE)</formula>
    </cfRule>
    <cfRule type="expression" dxfId="2748" priority="13368">
      <formula>IF(RIGHT(TEXT(AI87,"0.#"),1)=".",TRUE,FALSE)</formula>
    </cfRule>
  </conditionalFormatting>
  <conditionalFormatting sqref="AM88">
    <cfRule type="expression" dxfId="2747" priority="13363">
      <formula>IF(RIGHT(TEXT(AM88,"0.#"),1)=".",FALSE,TRUE)</formula>
    </cfRule>
    <cfRule type="expression" dxfId="2746" priority="13364">
      <formula>IF(RIGHT(TEXT(AM88,"0.#"),1)=".",TRUE,FALSE)</formula>
    </cfRule>
  </conditionalFormatting>
  <conditionalFormatting sqref="AM89">
    <cfRule type="expression" dxfId="2745" priority="13361">
      <formula>IF(RIGHT(TEXT(AM89,"0.#"),1)=".",FALSE,TRUE)</formula>
    </cfRule>
    <cfRule type="expression" dxfId="2744" priority="13362">
      <formula>IF(RIGHT(TEXT(AM89,"0.#"),1)=".",TRUE,FALSE)</formula>
    </cfRule>
  </conditionalFormatting>
  <conditionalFormatting sqref="AE92">
    <cfRule type="expression" dxfId="2743" priority="13347">
      <formula>IF(RIGHT(TEXT(AE92,"0.#"),1)=".",FALSE,TRUE)</formula>
    </cfRule>
    <cfRule type="expression" dxfId="2742" priority="13348">
      <formula>IF(RIGHT(TEXT(AE92,"0.#"),1)=".",TRUE,FALSE)</formula>
    </cfRule>
  </conditionalFormatting>
  <conditionalFormatting sqref="AE93">
    <cfRule type="expression" dxfId="2741" priority="13345">
      <formula>IF(RIGHT(TEXT(AE93,"0.#"),1)=".",FALSE,TRUE)</formula>
    </cfRule>
    <cfRule type="expression" dxfId="2740" priority="13346">
      <formula>IF(RIGHT(TEXT(AE93,"0.#"),1)=".",TRUE,FALSE)</formula>
    </cfRule>
  </conditionalFormatting>
  <conditionalFormatting sqref="AE94">
    <cfRule type="expression" dxfId="2739" priority="13343">
      <formula>IF(RIGHT(TEXT(AE94,"0.#"),1)=".",FALSE,TRUE)</formula>
    </cfRule>
    <cfRule type="expression" dxfId="2738" priority="13344">
      <formula>IF(RIGHT(TEXT(AE94,"0.#"),1)=".",TRUE,FALSE)</formula>
    </cfRule>
  </conditionalFormatting>
  <conditionalFormatting sqref="AI94">
    <cfRule type="expression" dxfId="2737" priority="13341">
      <formula>IF(RIGHT(TEXT(AI94,"0.#"),1)=".",FALSE,TRUE)</formula>
    </cfRule>
    <cfRule type="expression" dxfId="2736" priority="13342">
      <formula>IF(RIGHT(TEXT(AI94,"0.#"),1)=".",TRUE,FALSE)</formula>
    </cfRule>
  </conditionalFormatting>
  <conditionalFormatting sqref="AI93">
    <cfRule type="expression" dxfId="2735" priority="13339">
      <formula>IF(RIGHT(TEXT(AI93,"0.#"),1)=".",FALSE,TRUE)</formula>
    </cfRule>
    <cfRule type="expression" dxfId="2734" priority="13340">
      <formula>IF(RIGHT(TEXT(AI93,"0.#"),1)=".",TRUE,FALSE)</formula>
    </cfRule>
  </conditionalFormatting>
  <conditionalFormatting sqref="AI92">
    <cfRule type="expression" dxfId="2733" priority="13337">
      <formula>IF(RIGHT(TEXT(AI92,"0.#"),1)=".",FALSE,TRUE)</formula>
    </cfRule>
    <cfRule type="expression" dxfId="2732" priority="13338">
      <formula>IF(RIGHT(TEXT(AI92,"0.#"),1)=".",TRUE,FALSE)</formula>
    </cfRule>
  </conditionalFormatting>
  <conditionalFormatting sqref="AM92">
    <cfRule type="expression" dxfId="2731" priority="13335">
      <formula>IF(RIGHT(TEXT(AM92,"0.#"),1)=".",FALSE,TRUE)</formula>
    </cfRule>
    <cfRule type="expression" dxfId="2730" priority="13336">
      <formula>IF(RIGHT(TEXT(AM92,"0.#"),1)=".",TRUE,FALSE)</formula>
    </cfRule>
  </conditionalFormatting>
  <conditionalFormatting sqref="AM93">
    <cfRule type="expression" dxfId="2729" priority="13333">
      <formula>IF(RIGHT(TEXT(AM93,"0.#"),1)=".",FALSE,TRUE)</formula>
    </cfRule>
    <cfRule type="expression" dxfId="2728" priority="13334">
      <formula>IF(RIGHT(TEXT(AM93,"0.#"),1)=".",TRUE,FALSE)</formula>
    </cfRule>
  </conditionalFormatting>
  <conditionalFormatting sqref="AM94">
    <cfRule type="expression" dxfId="2727" priority="13331">
      <formula>IF(RIGHT(TEXT(AM94,"0.#"),1)=".",FALSE,TRUE)</formula>
    </cfRule>
    <cfRule type="expression" dxfId="2726" priority="13332">
      <formula>IF(RIGHT(TEXT(AM94,"0.#"),1)=".",TRUE,FALSE)</formula>
    </cfRule>
  </conditionalFormatting>
  <conditionalFormatting sqref="AE97">
    <cfRule type="expression" dxfId="2725" priority="13317">
      <formula>IF(RIGHT(TEXT(AE97,"0.#"),1)=".",FALSE,TRUE)</formula>
    </cfRule>
    <cfRule type="expression" dxfId="2724" priority="13318">
      <formula>IF(RIGHT(TEXT(AE97,"0.#"),1)=".",TRUE,FALSE)</formula>
    </cfRule>
  </conditionalFormatting>
  <conditionalFormatting sqref="AE98">
    <cfRule type="expression" dxfId="2723" priority="13315">
      <formula>IF(RIGHT(TEXT(AE98,"0.#"),1)=".",FALSE,TRUE)</formula>
    </cfRule>
    <cfRule type="expression" dxfId="2722" priority="13316">
      <formula>IF(RIGHT(TEXT(AE98,"0.#"),1)=".",TRUE,FALSE)</formula>
    </cfRule>
  </conditionalFormatting>
  <conditionalFormatting sqref="AE99">
    <cfRule type="expression" dxfId="2721" priority="13313">
      <formula>IF(RIGHT(TEXT(AE99,"0.#"),1)=".",FALSE,TRUE)</formula>
    </cfRule>
    <cfRule type="expression" dxfId="2720" priority="13314">
      <formula>IF(RIGHT(TEXT(AE99,"0.#"),1)=".",TRUE,FALSE)</formula>
    </cfRule>
  </conditionalFormatting>
  <conditionalFormatting sqref="AI99">
    <cfRule type="expression" dxfId="2719" priority="13311">
      <formula>IF(RIGHT(TEXT(AI99,"0.#"),1)=".",FALSE,TRUE)</formula>
    </cfRule>
    <cfRule type="expression" dxfId="2718" priority="13312">
      <formula>IF(RIGHT(TEXT(AI99,"0.#"),1)=".",TRUE,FALSE)</formula>
    </cfRule>
  </conditionalFormatting>
  <conditionalFormatting sqref="AI98">
    <cfRule type="expression" dxfId="2717" priority="13309">
      <formula>IF(RIGHT(TEXT(AI98,"0.#"),1)=".",FALSE,TRUE)</formula>
    </cfRule>
    <cfRule type="expression" dxfId="2716" priority="13310">
      <formula>IF(RIGHT(TEXT(AI98,"0.#"),1)=".",TRUE,FALSE)</formula>
    </cfRule>
  </conditionalFormatting>
  <conditionalFormatting sqref="AI97">
    <cfRule type="expression" dxfId="2715" priority="13307">
      <formula>IF(RIGHT(TEXT(AI97,"0.#"),1)=".",FALSE,TRUE)</formula>
    </cfRule>
    <cfRule type="expression" dxfId="2714" priority="13308">
      <formula>IF(RIGHT(TEXT(AI97,"0.#"),1)=".",TRUE,FALSE)</formula>
    </cfRule>
  </conditionalFormatting>
  <conditionalFormatting sqref="AM97">
    <cfRule type="expression" dxfId="2713" priority="13305">
      <formula>IF(RIGHT(TEXT(AM97,"0.#"),1)=".",FALSE,TRUE)</formula>
    </cfRule>
    <cfRule type="expression" dxfId="2712" priority="13306">
      <formula>IF(RIGHT(TEXT(AM97,"0.#"),1)=".",TRUE,FALSE)</formula>
    </cfRule>
  </conditionalFormatting>
  <conditionalFormatting sqref="AM98">
    <cfRule type="expression" dxfId="2711" priority="13303">
      <formula>IF(RIGHT(TEXT(AM98,"0.#"),1)=".",FALSE,TRUE)</formula>
    </cfRule>
    <cfRule type="expression" dxfId="2710" priority="13304">
      <formula>IF(RIGHT(TEXT(AM98,"0.#"),1)=".",TRUE,FALSE)</formula>
    </cfRule>
  </conditionalFormatting>
  <conditionalFormatting sqref="AM99">
    <cfRule type="expression" dxfId="2709" priority="13301">
      <formula>IF(RIGHT(TEXT(AM99,"0.#"),1)=".",FALSE,TRUE)</formula>
    </cfRule>
    <cfRule type="expression" dxfId="2708" priority="13302">
      <formula>IF(RIGHT(TEXT(AM99,"0.#"),1)=".",TRUE,FALSE)</formula>
    </cfRule>
  </conditionalFormatting>
  <conditionalFormatting sqref="AI101">
    <cfRule type="expression" dxfId="2707" priority="13287">
      <formula>IF(RIGHT(TEXT(AI101,"0.#"),1)=".",FALSE,TRUE)</formula>
    </cfRule>
    <cfRule type="expression" dxfId="2706" priority="13288">
      <formula>IF(RIGHT(TEXT(AI101,"0.#"),1)=".",TRUE,FALSE)</formula>
    </cfRule>
  </conditionalFormatting>
  <conditionalFormatting sqref="AM101">
    <cfRule type="expression" dxfId="2705" priority="13285">
      <formula>IF(RIGHT(TEXT(AM101,"0.#"),1)=".",FALSE,TRUE)</formula>
    </cfRule>
    <cfRule type="expression" dxfId="2704" priority="13286">
      <formula>IF(RIGHT(TEXT(AM101,"0.#"),1)=".",TRUE,FALSE)</formula>
    </cfRule>
  </conditionalFormatting>
  <conditionalFormatting sqref="AE102">
    <cfRule type="expression" dxfId="2703" priority="13283">
      <formula>IF(RIGHT(TEXT(AE102,"0.#"),1)=".",FALSE,TRUE)</formula>
    </cfRule>
    <cfRule type="expression" dxfId="2702" priority="13284">
      <formula>IF(RIGHT(TEXT(AE102,"0.#"),1)=".",TRUE,FALSE)</formula>
    </cfRule>
  </conditionalFormatting>
  <conditionalFormatting sqref="AI102">
    <cfRule type="expression" dxfId="2701" priority="13281">
      <formula>IF(RIGHT(TEXT(AI102,"0.#"),1)=".",FALSE,TRUE)</formula>
    </cfRule>
    <cfRule type="expression" dxfId="2700" priority="13282">
      <formula>IF(RIGHT(TEXT(AI102,"0.#"),1)=".",TRUE,FALSE)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E116 AQ116">
    <cfRule type="expression" dxfId="2647" priority="13219">
      <formula>IF(RIGHT(TEXT(AE116,"0.#"),1)=".",FALSE,TRUE)</formula>
    </cfRule>
    <cfRule type="expression" dxfId="2646" priority="13220">
      <formula>IF(RIGHT(TEXT(AE116,"0.#"),1)=".",TRUE,FALSE)</formula>
    </cfRule>
  </conditionalFormatting>
  <conditionalFormatting sqref="AI116">
    <cfRule type="expression" dxfId="2645" priority="13217">
      <formula>IF(RIGHT(TEXT(AI116,"0.#"),1)=".",FALSE,TRUE)</formula>
    </cfRule>
    <cfRule type="expression" dxfId="2644" priority="13218">
      <formula>IF(RIGHT(TEXT(AI116,"0.#"),1)=".",TRUE,FALSE)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E117 AM117">
    <cfRule type="expression" dxfId="2641" priority="13213">
      <formula>IF(RIGHT(TEXT(AE117,"0.#"),1)=".",FALSE,TRUE)</formula>
    </cfRule>
    <cfRule type="expression" dxfId="2640" priority="13214">
      <formula>IF(RIGHT(TEXT(AE117,"0.#"),1)=".",TRUE,FALSE)</formula>
    </cfRule>
  </conditionalFormatting>
  <conditionalFormatting sqref="AI117">
    <cfRule type="expression" dxfId="2639" priority="13211">
      <formula>IF(RIGHT(TEXT(AI117,"0.#"),1)=".",FALSE,TRUE)</formula>
    </cfRule>
    <cfRule type="expression" dxfId="2638" priority="13212">
      <formula>IF(RIGHT(TEXT(AI117,"0.#"),1)=".",TRUE,FALSE)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M134:AM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66">
    <cfRule type="expression" dxfId="2553" priority="6689">
      <formula>IF(AND(AL847&gt;=0, RIGHT(TEXT(AL847,"0.#"),1)&lt;&gt;"."),TRUE,FALSE)</formula>
    </cfRule>
    <cfRule type="expression" dxfId="2552" priority="6690">
      <formula>IF(AND(AL847&gt;=0, RIGHT(TEXT(AL847,"0.#"),1)="."),TRUE,FALSE)</formula>
    </cfRule>
    <cfRule type="expression" dxfId="2551" priority="6691">
      <formula>IF(AND(AL847&lt;0, RIGHT(TEXT(AL847,"0.#"),1)&lt;&gt;"."),TRUE,FALSE)</formula>
    </cfRule>
    <cfRule type="expression" dxfId="2550" priority="6692">
      <formula>IF(AND(AL847&lt;0, 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39:Y844 Y847:Y866">
    <cfRule type="expression" dxfId="2479" priority="3017">
      <formula>IF(RIGHT(TEXT(Y839,"0.#"),1)=".",FALSE,TRUE)</formula>
    </cfRule>
    <cfRule type="expression" dxfId="2478" priority="3018">
      <formula>IF(RIGHT(TEXT(Y839,"0.#"),1)=".",TRUE,FALSE)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2:AO1131">
    <cfRule type="expression" dxfId="2449" priority="2923">
      <formula>IF(AND(AL1102&gt;=0, RIGHT(TEXT(AL1102,"0.#"),1)&lt;&gt;"."),TRUE,FALSE)</formula>
    </cfRule>
    <cfRule type="expression" dxfId="2448" priority="2924">
      <formula>IF(AND(AL1102&gt;=0, RIGHT(TEXT(AL1102,"0.#"),1)="."),TRUE,FALSE)</formula>
    </cfRule>
    <cfRule type="expression" dxfId="2447" priority="2925">
      <formula>IF(AND(AL1102&lt;0, RIGHT(TEXT(AL1102,"0.#"),1)&lt;&gt;"."),TRUE,FALSE)</formula>
    </cfRule>
    <cfRule type="expression" dxfId="2446" priority="2926">
      <formula>IF(AND(AL1102&lt;0, RIGHT(TEXT(AL1102,"0.#"),1)="."),TRUE,FALSE)</formula>
    </cfRule>
  </conditionalFormatting>
  <conditionalFormatting sqref="Y1102:Y1131">
    <cfRule type="expression" dxfId="2445" priority="2921">
      <formula>IF(RIGHT(TEXT(Y1102,"0.#"),1)=".",FALSE,TRUE)</formula>
    </cfRule>
    <cfRule type="expression" dxfId="2444" priority="2922">
      <formula>IF(RIGHT(TEXT(Y1102,"0.#"),1)=".",TRUE,FALSE)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L837:AO846">
    <cfRule type="expression" dxfId="2435" priority="2875">
      <formula>IF(AND(AL837&gt;=0, RIGHT(TEXT(AL837,"0.#"),1)&lt;&gt;"."),TRUE,FALSE)</formula>
    </cfRule>
    <cfRule type="expression" dxfId="2434" priority="2876">
      <formula>IF(AND(AL837&gt;=0, RIGHT(TEXT(AL837,"0.#"),1)="."),TRUE,FALSE)</formula>
    </cfRule>
    <cfRule type="expression" dxfId="2433" priority="2877">
      <formula>IF(AND(AL837&lt;0, RIGHT(TEXT(AL837,"0.#"),1)&lt;&gt;"."),TRUE,FALSE)</formula>
    </cfRule>
    <cfRule type="expression" dxfId="2432" priority="2878">
      <formula>IF(AND(AL837&lt;0, RIGHT(TEXT(AL837,"0.#"),1)="."),TRUE,FALSE)</formula>
    </cfRule>
  </conditionalFormatting>
  <conditionalFormatting sqref="Y837:Y838">
    <cfRule type="expression" dxfId="2431" priority="2873">
      <formula>IF(RIGHT(TEXT(Y837,"0.#"),1)=".",FALSE,TRUE)</formula>
    </cfRule>
    <cfRule type="expression" dxfId="2430" priority="2874">
      <formula>IF(RIGHT(TEXT(Y837,"0.#"),1)=".",TRUE,FALSE)</formula>
    </cfRule>
  </conditionalFormatting>
  <conditionalFormatting sqref="AE492">
    <cfRule type="expression" dxfId="2429" priority="1661">
      <formula>IF(RIGHT(TEXT(AE492,"0.#"),1)=".",FALSE,TRUE)</formula>
    </cfRule>
    <cfRule type="expression" dxfId="2428" priority="1662">
      <formula>IF(RIGHT(TEXT(AE492,"0.#"),1)=".",TRUE,FALSE)</formula>
    </cfRule>
  </conditionalFormatting>
  <conditionalFormatting sqref="AE493">
    <cfRule type="expression" dxfId="2427" priority="1659">
      <formula>IF(RIGHT(TEXT(AE493,"0.#"),1)=".",FALSE,TRUE)</formula>
    </cfRule>
    <cfRule type="expression" dxfId="2426" priority="1660">
      <formula>IF(RIGHT(TEXT(AE493,"0.#"),1)=".",TRUE,FALSE)</formula>
    </cfRule>
  </conditionalFormatting>
  <conditionalFormatting sqref="AE494">
    <cfRule type="expression" dxfId="2425" priority="1657">
      <formula>IF(RIGHT(TEXT(AE494,"0.#"),1)=".",FALSE,TRUE)</formula>
    </cfRule>
    <cfRule type="expression" dxfId="2424" priority="1658">
      <formula>IF(RIGHT(TEXT(AE494,"0.#"),1)=".",TRUE,FALSE)</formula>
    </cfRule>
  </conditionalFormatting>
  <conditionalFormatting sqref="AQ493">
    <cfRule type="expression" dxfId="2423" priority="1637">
      <formula>IF(RIGHT(TEXT(AQ493,"0.#"),1)=".",FALSE,TRUE)</formula>
    </cfRule>
    <cfRule type="expression" dxfId="2422" priority="1638">
      <formula>IF(RIGHT(TEXT(AQ493,"0.#"),1)=".",TRUE,FALSE)</formula>
    </cfRule>
  </conditionalFormatting>
  <conditionalFormatting sqref="AQ494">
    <cfRule type="expression" dxfId="2421" priority="1635">
      <formula>IF(RIGHT(TEXT(AQ494,"0.#"),1)=".",FALSE,TRUE)</formula>
    </cfRule>
    <cfRule type="expression" dxfId="2420" priority="1636">
      <formula>IF(RIGHT(TEXT(AQ494,"0.#"),1)=".",TRUE,FALSE)</formula>
    </cfRule>
  </conditionalFormatting>
  <conditionalFormatting sqref="AQ492">
    <cfRule type="expression" dxfId="2419" priority="1633">
      <formula>IF(RIGHT(TEXT(AQ492,"0.#"),1)=".",FALSE,TRUE)</formula>
    </cfRule>
    <cfRule type="expression" dxfId="2418" priority="1634">
      <formula>IF(RIGHT(TEXT(AQ492,"0.#"),1)=".",TRUE,FALSE)</formula>
    </cfRule>
  </conditionalFormatting>
  <conditionalFormatting sqref="AU494">
    <cfRule type="expression" dxfId="2417" priority="1645">
      <formula>IF(RIGHT(TEXT(AU494,"0.#"),1)=".",FALSE,TRUE)</formula>
    </cfRule>
    <cfRule type="expression" dxfId="2416" priority="1646">
      <formula>IF(RIGHT(TEXT(AU494,"0.#"),1)=".",TRUE,FALSE)</formula>
    </cfRule>
  </conditionalFormatting>
  <conditionalFormatting sqref="AU492">
    <cfRule type="expression" dxfId="2415" priority="1649">
      <formula>IF(RIGHT(TEXT(AU492,"0.#"),1)=".",FALSE,TRUE)</formula>
    </cfRule>
    <cfRule type="expression" dxfId="2414" priority="1650">
      <formula>IF(RIGHT(TEXT(AU492,"0.#"),1)=".",TRUE,FALSE)</formula>
    </cfRule>
  </conditionalFormatting>
  <conditionalFormatting sqref="AU493">
    <cfRule type="expression" dxfId="2413" priority="1647">
      <formula>IF(RIGHT(TEXT(AU493,"0.#"),1)=".",FALSE,TRUE)</formula>
    </cfRule>
    <cfRule type="expression" dxfId="2412" priority="1648">
      <formula>IF(RIGHT(TEXT(AU493,"0.#"),1)=".",TRUE,FALSE)</formula>
    </cfRule>
  </conditionalFormatting>
  <conditionalFormatting sqref="AU583">
    <cfRule type="expression" dxfId="2411" priority="1165">
      <formula>IF(RIGHT(TEXT(AU583,"0.#"),1)=".",FALSE,TRUE)</formula>
    </cfRule>
    <cfRule type="expression" dxfId="2410" priority="1166">
      <formula>IF(RIGHT(TEXT(AU583,"0.#"),1)=".",TRUE,FALSE)</formula>
    </cfRule>
  </conditionalFormatting>
  <conditionalFormatting sqref="AU582">
    <cfRule type="expression" dxfId="2409" priority="1167">
      <formula>IF(RIGHT(TEXT(AU582,"0.#"),1)=".",FALSE,TRUE)</formula>
    </cfRule>
    <cfRule type="expression" dxfId="2408" priority="1168">
      <formula>IF(RIGHT(TEXT(AU582,"0.#"),1)=".",TRUE,FALSE)</formula>
    </cfRule>
  </conditionalFormatting>
  <conditionalFormatting sqref="AE499">
    <cfRule type="expression" dxfId="2407" priority="1627">
      <formula>IF(RIGHT(TEXT(AE499,"0.#"),1)=".",FALSE,TRUE)</formula>
    </cfRule>
    <cfRule type="expression" dxfId="2406" priority="1628">
      <formula>IF(RIGHT(TEXT(AE499,"0.#"),1)=".",TRUE,FALSE)</formula>
    </cfRule>
  </conditionalFormatting>
  <conditionalFormatting sqref="AE497">
    <cfRule type="expression" dxfId="2405" priority="1631">
      <formula>IF(RIGHT(TEXT(AE497,"0.#"),1)=".",FALSE,TRUE)</formula>
    </cfRule>
    <cfRule type="expression" dxfId="2404" priority="1632">
      <formula>IF(RIGHT(TEXT(AE497,"0.#"),1)=".",TRUE,FALSE)</formula>
    </cfRule>
  </conditionalFormatting>
  <conditionalFormatting sqref="AE498">
    <cfRule type="expression" dxfId="2403" priority="1629">
      <formula>IF(RIGHT(TEXT(AE498,"0.#"),1)=".",FALSE,TRUE)</formula>
    </cfRule>
    <cfRule type="expression" dxfId="2402" priority="1630">
      <formula>IF(RIGHT(TEXT(AE498,"0.#"),1)=".",TRUE,FALSE)</formula>
    </cfRule>
  </conditionalFormatting>
  <conditionalFormatting sqref="AU499">
    <cfRule type="expression" dxfId="2401" priority="1615">
      <formula>IF(RIGHT(TEXT(AU499,"0.#"),1)=".",FALSE,TRUE)</formula>
    </cfRule>
    <cfRule type="expression" dxfId="2400" priority="1616">
      <formula>IF(RIGHT(TEXT(AU499,"0.#"),1)=".",TRUE,FALSE)</formula>
    </cfRule>
  </conditionalFormatting>
  <conditionalFormatting sqref="AU497">
    <cfRule type="expression" dxfId="2399" priority="1619">
      <formula>IF(RIGHT(TEXT(AU497,"0.#"),1)=".",FALSE,TRUE)</formula>
    </cfRule>
    <cfRule type="expression" dxfId="2398" priority="1620">
      <formula>IF(RIGHT(TEXT(AU497,"0.#"),1)=".",TRUE,FALSE)</formula>
    </cfRule>
  </conditionalFormatting>
  <conditionalFormatting sqref="AU498">
    <cfRule type="expression" dxfId="2397" priority="1617">
      <formula>IF(RIGHT(TEXT(AU498,"0.#"),1)=".",FALSE,TRUE)</formula>
    </cfRule>
    <cfRule type="expression" dxfId="2396" priority="1618">
      <formula>IF(RIGHT(TEXT(AU498,"0.#"),1)=".",TRUE,FALSE)</formula>
    </cfRule>
  </conditionalFormatting>
  <conditionalFormatting sqref="AQ497">
    <cfRule type="expression" dxfId="2395" priority="1603">
      <formula>IF(RIGHT(TEXT(AQ497,"0.#"),1)=".",FALSE,TRUE)</formula>
    </cfRule>
    <cfRule type="expression" dxfId="2394" priority="1604">
      <formula>IF(RIGHT(TEXT(AQ497,"0.#"),1)=".",TRUE,FALSE)</formula>
    </cfRule>
  </conditionalFormatting>
  <conditionalFormatting sqref="AQ498">
    <cfRule type="expression" dxfId="2393" priority="1607">
      <formula>IF(RIGHT(TEXT(AQ498,"0.#"),1)=".",FALSE,TRUE)</formula>
    </cfRule>
    <cfRule type="expression" dxfId="2392" priority="1608">
      <formula>IF(RIGHT(TEXT(AQ498,"0.#"),1)=".",TRUE,FALSE)</formula>
    </cfRule>
  </conditionalFormatting>
  <conditionalFormatting sqref="AQ499">
    <cfRule type="expression" dxfId="2391" priority="1605">
      <formula>IF(RIGHT(TEXT(AQ499,"0.#"),1)=".",FALSE,TRUE)</formula>
    </cfRule>
    <cfRule type="expression" dxfId="2390" priority="1606">
      <formula>IF(RIGHT(TEXT(AQ499,"0.#"),1)=".",TRUE,FALSE)</formula>
    </cfRule>
  </conditionalFormatting>
  <conditionalFormatting sqref="AE504">
    <cfRule type="expression" dxfId="2389" priority="1597">
      <formula>IF(RIGHT(TEXT(AE504,"0.#"),1)=".",FALSE,TRUE)</formula>
    </cfRule>
    <cfRule type="expression" dxfId="2388" priority="1598">
      <formula>IF(RIGHT(TEXT(AE504,"0.#"),1)=".",TRUE,FALSE)</formula>
    </cfRule>
  </conditionalFormatting>
  <conditionalFormatting sqref="AE502">
    <cfRule type="expression" dxfId="2387" priority="1601">
      <formula>IF(RIGHT(TEXT(AE502,"0.#"),1)=".",FALSE,TRUE)</formula>
    </cfRule>
    <cfRule type="expression" dxfId="2386" priority="1602">
      <formula>IF(RIGHT(TEXT(AE502,"0.#"),1)=".",TRUE,FALSE)</formula>
    </cfRule>
  </conditionalFormatting>
  <conditionalFormatting sqref="AE503">
    <cfRule type="expression" dxfId="2385" priority="1599">
      <formula>IF(RIGHT(TEXT(AE503,"0.#"),1)=".",FALSE,TRUE)</formula>
    </cfRule>
    <cfRule type="expression" dxfId="2384" priority="1600">
      <formula>IF(RIGHT(TEXT(AE503,"0.#"),1)=".",TRUE,FALSE)</formula>
    </cfRule>
  </conditionalFormatting>
  <conditionalFormatting sqref="AU504">
    <cfRule type="expression" dxfId="2383" priority="1585">
      <formula>IF(RIGHT(TEXT(AU504,"0.#"),1)=".",FALSE,TRUE)</formula>
    </cfRule>
    <cfRule type="expression" dxfId="2382" priority="1586">
      <formula>IF(RIGHT(TEXT(AU504,"0.#"),1)=".",TRUE,FALSE)</formula>
    </cfRule>
  </conditionalFormatting>
  <conditionalFormatting sqref="AU502">
    <cfRule type="expression" dxfId="2381" priority="1589">
      <formula>IF(RIGHT(TEXT(AU502,"0.#"),1)=".",FALSE,TRUE)</formula>
    </cfRule>
    <cfRule type="expression" dxfId="2380" priority="1590">
      <formula>IF(RIGHT(TEXT(AU502,"0.#"),1)=".",TRUE,FALSE)</formula>
    </cfRule>
  </conditionalFormatting>
  <conditionalFormatting sqref="AU503">
    <cfRule type="expression" dxfId="2379" priority="1587">
      <formula>IF(RIGHT(TEXT(AU503,"0.#"),1)=".",FALSE,TRUE)</formula>
    </cfRule>
    <cfRule type="expression" dxfId="2378" priority="1588">
      <formula>IF(RIGHT(TEXT(AU503,"0.#"),1)=".",TRUE,FALSE)</formula>
    </cfRule>
  </conditionalFormatting>
  <conditionalFormatting sqref="AQ502">
    <cfRule type="expression" dxfId="2377" priority="1573">
      <formula>IF(RIGHT(TEXT(AQ502,"0.#"),1)=".",FALSE,TRUE)</formula>
    </cfRule>
    <cfRule type="expression" dxfId="2376" priority="1574">
      <formula>IF(RIGHT(TEXT(AQ502,"0.#"),1)=".",TRUE,FALSE)</formula>
    </cfRule>
  </conditionalFormatting>
  <conditionalFormatting sqref="AQ503">
    <cfRule type="expression" dxfId="2375" priority="1577">
      <formula>IF(RIGHT(TEXT(AQ503,"0.#"),1)=".",FALSE,TRUE)</formula>
    </cfRule>
    <cfRule type="expression" dxfId="2374" priority="1578">
      <formula>IF(RIGHT(TEXT(AQ503,"0.#"),1)=".",TRUE,FALSE)</formula>
    </cfRule>
  </conditionalFormatting>
  <conditionalFormatting sqref="AQ504">
    <cfRule type="expression" dxfId="2373" priority="1575">
      <formula>IF(RIGHT(TEXT(AQ504,"0.#"),1)=".",FALSE,TRUE)</formula>
    </cfRule>
    <cfRule type="expression" dxfId="2372" priority="1576">
      <formula>IF(RIGHT(TEXT(AQ504,"0.#"),1)=".",TRUE,FALSE)</formula>
    </cfRule>
  </conditionalFormatting>
  <conditionalFormatting sqref="AE509">
    <cfRule type="expression" dxfId="2371" priority="1567">
      <formula>IF(RIGHT(TEXT(AE509,"0.#"),1)=".",FALSE,TRUE)</formula>
    </cfRule>
    <cfRule type="expression" dxfId="2370" priority="1568">
      <formula>IF(RIGHT(TEXT(AE509,"0.#"),1)=".",TRUE,FALSE)</formula>
    </cfRule>
  </conditionalFormatting>
  <conditionalFormatting sqref="AE507">
    <cfRule type="expression" dxfId="2369" priority="1571">
      <formula>IF(RIGHT(TEXT(AE507,"0.#"),1)=".",FALSE,TRUE)</formula>
    </cfRule>
    <cfRule type="expression" dxfId="2368" priority="1572">
      <formula>IF(RIGHT(TEXT(AE507,"0.#"),1)=".",TRUE,FALSE)</formula>
    </cfRule>
  </conditionalFormatting>
  <conditionalFormatting sqref="AE508">
    <cfRule type="expression" dxfId="2367" priority="1569">
      <formula>IF(RIGHT(TEXT(AE508,"0.#"),1)=".",FALSE,TRUE)</formula>
    </cfRule>
    <cfRule type="expression" dxfId="2366" priority="1570">
      <formula>IF(RIGHT(TEXT(AE508,"0.#"),1)=".",TRUE,FALSE)</formula>
    </cfRule>
  </conditionalFormatting>
  <conditionalFormatting sqref="AU509">
    <cfRule type="expression" dxfId="2365" priority="1555">
      <formula>IF(RIGHT(TEXT(AU509,"0.#"),1)=".",FALSE,TRUE)</formula>
    </cfRule>
    <cfRule type="expression" dxfId="2364" priority="1556">
      <formula>IF(RIGHT(TEXT(AU509,"0.#"),1)=".",TRUE,FALSE)</formula>
    </cfRule>
  </conditionalFormatting>
  <conditionalFormatting sqref="AU507">
    <cfRule type="expression" dxfId="2363" priority="1559">
      <formula>IF(RIGHT(TEXT(AU507,"0.#"),1)=".",FALSE,TRUE)</formula>
    </cfRule>
    <cfRule type="expression" dxfId="2362" priority="1560">
      <formula>IF(RIGHT(TEXT(AU507,"0.#"),1)=".",TRUE,FALSE)</formula>
    </cfRule>
  </conditionalFormatting>
  <conditionalFormatting sqref="AU508">
    <cfRule type="expression" dxfId="2361" priority="1557">
      <formula>IF(RIGHT(TEXT(AU508,"0.#"),1)=".",FALSE,TRUE)</formula>
    </cfRule>
    <cfRule type="expression" dxfId="2360" priority="1558">
      <formula>IF(RIGHT(TEXT(AU508,"0.#"),1)=".",TRUE,FALSE)</formula>
    </cfRule>
  </conditionalFormatting>
  <conditionalFormatting sqref="AQ507">
    <cfRule type="expression" dxfId="2359" priority="1543">
      <formula>IF(RIGHT(TEXT(AQ507,"0.#"),1)=".",FALSE,TRUE)</formula>
    </cfRule>
    <cfRule type="expression" dxfId="2358" priority="1544">
      <formula>IF(RIGHT(TEXT(AQ507,"0.#"),1)=".",TRUE,FALSE)</formula>
    </cfRule>
  </conditionalFormatting>
  <conditionalFormatting sqref="AQ508">
    <cfRule type="expression" dxfId="2357" priority="1547">
      <formula>IF(RIGHT(TEXT(AQ508,"0.#"),1)=".",FALSE,TRUE)</formula>
    </cfRule>
    <cfRule type="expression" dxfId="2356" priority="1548">
      <formula>IF(RIGHT(TEXT(AQ508,"0.#"),1)=".",TRUE,FALSE)</formula>
    </cfRule>
  </conditionalFormatting>
  <conditionalFormatting sqref="AQ509">
    <cfRule type="expression" dxfId="2355" priority="1545">
      <formula>IF(RIGHT(TEXT(AQ509,"0.#"),1)=".",FALSE,TRUE)</formula>
    </cfRule>
    <cfRule type="expression" dxfId="2354" priority="1546">
      <formula>IF(RIGHT(TEXT(AQ509,"0.#"),1)=".",TRUE,FALSE)</formula>
    </cfRule>
  </conditionalFormatting>
  <conditionalFormatting sqref="AE465">
    <cfRule type="expression" dxfId="2353" priority="1837">
      <formula>IF(RIGHT(TEXT(AE465,"0.#"),1)=".",FALSE,TRUE)</formula>
    </cfRule>
    <cfRule type="expression" dxfId="2352" priority="1838">
      <formula>IF(RIGHT(TEXT(AE465,"0.#"),1)=".",TRUE,FALSE)</formula>
    </cfRule>
  </conditionalFormatting>
  <conditionalFormatting sqref="AE463">
    <cfRule type="expression" dxfId="2351" priority="1841">
      <formula>IF(RIGHT(TEXT(AE463,"0.#"),1)=".",FALSE,TRUE)</formula>
    </cfRule>
    <cfRule type="expression" dxfId="2350" priority="1842">
      <formula>IF(RIGHT(TEXT(AE463,"0.#"),1)=".",TRUE,FALSE)</formula>
    </cfRule>
  </conditionalFormatting>
  <conditionalFormatting sqref="AE464">
    <cfRule type="expression" dxfId="2349" priority="1839">
      <formula>IF(RIGHT(TEXT(AE464,"0.#"),1)=".",FALSE,TRUE)</formula>
    </cfRule>
    <cfRule type="expression" dxfId="2348" priority="1840">
      <formula>IF(RIGHT(TEXT(AE464,"0.#"),1)=".",TRUE,FALSE)</formula>
    </cfRule>
  </conditionalFormatting>
  <conditionalFormatting sqref="AM465">
    <cfRule type="expression" dxfId="2347" priority="1831">
      <formula>IF(RIGHT(TEXT(AM465,"0.#"),1)=".",FALSE,TRUE)</formula>
    </cfRule>
    <cfRule type="expression" dxfId="2346" priority="1832">
      <formula>IF(RIGHT(TEXT(AM465,"0.#"),1)=".",TRUE,FALSE)</formula>
    </cfRule>
  </conditionalFormatting>
  <conditionalFormatting sqref="AM463">
    <cfRule type="expression" dxfId="2345" priority="1835">
      <formula>IF(RIGHT(TEXT(AM463,"0.#"),1)=".",FALSE,TRUE)</formula>
    </cfRule>
    <cfRule type="expression" dxfId="2344" priority="1836">
      <formula>IF(RIGHT(TEXT(AM463,"0.#"),1)=".",TRUE,FALSE)</formula>
    </cfRule>
  </conditionalFormatting>
  <conditionalFormatting sqref="AM464">
    <cfRule type="expression" dxfId="2343" priority="1833">
      <formula>IF(RIGHT(TEXT(AM464,"0.#"),1)=".",FALSE,TRUE)</formula>
    </cfRule>
    <cfRule type="expression" dxfId="2342" priority="1834">
      <formula>IF(RIGHT(TEXT(AM464,"0.#"),1)=".",TRUE,FALSE)</formula>
    </cfRule>
  </conditionalFormatting>
  <conditionalFormatting sqref="AU465">
    <cfRule type="expression" dxfId="2341" priority="1825">
      <formula>IF(RIGHT(TEXT(AU465,"0.#"),1)=".",FALSE,TRUE)</formula>
    </cfRule>
    <cfRule type="expression" dxfId="2340" priority="1826">
      <formula>IF(RIGHT(TEXT(AU465,"0.#"),1)=".",TRUE,FALSE)</formula>
    </cfRule>
  </conditionalFormatting>
  <conditionalFormatting sqref="AU463">
    <cfRule type="expression" dxfId="2339" priority="1829">
      <formula>IF(RIGHT(TEXT(AU463,"0.#"),1)=".",FALSE,TRUE)</formula>
    </cfRule>
    <cfRule type="expression" dxfId="2338" priority="1830">
      <formula>IF(RIGHT(TEXT(AU463,"0.#"),1)=".",TRUE,FALSE)</formula>
    </cfRule>
  </conditionalFormatting>
  <conditionalFormatting sqref="AU464">
    <cfRule type="expression" dxfId="2337" priority="1827">
      <formula>IF(RIGHT(TEXT(AU464,"0.#"),1)=".",FALSE,TRUE)</formula>
    </cfRule>
    <cfRule type="expression" dxfId="2336" priority="1828">
      <formula>IF(RIGHT(TEXT(AU464,"0.#"),1)=".",TRUE,FALSE)</formula>
    </cfRule>
  </conditionalFormatting>
  <conditionalFormatting sqref="AI465">
    <cfRule type="expression" dxfId="2335" priority="1819">
      <formula>IF(RIGHT(TEXT(AI465,"0.#"),1)=".",FALSE,TRUE)</formula>
    </cfRule>
    <cfRule type="expression" dxfId="2334" priority="1820">
      <formula>IF(RIGHT(TEXT(AI465,"0.#"),1)=".",TRUE,FALSE)</formula>
    </cfRule>
  </conditionalFormatting>
  <conditionalFormatting sqref="AI463">
    <cfRule type="expression" dxfId="2333" priority="1823">
      <formula>IF(RIGHT(TEXT(AI463,"0.#"),1)=".",FALSE,TRUE)</formula>
    </cfRule>
    <cfRule type="expression" dxfId="2332" priority="1824">
      <formula>IF(RIGHT(TEXT(AI463,"0.#"),1)=".",TRUE,FALSE)</formula>
    </cfRule>
  </conditionalFormatting>
  <conditionalFormatting sqref="AI464">
    <cfRule type="expression" dxfId="2331" priority="1821">
      <formula>IF(RIGHT(TEXT(AI464,"0.#"),1)=".",FALSE,TRUE)</formula>
    </cfRule>
    <cfRule type="expression" dxfId="2330" priority="1822">
      <formula>IF(RIGHT(TEXT(AI464,"0.#"),1)=".",TRUE,FALSE)</formula>
    </cfRule>
  </conditionalFormatting>
  <conditionalFormatting sqref="AQ463">
    <cfRule type="expression" dxfId="2329" priority="1813">
      <formula>IF(RIGHT(TEXT(AQ463,"0.#"),1)=".",FALSE,TRUE)</formula>
    </cfRule>
    <cfRule type="expression" dxfId="2328" priority="1814">
      <formula>IF(RIGHT(TEXT(AQ463,"0.#"),1)=".",TRUE,FALSE)</formula>
    </cfRule>
  </conditionalFormatting>
  <conditionalFormatting sqref="AQ464">
    <cfRule type="expression" dxfId="2327" priority="1817">
      <formula>IF(RIGHT(TEXT(AQ464,"0.#"),1)=".",FALSE,TRUE)</formula>
    </cfRule>
    <cfRule type="expression" dxfId="2326" priority="1818">
      <formula>IF(RIGHT(TEXT(AQ464,"0.#"),1)=".",TRUE,FALSE)</formula>
    </cfRule>
  </conditionalFormatting>
  <conditionalFormatting sqref="AQ465">
    <cfRule type="expression" dxfId="2325" priority="1815">
      <formula>IF(RIGHT(TEXT(AQ465,"0.#"),1)=".",FALSE,TRUE)</formula>
    </cfRule>
    <cfRule type="expression" dxfId="2324" priority="1816">
      <formula>IF(RIGHT(TEXT(AQ465,"0.#"),1)=".",TRUE,FALSE)</formula>
    </cfRule>
  </conditionalFormatting>
  <conditionalFormatting sqref="AE470">
    <cfRule type="expression" dxfId="2323" priority="1807">
      <formula>IF(RIGHT(TEXT(AE470,"0.#"),1)=".",FALSE,TRUE)</formula>
    </cfRule>
    <cfRule type="expression" dxfId="2322" priority="1808">
      <formula>IF(RIGHT(TEXT(AE470,"0.#"),1)=".",TRUE,FALSE)</formula>
    </cfRule>
  </conditionalFormatting>
  <conditionalFormatting sqref="AE468">
    <cfRule type="expression" dxfId="2321" priority="1811">
      <formula>IF(RIGHT(TEXT(AE468,"0.#"),1)=".",FALSE,TRUE)</formula>
    </cfRule>
    <cfRule type="expression" dxfId="2320" priority="1812">
      <formula>IF(RIGHT(TEXT(AE468,"0.#"),1)=".",TRUE,FALSE)</formula>
    </cfRule>
  </conditionalFormatting>
  <conditionalFormatting sqref="AE469">
    <cfRule type="expression" dxfId="2319" priority="1809">
      <formula>IF(RIGHT(TEXT(AE469,"0.#"),1)=".",FALSE,TRUE)</formula>
    </cfRule>
    <cfRule type="expression" dxfId="2318" priority="1810">
      <formula>IF(RIGHT(TEXT(AE469,"0.#"),1)=".",TRUE,FALSE)</formula>
    </cfRule>
  </conditionalFormatting>
  <conditionalFormatting sqref="AM470">
    <cfRule type="expression" dxfId="2317" priority="1801">
      <formula>IF(RIGHT(TEXT(AM470,"0.#"),1)=".",FALSE,TRUE)</formula>
    </cfRule>
    <cfRule type="expression" dxfId="2316" priority="1802">
      <formula>IF(RIGHT(TEXT(AM470,"0.#"),1)=".",TRUE,FALSE)</formula>
    </cfRule>
  </conditionalFormatting>
  <conditionalFormatting sqref="AM468">
    <cfRule type="expression" dxfId="2315" priority="1805">
      <formula>IF(RIGHT(TEXT(AM468,"0.#"),1)=".",FALSE,TRUE)</formula>
    </cfRule>
    <cfRule type="expression" dxfId="2314" priority="1806">
      <formula>IF(RIGHT(TEXT(AM468,"0.#"),1)=".",TRUE,FALSE)</formula>
    </cfRule>
  </conditionalFormatting>
  <conditionalFormatting sqref="AM469">
    <cfRule type="expression" dxfId="2313" priority="1803">
      <formula>IF(RIGHT(TEXT(AM469,"0.#"),1)=".",FALSE,TRUE)</formula>
    </cfRule>
    <cfRule type="expression" dxfId="2312" priority="1804">
      <formula>IF(RIGHT(TEXT(AM469,"0.#"),1)=".",TRUE,FALSE)</formula>
    </cfRule>
  </conditionalFormatting>
  <conditionalFormatting sqref="AU470">
    <cfRule type="expression" dxfId="2311" priority="1795">
      <formula>IF(RIGHT(TEXT(AU470,"0.#"),1)=".",FALSE,TRUE)</formula>
    </cfRule>
    <cfRule type="expression" dxfId="2310" priority="1796">
      <formula>IF(RIGHT(TEXT(AU470,"0.#"),1)=".",TRUE,FALSE)</formula>
    </cfRule>
  </conditionalFormatting>
  <conditionalFormatting sqref="AU468">
    <cfRule type="expression" dxfId="2309" priority="1799">
      <formula>IF(RIGHT(TEXT(AU468,"0.#"),1)=".",FALSE,TRUE)</formula>
    </cfRule>
    <cfRule type="expression" dxfId="2308" priority="1800">
      <formula>IF(RIGHT(TEXT(AU468,"0.#"),1)=".",TRUE,FALSE)</formula>
    </cfRule>
  </conditionalFormatting>
  <conditionalFormatting sqref="AU469">
    <cfRule type="expression" dxfId="2307" priority="1797">
      <formula>IF(RIGHT(TEXT(AU469,"0.#"),1)=".",FALSE,TRUE)</formula>
    </cfRule>
    <cfRule type="expression" dxfId="2306" priority="1798">
      <formula>IF(RIGHT(TEXT(AU469,"0.#"),1)=".",TRUE,FALSE)</formula>
    </cfRule>
  </conditionalFormatting>
  <conditionalFormatting sqref="AI470">
    <cfRule type="expression" dxfId="2305" priority="1789">
      <formula>IF(RIGHT(TEXT(AI470,"0.#"),1)=".",FALSE,TRUE)</formula>
    </cfRule>
    <cfRule type="expression" dxfId="2304" priority="1790">
      <formula>IF(RIGHT(TEXT(AI470,"0.#"),1)=".",TRUE,FALSE)</formula>
    </cfRule>
  </conditionalFormatting>
  <conditionalFormatting sqref="AI468">
    <cfRule type="expression" dxfId="2303" priority="1793">
      <formula>IF(RIGHT(TEXT(AI468,"0.#"),1)=".",FALSE,TRUE)</formula>
    </cfRule>
    <cfRule type="expression" dxfId="2302" priority="1794">
      <formula>IF(RIGHT(TEXT(AI468,"0.#"),1)=".",TRUE,FALSE)</formula>
    </cfRule>
  </conditionalFormatting>
  <conditionalFormatting sqref="AI469">
    <cfRule type="expression" dxfId="2301" priority="1791">
      <formula>IF(RIGHT(TEXT(AI469,"0.#"),1)=".",FALSE,TRUE)</formula>
    </cfRule>
    <cfRule type="expression" dxfId="2300" priority="1792">
      <formula>IF(RIGHT(TEXT(AI469,"0.#"),1)=".",TRUE,FALSE)</formula>
    </cfRule>
  </conditionalFormatting>
  <conditionalFormatting sqref="AQ468">
    <cfRule type="expression" dxfId="2299" priority="1783">
      <formula>IF(RIGHT(TEXT(AQ468,"0.#"),1)=".",FALSE,TRUE)</formula>
    </cfRule>
    <cfRule type="expression" dxfId="2298" priority="1784">
      <formula>IF(RIGHT(TEXT(AQ468,"0.#"),1)=".",TRUE,FALSE)</formula>
    </cfRule>
  </conditionalFormatting>
  <conditionalFormatting sqref="AQ469">
    <cfRule type="expression" dxfId="2297" priority="1787">
      <formula>IF(RIGHT(TEXT(AQ469,"0.#"),1)=".",FALSE,TRUE)</formula>
    </cfRule>
    <cfRule type="expression" dxfId="2296" priority="1788">
      <formula>IF(RIGHT(TEXT(AQ469,"0.#"),1)=".",TRUE,FALSE)</formula>
    </cfRule>
  </conditionalFormatting>
  <conditionalFormatting sqref="AQ470">
    <cfRule type="expression" dxfId="2295" priority="1785">
      <formula>IF(RIGHT(TEXT(AQ470,"0.#"),1)=".",FALSE,TRUE)</formula>
    </cfRule>
    <cfRule type="expression" dxfId="2294" priority="1786">
      <formula>IF(RIGHT(TEXT(AQ470,"0.#"),1)=".",TRUE,FALSE)</formula>
    </cfRule>
  </conditionalFormatting>
  <conditionalFormatting sqref="AE475">
    <cfRule type="expression" dxfId="2293" priority="1777">
      <formula>IF(RIGHT(TEXT(AE475,"0.#"),1)=".",FALSE,TRUE)</formula>
    </cfRule>
    <cfRule type="expression" dxfId="2292" priority="1778">
      <formula>IF(RIGHT(TEXT(AE475,"0.#"),1)=".",TRUE,FALSE)</formula>
    </cfRule>
  </conditionalFormatting>
  <conditionalFormatting sqref="AE473">
    <cfRule type="expression" dxfId="2291" priority="1781">
      <formula>IF(RIGHT(TEXT(AE473,"0.#"),1)=".",FALSE,TRUE)</formula>
    </cfRule>
    <cfRule type="expression" dxfId="2290" priority="1782">
      <formula>IF(RIGHT(TEXT(AE473,"0.#"),1)=".",TRUE,FALSE)</formula>
    </cfRule>
  </conditionalFormatting>
  <conditionalFormatting sqref="AE474">
    <cfRule type="expression" dxfId="2289" priority="1779">
      <formula>IF(RIGHT(TEXT(AE474,"0.#"),1)=".",FALSE,TRUE)</formula>
    </cfRule>
    <cfRule type="expression" dxfId="2288" priority="1780">
      <formula>IF(RIGHT(TEXT(AE474,"0.#"),1)=".",TRUE,FALSE)</formula>
    </cfRule>
  </conditionalFormatting>
  <conditionalFormatting sqref="AM475">
    <cfRule type="expression" dxfId="2287" priority="1771">
      <formula>IF(RIGHT(TEXT(AM475,"0.#"),1)=".",FALSE,TRUE)</formula>
    </cfRule>
    <cfRule type="expression" dxfId="2286" priority="1772">
      <formula>IF(RIGHT(TEXT(AM475,"0.#"),1)=".",TRUE,FALSE)</formula>
    </cfRule>
  </conditionalFormatting>
  <conditionalFormatting sqref="AM473">
    <cfRule type="expression" dxfId="2285" priority="1775">
      <formula>IF(RIGHT(TEXT(AM473,"0.#"),1)=".",FALSE,TRUE)</formula>
    </cfRule>
    <cfRule type="expression" dxfId="2284" priority="1776">
      <formula>IF(RIGHT(TEXT(AM473,"0.#"),1)=".",TRUE,FALSE)</formula>
    </cfRule>
  </conditionalFormatting>
  <conditionalFormatting sqref="AM474">
    <cfRule type="expression" dxfId="2283" priority="1773">
      <formula>IF(RIGHT(TEXT(AM474,"0.#"),1)=".",FALSE,TRUE)</formula>
    </cfRule>
    <cfRule type="expression" dxfId="2282" priority="1774">
      <formula>IF(RIGHT(TEXT(AM474,"0.#"),1)=".",TRUE,FALSE)</formula>
    </cfRule>
  </conditionalFormatting>
  <conditionalFormatting sqref="AU475">
    <cfRule type="expression" dxfId="2281" priority="1765">
      <formula>IF(RIGHT(TEXT(AU475,"0.#"),1)=".",FALSE,TRUE)</formula>
    </cfRule>
    <cfRule type="expression" dxfId="2280" priority="1766">
      <formula>IF(RIGHT(TEXT(AU475,"0.#"),1)=".",TRUE,FALSE)</formula>
    </cfRule>
  </conditionalFormatting>
  <conditionalFormatting sqref="AU473">
    <cfRule type="expression" dxfId="2279" priority="1769">
      <formula>IF(RIGHT(TEXT(AU473,"0.#"),1)=".",FALSE,TRUE)</formula>
    </cfRule>
    <cfRule type="expression" dxfId="2278" priority="1770">
      <formula>IF(RIGHT(TEXT(AU473,"0.#"),1)=".",TRUE,FALSE)</formula>
    </cfRule>
  </conditionalFormatting>
  <conditionalFormatting sqref="AU474">
    <cfRule type="expression" dxfId="2277" priority="1767">
      <formula>IF(RIGHT(TEXT(AU474,"0.#"),1)=".",FALSE,TRUE)</formula>
    </cfRule>
    <cfRule type="expression" dxfId="2276" priority="1768">
      <formula>IF(RIGHT(TEXT(AU474,"0.#"),1)=".",TRUE,FALSE)</formula>
    </cfRule>
  </conditionalFormatting>
  <conditionalFormatting sqref="AI475">
    <cfRule type="expression" dxfId="2275" priority="1759">
      <formula>IF(RIGHT(TEXT(AI475,"0.#"),1)=".",FALSE,TRUE)</formula>
    </cfRule>
    <cfRule type="expression" dxfId="2274" priority="1760">
      <formula>IF(RIGHT(TEXT(AI475,"0.#"),1)=".",TRUE,FALSE)</formula>
    </cfRule>
  </conditionalFormatting>
  <conditionalFormatting sqref="AI473">
    <cfRule type="expression" dxfId="2273" priority="1763">
      <formula>IF(RIGHT(TEXT(AI473,"0.#"),1)=".",FALSE,TRUE)</formula>
    </cfRule>
    <cfRule type="expression" dxfId="2272" priority="1764">
      <formula>IF(RIGHT(TEXT(AI473,"0.#"),1)=".",TRUE,FALSE)</formula>
    </cfRule>
  </conditionalFormatting>
  <conditionalFormatting sqref="AI474">
    <cfRule type="expression" dxfId="2271" priority="1761">
      <formula>IF(RIGHT(TEXT(AI474,"0.#"),1)=".",FALSE,TRUE)</formula>
    </cfRule>
    <cfRule type="expression" dxfId="2270" priority="1762">
      <formula>IF(RIGHT(TEXT(AI474,"0.#"),1)=".",TRUE,FALSE)</formula>
    </cfRule>
  </conditionalFormatting>
  <conditionalFormatting sqref="AQ473">
    <cfRule type="expression" dxfId="2269" priority="1753">
      <formula>IF(RIGHT(TEXT(AQ473,"0.#"),1)=".",FALSE,TRUE)</formula>
    </cfRule>
    <cfRule type="expression" dxfId="2268" priority="1754">
      <formula>IF(RIGHT(TEXT(AQ473,"0.#"),1)=".",TRUE,FALSE)</formula>
    </cfRule>
  </conditionalFormatting>
  <conditionalFormatting sqref="AQ474">
    <cfRule type="expression" dxfId="2267" priority="1757">
      <formula>IF(RIGHT(TEXT(AQ474,"0.#"),1)=".",FALSE,TRUE)</formula>
    </cfRule>
    <cfRule type="expression" dxfId="2266" priority="1758">
      <formula>IF(RIGHT(TEXT(AQ474,"0.#"),1)=".",TRUE,FALSE)</formula>
    </cfRule>
  </conditionalFormatting>
  <conditionalFormatting sqref="AQ475">
    <cfRule type="expression" dxfId="2265" priority="1755">
      <formula>IF(RIGHT(TEXT(AQ475,"0.#"),1)=".",FALSE,TRUE)</formula>
    </cfRule>
    <cfRule type="expression" dxfId="2264" priority="1756">
      <formula>IF(RIGHT(TEXT(AQ475,"0.#"),1)=".",TRUE,FALSE)</formula>
    </cfRule>
  </conditionalFormatting>
  <conditionalFormatting sqref="AE480">
    <cfRule type="expression" dxfId="2263" priority="1747">
      <formula>IF(RIGHT(TEXT(AE480,"0.#"),1)=".",FALSE,TRUE)</formula>
    </cfRule>
    <cfRule type="expression" dxfId="2262" priority="1748">
      <formula>IF(RIGHT(TEXT(AE480,"0.#"),1)=".",TRUE,FALSE)</formula>
    </cfRule>
  </conditionalFormatting>
  <conditionalFormatting sqref="AE478">
    <cfRule type="expression" dxfId="2261" priority="1751">
      <formula>IF(RIGHT(TEXT(AE478,"0.#"),1)=".",FALSE,TRUE)</formula>
    </cfRule>
    <cfRule type="expression" dxfId="2260" priority="1752">
      <formula>IF(RIGHT(TEXT(AE478,"0.#"),1)=".",TRUE,FALSE)</formula>
    </cfRule>
  </conditionalFormatting>
  <conditionalFormatting sqref="AE479">
    <cfRule type="expression" dxfId="2259" priority="1749">
      <formula>IF(RIGHT(TEXT(AE479,"0.#"),1)=".",FALSE,TRUE)</formula>
    </cfRule>
    <cfRule type="expression" dxfId="2258" priority="1750">
      <formula>IF(RIGHT(TEXT(AE479,"0.#"),1)=".",TRUE,FALSE)</formula>
    </cfRule>
  </conditionalFormatting>
  <conditionalFormatting sqref="AM480">
    <cfRule type="expression" dxfId="2257" priority="1741">
      <formula>IF(RIGHT(TEXT(AM480,"0.#"),1)=".",FALSE,TRUE)</formula>
    </cfRule>
    <cfRule type="expression" dxfId="2256" priority="1742">
      <formula>IF(RIGHT(TEXT(AM480,"0.#"),1)=".",TRUE,FALSE)</formula>
    </cfRule>
  </conditionalFormatting>
  <conditionalFormatting sqref="AM478">
    <cfRule type="expression" dxfId="2255" priority="1745">
      <formula>IF(RIGHT(TEXT(AM478,"0.#"),1)=".",FALSE,TRUE)</formula>
    </cfRule>
    <cfRule type="expression" dxfId="2254" priority="1746">
      <formula>IF(RIGHT(TEXT(AM478,"0.#"),1)=".",TRUE,FALSE)</formula>
    </cfRule>
  </conditionalFormatting>
  <conditionalFormatting sqref="AM479">
    <cfRule type="expression" dxfId="2253" priority="1743">
      <formula>IF(RIGHT(TEXT(AM479,"0.#"),1)=".",FALSE,TRUE)</formula>
    </cfRule>
    <cfRule type="expression" dxfId="2252" priority="1744">
      <formula>IF(RIGHT(TEXT(AM479,"0.#"),1)=".",TRUE,FALSE)</formula>
    </cfRule>
  </conditionalFormatting>
  <conditionalFormatting sqref="AU480">
    <cfRule type="expression" dxfId="2251" priority="1735">
      <formula>IF(RIGHT(TEXT(AU480,"0.#"),1)=".",FALSE,TRUE)</formula>
    </cfRule>
    <cfRule type="expression" dxfId="2250" priority="1736">
      <formula>IF(RIGHT(TEXT(AU480,"0.#"),1)=".",TRUE,FALSE)</formula>
    </cfRule>
  </conditionalFormatting>
  <conditionalFormatting sqref="AU478">
    <cfRule type="expression" dxfId="2249" priority="1739">
      <formula>IF(RIGHT(TEXT(AU478,"0.#"),1)=".",FALSE,TRUE)</formula>
    </cfRule>
    <cfRule type="expression" dxfId="2248" priority="1740">
      <formula>IF(RIGHT(TEXT(AU478,"0.#"),1)=".",TRUE,FALSE)</formula>
    </cfRule>
  </conditionalFormatting>
  <conditionalFormatting sqref="AU479">
    <cfRule type="expression" dxfId="2247" priority="1737">
      <formula>IF(RIGHT(TEXT(AU479,"0.#"),1)=".",FALSE,TRUE)</formula>
    </cfRule>
    <cfRule type="expression" dxfId="2246" priority="1738">
      <formula>IF(RIGHT(TEXT(AU479,"0.#"),1)=".",TRUE,FALSE)</formula>
    </cfRule>
  </conditionalFormatting>
  <conditionalFormatting sqref="AI480">
    <cfRule type="expression" dxfId="2245" priority="1729">
      <formula>IF(RIGHT(TEXT(AI480,"0.#"),1)=".",FALSE,TRUE)</formula>
    </cfRule>
    <cfRule type="expression" dxfId="2244" priority="1730">
      <formula>IF(RIGHT(TEXT(AI480,"0.#"),1)=".",TRUE,FALSE)</formula>
    </cfRule>
  </conditionalFormatting>
  <conditionalFormatting sqref="AI478">
    <cfRule type="expression" dxfId="2243" priority="1733">
      <formula>IF(RIGHT(TEXT(AI478,"0.#"),1)=".",FALSE,TRUE)</formula>
    </cfRule>
    <cfRule type="expression" dxfId="2242" priority="1734">
      <formula>IF(RIGHT(TEXT(AI478,"0.#"),1)=".",TRUE,FALSE)</formula>
    </cfRule>
  </conditionalFormatting>
  <conditionalFormatting sqref="AI479">
    <cfRule type="expression" dxfId="2241" priority="1731">
      <formula>IF(RIGHT(TEXT(AI479,"0.#"),1)=".",FALSE,TRUE)</formula>
    </cfRule>
    <cfRule type="expression" dxfId="2240" priority="1732">
      <formula>IF(RIGHT(TEXT(AI479,"0.#"),1)=".",TRUE,FALSE)</formula>
    </cfRule>
  </conditionalFormatting>
  <conditionalFormatting sqref="AQ478">
    <cfRule type="expression" dxfId="2239" priority="1723">
      <formula>IF(RIGHT(TEXT(AQ478,"0.#"),1)=".",FALSE,TRUE)</formula>
    </cfRule>
    <cfRule type="expression" dxfId="2238" priority="1724">
      <formula>IF(RIGHT(TEXT(AQ478,"0.#"),1)=".",TRUE,FALSE)</formula>
    </cfRule>
  </conditionalFormatting>
  <conditionalFormatting sqref="AQ479">
    <cfRule type="expression" dxfId="2237" priority="1727">
      <formula>IF(RIGHT(TEXT(AQ479,"0.#"),1)=".",FALSE,TRUE)</formula>
    </cfRule>
    <cfRule type="expression" dxfId="2236" priority="1728">
      <formula>IF(RIGHT(TEXT(AQ479,"0.#"),1)=".",TRUE,FALSE)</formula>
    </cfRule>
  </conditionalFormatting>
  <conditionalFormatting sqref="AQ480">
    <cfRule type="expression" dxfId="2235" priority="1725">
      <formula>IF(RIGHT(TEXT(AQ480,"0.#"),1)=".",FALSE,TRUE)</formula>
    </cfRule>
    <cfRule type="expression" dxfId="2234" priority="1726">
      <formula>IF(RIGHT(TEXT(AQ480,"0.#"),1)=".",TRUE,FALSE)</formula>
    </cfRule>
  </conditionalFormatting>
  <conditionalFormatting sqref="AM47">
    <cfRule type="expression" dxfId="2233" priority="2017">
      <formula>IF(RIGHT(TEXT(AM47,"0.#"),1)=".",FALSE,TRUE)</formula>
    </cfRule>
    <cfRule type="expression" dxfId="2232" priority="2018">
      <formula>IF(RIGHT(TEXT(AM47,"0.#"),1)=".",TRUE,FALSE)</formula>
    </cfRule>
  </conditionalFormatting>
  <conditionalFormatting sqref="AI46">
    <cfRule type="expression" dxfId="2231" priority="2021">
      <formula>IF(RIGHT(TEXT(AI46,"0.#"),1)=".",FALSE,TRUE)</formula>
    </cfRule>
    <cfRule type="expression" dxfId="2230" priority="2022">
      <formula>IF(RIGHT(TEXT(AI46,"0.#"),1)=".",TRUE,FALSE)</formula>
    </cfRule>
  </conditionalFormatting>
  <conditionalFormatting sqref="AM46">
    <cfRule type="expression" dxfId="2229" priority="2019">
      <formula>IF(RIGHT(TEXT(AM46,"0.#"),1)=".",FALSE,TRUE)</formula>
    </cfRule>
    <cfRule type="expression" dxfId="2228" priority="2020">
      <formula>IF(RIGHT(TEXT(AM46,"0.#"),1)=".",TRUE,FALSE)</formula>
    </cfRule>
  </conditionalFormatting>
  <conditionalFormatting sqref="AU46:AU48">
    <cfRule type="expression" dxfId="2227" priority="2011">
      <formula>IF(RIGHT(TEXT(AU46,"0.#"),1)=".",FALSE,TRUE)</formula>
    </cfRule>
    <cfRule type="expression" dxfId="2226" priority="2012">
      <formula>IF(RIGHT(TEXT(AU46,"0.#"),1)=".",TRUE,FALSE)</formula>
    </cfRule>
  </conditionalFormatting>
  <conditionalFormatting sqref="AM48">
    <cfRule type="expression" dxfId="2225" priority="2015">
      <formula>IF(RIGHT(TEXT(AM48,"0.#"),1)=".",FALSE,TRUE)</formula>
    </cfRule>
    <cfRule type="expression" dxfId="2224" priority="2016">
      <formula>IF(RIGHT(TEXT(AM48,"0.#"),1)=".",TRUE,FALSE)</formula>
    </cfRule>
  </conditionalFormatting>
  <conditionalFormatting sqref="AQ46:AQ48">
    <cfRule type="expression" dxfId="2223" priority="2013">
      <formula>IF(RIGHT(TEXT(AQ46,"0.#"),1)=".",FALSE,TRUE)</formula>
    </cfRule>
    <cfRule type="expression" dxfId="2222" priority="2014">
      <formula>IF(RIGHT(TEXT(AQ46,"0.#"),1)=".",TRUE,FALSE)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83 Y889:Y899">
    <cfRule type="expression" dxfId="2113" priority="2133">
      <formula>IF(RIGHT(TEXT(Y883,"0.#"),1)=".",FALSE,TRUE)</formula>
    </cfRule>
    <cfRule type="expression" dxfId="2112" priority="2134">
      <formula>IF(RIGHT(TEXT(Y883,"0.#"),1)=".",TRUE,FALSE)</formula>
    </cfRule>
  </conditionalFormatting>
  <conditionalFormatting sqref="Y905:Y932">
    <cfRule type="expression" dxfId="2111" priority="2121">
      <formula>IF(RIGHT(TEXT(Y905,"0.#"),1)=".",FALSE,TRUE)</formula>
    </cfRule>
    <cfRule type="expression" dxfId="2110" priority="2122">
      <formula>IF(RIGHT(TEXT(Y905,"0.#"),1)=".",TRUE,FALSE)</formula>
    </cfRule>
  </conditionalFormatting>
  <conditionalFormatting sqref="Y903:Y904">
    <cfRule type="expression" dxfId="2109" priority="2115">
      <formula>IF(RIGHT(TEXT(Y903,"0.#"),1)=".",FALSE,TRUE)</formula>
    </cfRule>
    <cfRule type="expression" dxfId="2108" priority="2116">
      <formula>IF(RIGHT(TEXT(Y903,"0.#"),1)=".",TRUE,FALSE)</formula>
    </cfRule>
  </conditionalFormatting>
  <conditionalFormatting sqref="Y938:Y965">
    <cfRule type="expression" dxfId="2107" priority="2109">
      <formula>IF(RIGHT(TEXT(Y938,"0.#"),1)=".",FALSE,TRUE)</formula>
    </cfRule>
    <cfRule type="expression" dxfId="2106" priority="2110">
      <formula>IF(RIGHT(TEXT(Y938,"0.#"),1)=".",TRUE,FALSE)</formula>
    </cfRule>
  </conditionalFormatting>
  <conditionalFormatting sqref="Y936:Y937">
    <cfRule type="expression" dxfId="2105" priority="2103">
      <formula>IF(RIGHT(TEXT(Y936,"0.#"),1)=".",FALSE,TRUE)</formula>
    </cfRule>
    <cfRule type="expression" dxfId="2104" priority="2104">
      <formula>IF(RIGHT(TEXT(Y936,"0.#"),1)=".",TRUE,FALSE)</formula>
    </cfRule>
  </conditionalFormatting>
  <conditionalFormatting sqref="Y971:Y998">
    <cfRule type="expression" dxfId="2103" priority="2097">
      <formula>IF(RIGHT(TEXT(Y971,"0.#"),1)=".",FALSE,TRUE)</formula>
    </cfRule>
    <cfRule type="expression" dxfId="2102" priority="2098">
      <formula>IF(RIGHT(TEXT(Y971,"0.#"),1)=".",TRUE,FALSE)</formula>
    </cfRule>
  </conditionalFormatting>
  <conditionalFormatting sqref="Y969:Y970">
    <cfRule type="expression" dxfId="2101" priority="2091">
      <formula>IF(RIGHT(TEXT(Y969,"0.#"),1)=".",FALSE,TRUE)</formula>
    </cfRule>
    <cfRule type="expression" dxfId="2100" priority="2092">
      <formula>IF(RIGHT(TEXT(Y969,"0.#"),1)=".",TRUE,FALSE)</formula>
    </cfRule>
  </conditionalFormatting>
  <conditionalFormatting sqref="Y1004:Y1031">
    <cfRule type="expression" dxfId="2099" priority="2085">
      <formula>IF(RIGHT(TEXT(Y1004,"0.#"),1)=".",FALSE,TRUE)</formula>
    </cfRule>
    <cfRule type="expression" dxfId="2098" priority="2086">
      <formula>IF(RIGHT(TEXT(Y1004,"0.#"),1)=".",TRUE,FALSE)</formula>
    </cfRule>
  </conditionalFormatting>
  <conditionalFormatting sqref="W23">
    <cfRule type="expression" dxfId="2097" priority="2369">
      <formula>IF(RIGHT(TEXT(W23,"0.#"),1)=".",FALSE,TRUE)</formula>
    </cfRule>
    <cfRule type="expression" dxfId="2096" priority="2370">
      <formula>IF(RIGHT(TEXT(W23,"0.#"),1)=".",TRUE,FALSE)</formula>
    </cfRule>
  </conditionalFormatting>
  <conditionalFormatting sqref="W24:W27">
    <cfRule type="expression" dxfId="2095" priority="2367">
      <formula>IF(RIGHT(TEXT(W24,"0.#"),1)=".",FALSE,TRUE)</formula>
    </cfRule>
    <cfRule type="expression" dxfId="2094" priority="2368">
      <formula>IF(RIGHT(TEXT(W24,"0.#"),1)=".",TRUE,FALSE)</formula>
    </cfRule>
  </conditionalFormatting>
  <conditionalFormatting sqref="W28">
    <cfRule type="expression" dxfId="2093" priority="2359">
      <formula>IF(RIGHT(TEXT(W28,"0.#"),1)=".",FALSE,TRUE)</formula>
    </cfRule>
    <cfRule type="expression" dxfId="2092" priority="2360">
      <formula>IF(RIGHT(TEXT(W28,"0.#"),1)=".",TRUE,FALSE)</formula>
    </cfRule>
  </conditionalFormatting>
  <conditionalFormatting sqref="P23">
    <cfRule type="expression" dxfId="2091" priority="2357">
      <formula>IF(RIGHT(TEXT(P23,"0.#"),1)=".",FALSE,TRUE)</formula>
    </cfRule>
    <cfRule type="expression" dxfId="2090" priority="2358">
      <formula>IF(RIGHT(TEXT(P23,"0.#"),1)=".",TRUE,FALSE)</formula>
    </cfRule>
  </conditionalFormatting>
  <conditionalFormatting sqref="P24:P27">
    <cfRule type="expression" dxfId="2089" priority="2355">
      <formula>IF(RIGHT(TEXT(P24,"0.#"),1)=".",FALSE,TRUE)</formula>
    </cfRule>
    <cfRule type="expression" dxfId="2088" priority="2356">
      <formula>IF(RIGHT(TEXT(P24,"0.#"),1)=".",TRUE,FALSE)</formula>
    </cfRule>
  </conditionalFormatting>
  <conditionalFormatting sqref="P28">
    <cfRule type="expression" dxfId="2087" priority="2353">
      <formula>IF(RIGHT(TEXT(P28,"0.#"),1)=".",FALSE,TRUE)</formula>
    </cfRule>
    <cfRule type="expression" dxfId="2086" priority="2354">
      <formula>IF(RIGHT(TEXT(P28,"0.#"),1)=".",TRUE,FALSE)</formula>
    </cfRule>
  </conditionalFormatting>
  <conditionalFormatting sqref="AQ114">
    <cfRule type="expression" dxfId="2085" priority="2337">
      <formula>IF(RIGHT(TEXT(AQ114,"0.#"),1)=".",FALSE,TRUE)</formula>
    </cfRule>
    <cfRule type="expression" dxfId="2084" priority="2338">
      <formula>IF(RIGHT(TEXT(AQ114,"0.#"),1)=".",TRUE,FALSE)</formula>
    </cfRule>
  </conditionalFormatting>
  <conditionalFormatting sqref="AQ104">
    <cfRule type="expression" dxfId="2083" priority="2351">
      <formula>IF(RIGHT(TEXT(AQ104,"0.#"),1)=".",FALSE,TRUE)</formula>
    </cfRule>
    <cfRule type="expression" dxfId="2082" priority="2352">
      <formula>IF(RIGHT(TEXT(AQ104,"0.#"),1)=".",TRUE,FALSE)</formula>
    </cfRule>
  </conditionalFormatting>
  <conditionalFormatting sqref="AQ105">
    <cfRule type="expression" dxfId="2081" priority="2349">
      <formula>IF(RIGHT(TEXT(AQ105,"0.#"),1)=".",FALSE,TRUE)</formula>
    </cfRule>
    <cfRule type="expression" dxfId="2080" priority="2350">
      <formula>IF(RIGHT(TEXT(AQ105,"0.#"),1)=".",TRUE,FALSE)</formula>
    </cfRule>
  </conditionalFormatting>
  <conditionalFormatting sqref="AQ107">
    <cfRule type="expression" dxfId="2079" priority="2347">
      <formula>IF(RIGHT(TEXT(AQ107,"0.#"),1)=".",FALSE,TRUE)</formula>
    </cfRule>
    <cfRule type="expression" dxfId="2078" priority="2348">
      <formula>IF(RIGHT(TEXT(AQ107,"0.#"),1)=".",TRUE,FALSE)</formula>
    </cfRule>
  </conditionalFormatting>
  <conditionalFormatting sqref="AQ108">
    <cfRule type="expression" dxfId="2077" priority="2345">
      <formula>IF(RIGHT(TEXT(AQ108,"0.#"),1)=".",FALSE,TRUE)</formula>
    </cfRule>
    <cfRule type="expression" dxfId="2076" priority="2346">
      <formula>IF(RIGHT(TEXT(AQ108,"0.#"),1)=".",TRUE,FALSE)</formula>
    </cfRule>
  </conditionalFormatting>
  <conditionalFormatting sqref="AQ110">
    <cfRule type="expression" dxfId="2075" priority="2343">
      <formula>IF(RIGHT(TEXT(AQ110,"0.#"),1)=".",FALSE,TRUE)</formula>
    </cfRule>
    <cfRule type="expression" dxfId="2074" priority="2344">
      <formula>IF(RIGHT(TEXT(AQ110,"0.#"),1)=".",TRUE,FALSE)</formula>
    </cfRule>
  </conditionalFormatting>
  <conditionalFormatting sqref="AQ111">
    <cfRule type="expression" dxfId="2073" priority="2341">
      <formula>IF(RIGHT(TEXT(AQ111,"0.#"),1)=".",FALSE,TRUE)</formula>
    </cfRule>
    <cfRule type="expression" dxfId="2072" priority="2342">
      <formula>IF(RIGHT(TEXT(AQ111,"0.#"),1)=".",TRUE,FALSE)</formula>
    </cfRule>
  </conditionalFormatting>
  <conditionalFormatting sqref="AQ113">
    <cfRule type="expression" dxfId="2071" priority="2339">
      <formula>IF(RIGHT(TEXT(AQ113,"0.#"),1)=".",FALSE,TRUE)</formula>
    </cfRule>
    <cfRule type="expression" dxfId="2070" priority="2340">
      <formula>IF(RIGHT(TEXT(AQ113,"0.#"),1)=".",TRUE,FALSE)</formula>
    </cfRule>
  </conditionalFormatting>
  <conditionalFormatting sqref="AE67">
    <cfRule type="expression" dxfId="2069" priority="2269">
      <formula>IF(RIGHT(TEXT(AE67,"0.#"),1)=".",FALSE,TRUE)</formula>
    </cfRule>
    <cfRule type="expression" dxfId="2068" priority="2270">
      <formula>IF(RIGHT(TEXT(AE67,"0.#"),1)=".",TRUE,FALSE)</formula>
    </cfRule>
  </conditionalFormatting>
  <conditionalFormatting sqref="AE68">
    <cfRule type="expression" dxfId="2067" priority="2267">
      <formula>IF(RIGHT(TEXT(AE68,"0.#"),1)=".",FALSE,TRUE)</formula>
    </cfRule>
    <cfRule type="expression" dxfId="2066" priority="2268">
      <formula>IF(RIGHT(TEXT(AE68,"0.#"),1)=".",TRUE,FALSE)</formula>
    </cfRule>
  </conditionalFormatting>
  <conditionalFormatting sqref="AE69">
    <cfRule type="expression" dxfId="2065" priority="2265">
      <formula>IF(RIGHT(TEXT(AE69,"0.#"),1)=".",FALSE,TRUE)</formula>
    </cfRule>
    <cfRule type="expression" dxfId="2064" priority="2266">
      <formula>IF(RIGHT(TEXT(AE69,"0.#"),1)=".",TRUE,FALSE)</formula>
    </cfRule>
  </conditionalFormatting>
  <conditionalFormatting sqref="AI69">
    <cfRule type="expression" dxfId="2063" priority="2263">
      <formula>IF(RIGHT(TEXT(AI69,"0.#"),1)=".",FALSE,TRUE)</formula>
    </cfRule>
    <cfRule type="expression" dxfId="2062" priority="2264">
      <formula>IF(RIGHT(TEXT(AI69,"0.#"),1)=".",TRUE,FALSE)</formula>
    </cfRule>
  </conditionalFormatting>
  <conditionalFormatting sqref="AI68">
    <cfRule type="expression" dxfId="2061" priority="2261">
      <formula>IF(RIGHT(TEXT(AI68,"0.#"),1)=".",FALSE,TRUE)</formula>
    </cfRule>
    <cfRule type="expression" dxfId="2060" priority="2262">
      <formula>IF(RIGHT(TEXT(AI68,"0.#"),1)=".",TRUE,FALSE)</formula>
    </cfRule>
  </conditionalFormatting>
  <conditionalFormatting sqref="AI67">
    <cfRule type="expression" dxfId="2059" priority="2259">
      <formula>IF(RIGHT(TEXT(AI67,"0.#"),1)=".",FALSE,TRUE)</formula>
    </cfRule>
    <cfRule type="expression" dxfId="2058" priority="2260">
      <formula>IF(RIGHT(TEXT(AI67,"0.#"),1)=".",TRUE,FALSE)</formula>
    </cfRule>
  </conditionalFormatting>
  <conditionalFormatting sqref="AM67">
    <cfRule type="expression" dxfId="2057" priority="2257">
      <formula>IF(RIGHT(TEXT(AM67,"0.#"),1)=".",FALSE,TRUE)</formula>
    </cfRule>
    <cfRule type="expression" dxfId="2056" priority="2258">
      <formula>IF(RIGHT(TEXT(AM67,"0.#"),1)=".",TRUE,FALSE)</formula>
    </cfRule>
  </conditionalFormatting>
  <conditionalFormatting sqref="AM68">
    <cfRule type="expression" dxfId="2055" priority="2255">
      <formula>IF(RIGHT(TEXT(AM68,"0.#"),1)=".",FALSE,TRUE)</formula>
    </cfRule>
    <cfRule type="expression" dxfId="2054" priority="2256">
      <formula>IF(RIGHT(TEXT(AM68,"0.#"),1)=".",TRUE,FALSE)</formula>
    </cfRule>
  </conditionalFormatting>
  <conditionalFormatting sqref="AM69">
    <cfRule type="expression" dxfId="2053" priority="2253">
      <formula>IF(RIGHT(TEXT(AM69,"0.#"),1)=".",FALSE,TRUE)</formula>
    </cfRule>
    <cfRule type="expression" dxfId="2052" priority="2254">
      <formula>IF(RIGHT(TEXT(AM69,"0.#"),1)=".",TRUE,FALSE)</formula>
    </cfRule>
  </conditionalFormatting>
  <conditionalFormatting sqref="AQ67:AQ69">
    <cfRule type="expression" dxfId="2051" priority="2251">
      <formula>IF(RIGHT(TEXT(AQ67,"0.#"),1)=".",FALSE,TRUE)</formula>
    </cfRule>
    <cfRule type="expression" dxfId="2050" priority="2252">
      <formula>IF(RIGHT(TEXT(AQ67,"0.#"),1)=".",TRUE,FALSE)</formula>
    </cfRule>
  </conditionalFormatting>
  <conditionalFormatting sqref="AU67:AU69">
    <cfRule type="expression" dxfId="2049" priority="2249">
      <formula>IF(RIGHT(TEXT(AU67,"0.#"),1)=".",FALSE,TRUE)</formula>
    </cfRule>
    <cfRule type="expression" dxfId="2048" priority="2250">
      <formula>IF(RIGHT(TEXT(AU67,"0.#"),1)=".",TRUE,FALSE)</formula>
    </cfRule>
  </conditionalFormatting>
  <conditionalFormatting sqref="AE70">
    <cfRule type="expression" dxfId="2047" priority="2247">
      <formula>IF(RIGHT(TEXT(AE70,"0.#"),1)=".",FALSE,TRUE)</formula>
    </cfRule>
    <cfRule type="expression" dxfId="2046" priority="2248">
      <formula>IF(RIGHT(TEXT(AE70,"0.#"),1)=".",TRUE,FALSE)</formula>
    </cfRule>
  </conditionalFormatting>
  <conditionalFormatting sqref="AE71">
    <cfRule type="expression" dxfId="2045" priority="2245">
      <formula>IF(RIGHT(TEXT(AE71,"0.#"),1)=".",FALSE,TRUE)</formula>
    </cfRule>
    <cfRule type="expression" dxfId="2044" priority="2246">
      <formula>IF(RIGHT(TEXT(AE71,"0.#"),1)=".",TRUE,FALSE)</formula>
    </cfRule>
  </conditionalFormatting>
  <conditionalFormatting sqref="AE72">
    <cfRule type="expression" dxfId="2043" priority="2243">
      <formula>IF(RIGHT(TEXT(AE72,"0.#"),1)=".",FALSE,TRUE)</formula>
    </cfRule>
    <cfRule type="expression" dxfId="2042" priority="2244">
      <formula>IF(RIGHT(TEXT(AE72,"0.#"),1)=".",TRUE,FALSE)</formula>
    </cfRule>
  </conditionalFormatting>
  <conditionalFormatting sqref="AI72">
    <cfRule type="expression" dxfId="2041" priority="2241">
      <formula>IF(RIGHT(TEXT(AI72,"0.#"),1)=".",FALSE,TRUE)</formula>
    </cfRule>
    <cfRule type="expression" dxfId="2040" priority="2242">
      <formula>IF(RIGHT(TEXT(AI72,"0.#"),1)=".",TRUE,FALSE)</formula>
    </cfRule>
  </conditionalFormatting>
  <conditionalFormatting sqref="AI71">
    <cfRule type="expression" dxfId="2039" priority="2239">
      <formula>IF(RIGHT(TEXT(AI71,"0.#"),1)=".",FALSE,TRUE)</formula>
    </cfRule>
    <cfRule type="expression" dxfId="2038" priority="2240">
      <formula>IF(RIGHT(TEXT(AI71,"0.#"),1)=".",TRUE,FALSE)</formula>
    </cfRule>
  </conditionalFormatting>
  <conditionalFormatting sqref="AI70">
    <cfRule type="expression" dxfId="2037" priority="2237">
      <formula>IF(RIGHT(TEXT(AI70,"0.#"),1)=".",FALSE,TRUE)</formula>
    </cfRule>
    <cfRule type="expression" dxfId="2036" priority="2238">
      <formula>IF(RIGHT(TEXT(AI70,"0.#"),1)=".",TRUE,FALSE)</formula>
    </cfRule>
  </conditionalFormatting>
  <conditionalFormatting sqref="AM70">
    <cfRule type="expression" dxfId="2035" priority="2235">
      <formula>IF(RIGHT(TEXT(AM70,"0.#"),1)=".",FALSE,TRUE)</formula>
    </cfRule>
    <cfRule type="expression" dxfId="2034" priority="2236">
      <formula>IF(RIGHT(TEXT(AM70,"0.#"),1)=".",TRUE,FALSE)</formula>
    </cfRule>
  </conditionalFormatting>
  <conditionalFormatting sqref="AM71">
    <cfRule type="expression" dxfId="2033" priority="2233">
      <formula>IF(RIGHT(TEXT(AM71,"0.#"),1)=".",FALSE,TRUE)</formula>
    </cfRule>
    <cfRule type="expression" dxfId="2032" priority="2234">
      <formula>IF(RIGHT(TEXT(AM71,"0.#"),1)=".",TRUE,FALSE)</formula>
    </cfRule>
  </conditionalFormatting>
  <conditionalFormatting sqref="AM72">
    <cfRule type="expression" dxfId="2031" priority="2231">
      <formula>IF(RIGHT(TEXT(AM72,"0.#"),1)=".",FALSE,TRUE)</formula>
    </cfRule>
    <cfRule type="expression" dxfId="2030" priority="2232">
      <formula>IF(RIGHT(TEXT(AM72,"0.#"),1)=".",TRUE,FALSE)</formula>
    </cfRule>
  </conditionalFormatting>
  <conditionalFormatting sqref="AQ70:AQ72">
    <cfRule type="expression" dxfId="2029" priority="2229">
      <formula>IF(RIGHT(TEXT(AQ70,"0.#"),1)=".",FALSE,TRUE)</formula>
    </cfRule>
    <cfRule type="expression" dxfId="2028" priority="2230">
      <formula>IF(RIGHT(TEXT(AQ70,"0.#"),1)=".",TRUE,FALSE)</formula>
    </cfRule>
  </conditionalFormatting>
  <conditionalFormatting sqref="AU70:AU72">
    <cfRule type="expression" dxfId="2027" priority="2227">
      <formula>IF(RIGHT(TEXT(AU70,"0.#"),1)=".",FALSE,TRUE)</formula>
    </cfRule>
    <cfRule type="expression" dxfId="2026" priority="2228">
      <formula>IF(RIGHT(TEXT(AU70,"0.#"),1)=".",TRUE,FALSE)</formula>
    </cfRule>
  </conditionalFormatting>
  <conditionalFormatting sqref="AU656">
    <cfRule type="expression" dxfId="2025" priority="745">
      <formula>IF(RIGHT(TEXT(AU656,"0.#"),1)=".",FALSE,TRUE)</formula>
    </cfRule>
    <cfRule type="expression" dxfId="2024" priority="746">
      <formula>IF(RIGHT(TEXT(AU656,"0.#"),1)=".",TRUE,FALSE)</formula>
    </cfRule>
  </conditionalFormatting>
  <conditionalFormatting sqref="AQ655">
    <cfRule type="expression" dxfId="2023" priority="737">
      <formula>IF(RIGHT(TEXT(AQ655,"0.#"),1)=".",FALSE,TRUE)</formula>
    </cfRule>
    <cfRule type="expression" dxfId="2022" priority="738">
      <formula>IF(RIGHT(TEXT(AQ655,"0.#"),1)=".",TRUE,FALSE)</formula>
    </cfRule>
  </conditionalFormatting>
  <conditionalFormatting sqref="AI696">
    <cfRule type="expression" dxfId="2021" priority="529">
      <formula>IF(RIGHT(TEXT(AI696,"0.#"),1)=".",FALSE,TRUE)</formula>
    </cfRule>
    <cfRule type="expression" dxfId="2020" priority="530">
      <formula>IF(RIGHT(TEXT(AI696,"0.#"),1)=".",TRUE,FALSE)</formula>
    </cfRule>
  </conditionalFormatting>
  <conditionalFormatting sqref="AQ694">
    <cfRule type="expression" dxfId="2019" priority="523">
      <formula>IF(RIGHT(TEXT(AQ694,"0.#"),1)=".",FALSE,TRUE)</formula>
    </cfRule>
    <cfRule type="expression" dxfId="2018" priority="524">
      <formula>IF(RIGHT(TEXT(AQ694,"0.#"),1)=".",TRUE,FALSE)</formula>
    </cfRule>
  </conditionalFormatting>
  <conditionalFormatting sqref="AL881:AO899">
    <cfRule type="expression" dxfId="2017" priority="2135">
      <formula>IF(AND(AL881&gt;=0, RIGHT(TEXT(AL881,"0.#"),1)&lt;&gt;"."),TRUE,FALSE)</formula>
    </cfRule>
    <cfRule type="expression" dxfId="2016" priority="2136">
      <formula>IF(AND(AL881&gt;=0, RIGHT(TEXT(AL881,"0.#"),1)="."),TRUE,FALSE)</formula>
    </cfRule>
    <cfRule type="expression" dxfId="2015" priority="2137">
      <formula>IF(AND(AL881&lt;0, RIGHT(TEXT(AL881,"0.#"),1)&lt;&gt;"."),TRUE,FALSE)</formula>
    </cfRule>
    <cfRule type="expression" dxfId="2014" priority="2138">
      <formula>IF(AND(AL881&lt;0, RIGHT(TEXT(AL881,"0.#"),1)="."),TRUE,FALSE)</formula>
    </cfRule>
  </conditionalFormatting>
  <conditionalFormatting sqref="AL870:AO878">
    <cfRule type="expression" dxfId="2013" priority="2129">
      <formula>IF(AND(AL870&gt;=0, RIGHT(TEXT(AL870,"0.#"),1)&lt;&gt;"."),TRUE,FALSE)</formula>
    </cfRule>
    <cfRule type="expression" dxfId="2012" priority="2130">
      <formula>IF(AND(AL870&gt;=0, RIGHT(TEXT(AL870,"0.#"),1)="."),TRUE,FALSE)</formula>
    </cfRule>
    <cfRule type="expression" dxfId="2011" priority="2131">
      <formula>IF(AND(AL870&lt;0, RIGHT(TEXT(AL870,"0.#"),1)&lt;&gt;"."),TRUE,FALSE)</formula>
    </cfRule>
    <cfRule type="expression" dxfId="2010" priority="2132">
      <formula>IF(AND(AL870&lt;0, RIGHT(TEXT(AL870,"0.#"),1)="."),TRUE,FALSE)</formula>
    </cfRule>
  </conditionalFormatting>
  <conditionalFormatting sqref="AL914:AO932">
    <cfRule type="expression" dxfId="2009" priority="2123">
      <formula>IF(AND(AL914&gt;=0, RIGHT(TEXT(AL914,"0.#"),1)&lt;&gt;"."),TRUE,FALSE)</formula>
    </cfRule>
    <cfRule type="expression" dxfId="2008" priority="2124">
      <formula>IF(AND(AL914&gt;=0, RIGHT(TEXT(AL914,"0.#"),1)="."),TRUE,FALSE)</formula>
    </cfRule>
    <cfRule type="expression" dxfId="2007" priority="2125">
      <formula>IF(AND(AL914&lt;0, RIGHT(TEXT(AL914,"0.#"),1)&lt;&gt;"."),TRUE,FALSE)</formula>
    </cfRule>
    <cfRule type="expression" dxfId="2006" priority="2126">
      <formula>IF(AND(AL914&lt;0, RIGHT(TEXT(AL914,"0.#"),1)="."),TRUE,FALSE)</formula>
    </cfRule>
  </conditionalFormatting>
  <conditionalFormatting sqref="AL903:AO913">
    <cfRule type="expression" dxfId="2005" priority="2117">
      <formula>IF(AND(AL903&gt;=0, RIGHT(TEXT(AL903,"0.#"),1)&lt;&gt;"."),TRUE,FALSE)</formula>
    </cfRule>
    <cfRule type="expression" dxfId="2004" priority="2118">
      <formula>IF(AND(AL903&gt;=0, RIGHT(TEXT(AL903,"0.#"),1)="."),TRUE,FALSE)</formula>
    </cfRule>
    <cfRule type="expression" dxfId="2003" priority="2119">
      <formula>IF(AND(AL903&lt;0, RIGHT(TEXT(AL903,"0.#"),1)&lt;&gt;"."),TRUE,FALSE)</formula>
    </cfRule>
    <cfRule type="expression" dxfId="2002" priority="2120">
      <formula>IF(AND(AL903&lt;0, RIGHT(TEXT(AL903,"0.#"),1)="."),TRUE,FALSE)</formula>
    </cfRule>
  </conditionalFormatting>
  <conditionalFormatting sqref="AL938:AO965">
    <cfRule type="expression" dxfId="2001" priority="2111">
      <formula>IF(AND(AL938&gt;=0, RIGHT(TEXT(AL938,"0.#"),1)&lt;&gt;"."),TRUE,FALSE)</formula>
    </cfRule>
    <cfRule type="expression" dxfId="2000" priority="2112">
      <formula>IF(AND(AL938&gt;=0, RIGHT(TEXT(AL938,"0.#"),1)="."),TRUE,FALSE)</formula>
    </cfRule>
    <cfRule type="expression" dxfId="1999" priority="2113">
      <formula>IF(AND(AL938&lt;0, RIGHT(TEXT(AL938,"0.#"),1)&lt;&gt;"."),TRUE,FALSE)</formula>
    </cfRule>
    <cfRule type="expression" dxfId="1998" priority="2114">
      <formula>IF(AND(AL938&lt;0, RIGHT(TEXT(AL938,"0.#"),1)="."),TRUE,FALSE)</formula>
    </cfRule>
  </conditionalFormatting>
  <conditionalFormatting sqref="AL936:AO937">
    <cfRule type="expression" dxfId="1997" priority="2105">
      <formula>IF(AND(AL936&gt;=0, RIGHT(TEXT(AL936,"0.#"),1)&lt;&gt;"."),TRUE,FALSE)</formula>
    </cfRule>
    <cfRule type="expression" dxfId="1996" priority="2106">
      <formula>IF(AND(AL936&gt;=0, RIGHT(TEXT(AL936,"0.#"),1)="."),TRUE,FALSE)</formula>
    </cfRule>
    <cfRule type="expression" dxfId="1995" priority="2107">
      <formula>IF(AND(AL936&lt;0, RIGHT(TEXT(AL936,"0.#"),1)&lt;&gt;"."),TRUE,FALSE)</formula>
    </cfRule>
    <cfRule type="expression" dxfId="1994" priority="2108">
      <formula>IF(AND(AL936&lt;0, RIGHT(TEXT(AL936,"0.#"),1)="."),TRUE,FALSE)</formula>
    </cfRule>
  </conditionalFormatting>
  <conditionalFormatting sqref="AL971:AO998">
    <cfRule type="expression" dxfId="1993" priority="2099">
      <formula>IF(AND(AL971&gt;=0, RIGHT(TEXT(AL971,"0.#"),1)&lt;&gt;"."),TRUE,FALSE)</formula>
    </cfRule>
    <cfRule type="expression" dxfId="1992" priority="2100">
      <formula>IF(AND(AL971&gt;=0, RIGHT(TEXT(AL971,"0.#"),1)="."),TRUE,FALSE)</formula>
    </cfRule>
    <cfRule type="expression" dxfId="1991" priority="2101">
      <formula>IF(AND(AL971&lt;0, RIGHT(TEXT(AL971,"0.#"),1)&lt;&gt;"."),TRUE,FALSE)</formula>
    </cfRule>
    <cfRule type="expression" dxfId="1990" priority="2102">
      <formula>IF(AND(AL971&lt;0, RIGHT(TEXT(AL971,"0.#"),1)="."),TRUE,FALSE)</formula>
    </cfRule>
  </conditionalFormatting>
  <conditionalFormatting sqref="AL969:AO970">
    <cfRule type="expression" dxfId="1989" priority="2093">
      <formula>IF(AND(AL969&gt;=0, RIGHT(TEXT(AL969,"0.#"),1)&lt;&gt;"."),TRUE,FALSE)</formula>
    </cfRule>
    <cfRule type="expression" dxfId="1988" priority="2094">
      <formula>IF(AND(AL969&gt;=0, RIGHT(TEXT(AL969,"0.#"),1)="."),TRUE,FALSE)</formula>
    </cfRule>
    <cfRule type="expression" dxfId="1987" priority="2095">
      <formula>IF(AND(AL969&lt;0, RIGHT(TEXT(AL969,"0.#"),1)&lt;&gt;"."),TRUE,FALSE)</formula>
    </cfRule>
    <cfRule type="expression" dxfId="1986" priority="2096">
      <formula>IF(AND(AL969&lt;0, RIGHT(TEXT(AL969,"0.#"),1)="."),TRUE,FALSE)</formula>
    </cfRule>
  </conditionalFormatting>
  <conditionalFormatting sqref="AL1004:AO1031">
    <cfRule type="expression" dxfId="1985" priority="2087">
      <formula>IF(AND(AL1004&gt;=0, RIGHT(TEXT(AL1004,"0.#"),1)&lt;&gt;"."),TRUE,FALSE)</formula>
    </cfRule>
    <cfRule type="expression" dxfId="1984" priority="2088">
      <formula>IF(AND(AL1004&gt;=0, RIGHT(TEXT(AL1004,"0.#"),1)="."),TRUE,FALSE)</formula>
    </cfRule>
    <cfRule type="expression" dxfId="1983" priority="2089">
      <formula>IF(AND(AL1004&lt;0, RIGHT(TEXT(AL1004,"0.#"),1)&lt;&gt;"."),TRUE,FALSE)</formula>
    </cfRule>
    <cfRule type="expression" dxfId="1982" priority="2090">
      <formula>IF(AND(AL1004&lt;0, RIGHT(TEXT(AL1004,"0.#"),1)="."),TRUE,FALSE)</formula>
    </cfRule>
  </conditionalFormatting>
  <conditionalFormatting sqref="AL1002:AO1003">
    <cfRule type="expression" dxfId="1981" priority="2081">
      <formula>IF(AND(AL1002&gt;=0, RIGHT(TEXT(AL1002,"0.#"),1)&lt;&gt;"."),TRUE,FALSE)</formula>
    </cfRule>
    <cfRule type="expression" dxfId="1980" priority="2082">
      <formula>IF(AND(AL1002&gt;=0, RIGHT(TEXT(AL1002,"0.#"),1)="."),TRUE,FALSE)</formula>
    </cfRule>
    <cfRule type="expression" dxfId="1979" priority="2083">
      <formula>IF(AND(AL1002&lt;0, RIGHT(TEXT(AL1002,"0.#"),1)&lt;&gt;"."),TRUE,FALSE)</formula>
    </cfRule>
    <cfRule type="expression" dxfId="1978" priority="2084">
      <formula>IF(AND(AL1002&lt;0, RIGHT(TEXT(AL1002,"0.#"),1)="."),TRUE,FALSE)</formula>
    </cfRule>
  </conditionalFormatting>
  <conditionalFormatting sqref="Y1002:Y1003">
    <cfRule type="expression" dxfId="1977" priority="2079">
      <formula>IF(RIGHT(TEXT(Y1002,"0.#"),1)=".",FALSE,TRUE)</formula>
    </cfRule>
    <cfRule type="expression" dxfId="1976" priority="2080">
      <formula>IF(RIGHT(TEXT(Y1002,"0.#"),1)=".",TRUE,FALSE)</formula>
    </cfRule>
  </conditionalFormatting>
  <conditionalFormatting sqref="AL1037:AO1064">
    <cfRule type="expression" dxfId="1975" priority="2075">
      <formula>IF(AND(AL1037&gt;=0, RIGHT(TEXT(AL1037,"0.#"),1)&lt;&gt;"."),TRUE,FALSE)</formula>
    </cfRule>
    <cfRule type="expression" dxfId="1974" priority="2076">
      <formula>IF(AND(AL1037&gt;=0, RIGHT(TEXT(AL1037,"0.#"),1)="."),TRUE,FALSE)</formula>
    </cfRule>
    <cfRule type="expression" dxfId="1973" priority="2077">
      <formula>IF(AND(AL1037&lt;0, RIGHT(TEXT(AL1037,"0.#"),1)&lt;&gt;"."),TRUE,FALSE)</formula>
    </cfRule>
    <cfRule type="expression" dxfId="1972" priority="2078">
      <formula>IF(AND(AL1037&lt;0, RIGHT(TEXT(AL1037,"0.#"),1)="."),TRUE,FALSE)</formula>
    </cfRule>
  </conditionalFormatting>
  <conditionalFormatting sqref="Y1037:Y1064">
    <cfRule type="expression" dxfId="1971" priority="2073">
      <formula>IF(RIGHT(TEXT(Y1037,"0.#"),1)=".",FALSE,TRUE)</formula>
    </cfRule>
    <cfRule type="expression" dxfId="1970" priority="2074">
      <formula>IF(RIGHT(TEXT(Y1037,"0.#"),1)=".",TRUE,FALSE)</formula>
    </cfRule>
  </conditionalFormatting>
  <conditionalFormatting sqref="AL1035:AO1036">
    <cfRule type="expression" dxfId="1969" priority="2069">
      <formula>IF(AND(AL1035&gt;=0, RIGHT(TEXT(AL1035,"0.#"),1)&lt;&gt;"."),TRUE,FALSE)</formula>
    </cfRule>
    <cfRule type="expression" dxfId="1968" priority="2070">
      <formula>IF(AND(AL1035&gt;=0, RIGHT(TEXT(AL1035,"0.#"),1)="."),TRUE,FALSE)</formula>
    </cfRule>
    <cfRule type="expression" dxfId="1967" priority="2071">
      <formula>IF(AND(AL1035&lt;0, RIGHT(TEXT(AL1035,"0.#"),1)&lt;&gt;"."),TRUE,FALSE)</formula>
    </cfRule>
    <cfRule type="expression" dxfId="1966" priority="2072">
      <formula>IF(AND(AL1035&lt;0, RIGHT(TEXT(AL1035,"0.#"),1)="."),TRUE,FALSE)</formula>
    </cfRule>
  </conditionalFormatting>
  <conditionalFormatting sqref="Y1035:Y1036">
    <cfRule type="expression" dxfId="1965" priority="2067">
      <formula>IF(RIGHT(TEXT(Y1035,"0.#"),1)=".",FALSE,TRUE)</formula>
    </cfRule>
    <cfRule type="expression" dxfId="1964" priority="2068">
      <formula>IF(RIGHT(TEXT(Y1035,"0.#"),1)=".",TRUE,FALSE)</formula>
    </cfRule>
  </conditionalFormatting>
  <conditionalFormatting sqref="AL1070:AO1097">
    <cfRule type="expression" dxfId="1963" priority="2063">
      <formula>IF(AND(AL1070&gt;=0, RIGHT(TEXT(AL1070,"0.#"),1)&lt;&gt;"."),TRUE,FALSE)</formula>
    </cfRule>
    <cfRule type="expression" dxfId="1962" priority="2064">
      <formula>IF(AND(AL1070&gt;=0, RIGHT(TEXT(AL1070,"0.#"),1)="."),TRUE,FALSE)</formula>
    </cfRule>
    <cfRule type="expression" dxfId="1961" priority="2065">
      <formula>IF(AND(AL1070&lt;0, RIGHT(TEXT(AL1070,"0.#"),1)&lt;&gt;"."),TRUE,FALSE)</formula>
    </cfRule>
    <cfRule type="expression" dxfId="1960" priority="2066">
      <formula>IF(AND(AL1070&lt;0, RIGHT(TEXT(AL1070,"0.#"),1)="."),TRUE,FALSE)</formula>
    </cfRule>
  </conditionalFormatting>
  <conditionalFormatting sqref="Y1070:Y1097">
    <cfRule type="expression" dxfId="1959" priority="2061">
      <formula>IF(RIGHT(TEXT(Y1070,"0.#"),1)=".",FALSE,TRUE)</formula>
    </cfRule>
    <cfRule type="expression" dxfId="1958" priority="2062">
      <formula>IF(RIGHT(TEXT(Y1070,"0.#"),1)=".",TRUE,FALSE)</formula>
    </cfRule>
  </conditionalFormatting>
  <conditionalFormatting sqref="AL1068:AO1069">
    <cfRule type="expression" dxfId="1957" priority="2057">
      <formula>IF(AND(AL1068&gt;=0, RIGHT(TEXT(AL1068,"0.#"),1)&lt;&gt;"."),TRUE,FALSE)</formula>
    </cfRule>
    <cfRule type="expression" dxfId="1956" priority="2058">
      <formula>IF(AND(AL1068&gt;=0, RIGHT(TEXT(AL1068,"0.#"),1)="."),TRUE,FALSE)</formula>
    </cfRule>
    <cfRule type="expression" dxfId="1955" priority="2059">
      <formula>IF(AND(AL1068&lt;0, RIGHT(TEXT(AL1068,"0.#"),1)&lt;&gt;"."),TRUE,FALSE)</formula>
    </cfRule>
    <cfRule type="expression" dxfId="1954" priority="2060">
      <formula>IF(AND(AL1068&lt;0, RIGHT(TEXT(AL1068,"0.#"),1)="."),TRUE,FALSE)</formula>
    </cfRule>
  </conditionalFormatting>
  <conditionalFormatting sqref="Y1068:Y1069">
    <cfRule type="expression" dxfId="1953" priority="2055">
      <formula>IF(RIGHT(TEXT(Y1068,"0.#"),1)=".",FALSE,TRUE)</formula>
    </cfRule>
    <cfRule type="expression" dxfId="1952" priority="2056">
      <formula>IF(RIGHT(TEXT(Y1068,"0.#"),1)=".",TRUE,FALSE)</formula>
    </cfRule>
  </conditionalFormatting>
  <conditionalFormatting sqref="AE39">
    <cfRule type="expression" dxfId="1951" priority="2053">
      <formula>IF(RIGHT(TEXT(AE39,"0.#"),1)=".",FALSE,TRUE)</formula>
    </cfRule>
    <cfRule type="expression" dxfId="1950" priority="2054">
      <formula>IF(RIGHT(TEXT(AE39,"0.#"),1)=".",TRUE,FALSE)</formula>
    </cfRule>
  </conditionalFormatting>
  <conditionalFormatting sqref="AM41">
    <cfRule type="expression" dxfId="1949" priority="2037">
      <formula>IF(RIGHT(TEXT(AM41,"0.#"),1)=".",FALSE,TRUE)</formula>
    </cfRule>
    <cfRule type="expression" dxfId="1948" priority="2038">
      <formula>IF(RIGHT(TEXT(AM41,"0.#"),1)=".",TRUE,FALSE)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39">
    <cfRule type="expression" dxfId="1937" priority="2041">
      <formula>IF(RIGHT(TEXT(AM39,"0.#"),1)=".",FALSE,TRUE)</formula>
    </cfRule>
    <cfRule type="expression" dxfId="1936" priority="2042">
      <formula>IF(RIGHT(TEXT(AM39,"0.#"),1)=".",TRUE,FALSE)</formula>
    </cfRule>
  </conditionalFormatting>
  <conditionalFormatting sqref="AM40">
    <cfRule type="expression" dxfId="1935" priority="2039">
      <formula>IF(RIGHT(TEXT(AM40,"0.#"),1)=".",FALSE,TRUE)</formula>
    </cfRule>
    <cfRule type="expression" dxfId="1934" priority="2040">
      <formula>IF(RIGHT(TEXT(AM40,"0.#"),1)=".",TRUE,FALSE)</formula>
    </cfRule>
  </conditionalFormatting>
  <conditionalFormatting sqref="AQ39:AQ41">
    <cfRule type="expression" dxfId="1933" priority="2035">
      <formula>IF(RIGHT(TEXT(AQ39,"0.#"),1)=".",FALSE,TRUE)</formula>
    </cfRule>
    <cfRule type="expression" dxfId="1932" priority="2036">
      <formula>IF(RIGHT(TEXT(AQ39,"0.#"),1)=".",TRUE,FALSE)</formula>
    </cfRule>
  </conditionalFormatting>
  <conditionalFormatting sqref="AU39:AU41">
    <cfRule type="expression" dxfId="1931" priority="2033">
      <formula>IF(RIGHT(TEXT(AU39,"0.#"),1)=".",FALSE,TRUE)</formula>
    </cfRule>
    <cfRule type="expression" dxfId="1930" priority="2034">
      <formula>IF(RIGHT(TEXT(AU39,"0.#"),1)=".",TRUE,FALSE)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P29:AC29">
    <cfRule type="expression" dxfId="759" priority="65">
      <formula>IF(RIGHT(TEXT(P29,"0.#"),1)=".",FALSE,TRUE)</formula>
    </cfRule>
    <cfRule type="expression" dxfId="758" priority="66">
      <formula>IF(RIGHT(TEXT(P29,"0.#"),1)=".",TRUE,FALSE)</formula>
    </cfRule>
  </conditionalFormatting>
  <conditionalFormatting sqref="Y795">
    <cfRule type="expression" dxfId="757" priority="63">
      <formula>IF(RIGHT(TEXT(Y795,"0.#"),1)=".",FALSE,TRUE)</formula>
    </cfRule>
    <cfRule type="expression" dxfId="756" priority="64">
      <formula>IF(RIGHT(TEXT(Y795,"0.#"),1)=".",TRUE,FALSE)</formula>
    </cfRule>
  </conditionalFormatting>
  <conditionalFormatting sqref="Y794">
    <cfRule type="expression" dxfId="755" priority="61">
      <formula>IF(RIGHT(TEXT(Y794,"0.#"),1)=".",FALSE,TRUE)</formula>
    </cfRule>
    <cfRule type="expression" dxfId="754" priority="62">
      <formula>IF(RIGHT(TEXT(Y794,"0.#"),1)=".",TRUE,FALSE)</formula>
    </cfRule>
  </conditionalFormatting>
  <conditionalFormatting sqref="Y845">
    <cfRule type="expression" dxfId="753" priority="59">
      <formula>IF(RIGHT(TEXT(Y845,"0.#"),1)=".",FALSE,TRUE)</formula>
    </cfRule>
    <cfRule type="expression" dxfId="752" priority="60">
      <formula>IF(RIGHT(TEXT(Y845,"0.#"),1)=".",TRUE,FALSE)</formula>
    </cfRule>
  </conditionalFormatting>
  <conditionalFormatting sqref="Y846">
    <cfRule type="expression" dxfId="751" priority="57">
      <formula>IF(RIGHT(TEXT(Y846,"0.#"),1)=".",FALSE,TRUE)</formula>
    </cfRule>
    <cfRule type="expression" dxfId="750" priority="58">
      <formula>IF(RIGHT(TEXT(Y846,"0.#"),1)=".",TRUE,FALSE)</formula>
    </cfRule>
  </conditionalFormatting>
  <conditionalFormatting sqref="Y882">
    <cfRule type="expression" dxfId="749" priority="55">
      <formula>IF(RIGHT(TEXT(Y882,"0.#"),1)=".",FALSE,TRUE)</formula>
    </cfRule>
    <cfRule type="expression" dxfId="748" priority="56">
      <formula>IF(RIGHT(TEXT(Y882,"0.#"),1)=".",TRUE,FALSE)</formula>
    </cfRule>
  </conditionalFormatting>
  <conditionalFormatting sqref="Y881">
    <cfRule type="expression" dxfId="747" priority="53">
      <formula>IF(RIGHT(TEXT(Y881,"0.#"),1)=".",FALSE,TRUE)</formula>
    </cfRule>
    <cfRule type="expression" dxfId="746" priority="54">
      <formula>IF(RIGHT(TEXT(Y881,"0.#"),1)=".",TRUE,FALSE)</formula>
    </cfRule>
  </conditionalFormatting>
  <conditionalFormatting sqref="Y870">
    <cfRule type="expression" dxfId="745" priority="47">
      <formula>IF(RIGHT(TEXT(Y870,"0.#"),1)=".",FALSE,TRUE)</formula>
    </cfRule>
    <cfRule type="expression" dxfId="744" priority="48">
      <formula>IF(RIGHT(TEXT(Y870,"0.#"),1)=".",TRUE,FALSE)</formula>
    </cfRule>
  </conditionalFormatting>
  <conditionalFormatting sqref="Y871">
    <cfRule type="expression" dxfId="743" priority="45">
      <formula>IF(RIGHT(TEXT(Y871,"0.#"),1)=".",FALSE,TRUE)</formula>
    </cfRule>
    <cfRule type="expression" dxfId="742" priority="46">
      <formula>IF(RIGHT(TEXT(Y871,"0.#"),1)=".",TRUE,FALSE)</formula>
    </cfRule>
  </conditionalFormatting>
  <conditionalFormatting sqref="Y873">
    <cfRule type="expression" dxfId="741" priority="43">
      <formula>IF(RIGHT(TEXT(Y873,"0.#"),1)=".",FALSE,TRUE)</formula>
    </cfRule>
    <cfRule type="expression" dxfId="740" priority="44">
      <formula>IF(RIGHT(TEXT(Y873,"0.#"),1)=".",TRUE,FALSE)</formula>
    </cfRule>
  </conditionalFormatting>
  <conditionalFormatting sqref="Y872">
    <cfRule type="expression" dxfId="739" priority="41">
      <formula>IF(RIGHT(TEXT(Y872,"0.#"),1)=".",FALSE,TRUE)</formula>
    </cfRule>
    <cfRule type="expression" dxfId="738" priority="42">
      <formula>IF(RIGHT(TEXT(Y872,"0.#"),1)=".",TRUE,FALSE)</formula>
    </cfRule>
  </conditionalFormatting>
  <conditionalFormatting sqref="Y874">
    <cfRule type="expression" dxfId="737" priority="39">
      <formula>IF(RIGHT(TEXT(Y874,"0.#"),1)=".",FALSE,TRUE)</formula>
    </cfRule>
    <cfRule type="expression" dxfId="736" priority="40">
      <formula>IF(RIGHT(TEXT(Y874,"0.#"),1)=".",TRUE,FALSE)</formula>
    </cfRule>
  </conditionalFormatting>
  <conditionalFormatting sqref="Y875">
    <cfRule type="expression" dxfId="735" priority="37">
      <formula>IF(RIGHT(TEXT(Y875,"0.#"),1)=".",FALSE,TRUE)</formula>
    </cfRule>
    <cfRule type="expression" dxfId="734" priority="38">
      <formula>IF(RIGHT(TEXT(Y875,"0.#"),1)=".",TRUE,FALSE)</formula>
    </cfRule>
  </conditionalFormatting>
  <conditionalFormatting sqref="Y876">
    <cfRule type="expression" dxfId="733" priority="35">
      <formula>IF(RIGHT(TEXT(Y876,"0.#"),1)=".",FALSE,TRUE)</formula>
    </cfRule>
    <cfRule type="expression" dxfId="732" priority="36">
      <formula>IF(RIGHT(TEXT(Y876,"0.#"),1)=".",TRUE,FALSE)</formula>
    </cfRule>
  </conditionalFormatting>
  <conditionalFormatting sqref="Y888">
    <cfRule type="expression" dxfId="731" priority="33">
      <formula>IF(RIGHT(TEXT(Y888,"0.#"),1)=".",FALSE,TRUE)</formula>
    </cfRule>
    <cfRule type="expression" dxfId="730" priority="34">
      <formula>IF(RIGHT(TEXT(Y888,"0.#"),1)=".",TRUE,FALSE)</formula>
    </cfRule>
  </conditionalFormatting>
  <conditionalFormatting sqref="Y885:Y887">
    <cfRule type="expression" dxfId="729" priority="31">
      <formula>IF(RIGHT(TEXT(Y885,"0.#"),1)=".",FALSE,TRUE)</formula>
    </cfRule>
    <cfRule type="expression" dxfId="728" priority="32">
      <formula>IF(RIGHT(TEXT(Y885,"0.#"),1)=".",TRUE,FALSE)</formula>
    </cfRule>
  </conditionalFormatting>
  <conditionalFormatting sqref="Y884">
    <cfRule type="expression" dxfId="727" priority="29">
      <formula>IF(RIGHT(TEXT(Y884,"0.#"),1)=".",FALSE,TRUE)</formula>
    </cfRule>
    <cfRule type="expression" dxfId="726" priority="30">
      <formula>IF(RIGHT(TEXT(Y884,"0.#"),1)=".",TRUE,FALSE)</formula>
    </cfRule>
  </conditionalFormatting>
  <conditionalFormatting sqref="Y877:Y878">
    <cfRule type="expression" dxfId="725" priority="27">
      <formula>IF(RIGHT(TEXT(Y877,"0.#"),1)=".",FALSE,TRUE)</formula>
    </cfRule>
    <cfRule type="expression" dxfId="724" priority="28">
      <formula>IF(RIGHT(TEXT(Y877,"0.#"),1)=".",TRUE,FALSE)</formula>
    </cfRule>
  </conditionalFormatting>
  <conditionalFormatting sqref="Y880">
    <cfRule type="expression" dxfId="723" priority="25">
      <formula>IF(RIGHT(TEXT(Y880,"0.#"),1)=".",FALSE,TRUE)</formula>
    </cfRule>
    <cfRule type="expression" dxfId="722" priority="26">
      <formula>IF(RIGHT(TEXT(Y880,"0.#"),1)=".",TRUE,FALSE)</formula>
    </cfRule>
  </conditionalFormatting>
  <conditionalFormatting sqref="Y879">
    <cfRule type="expression" dxfId="721" priority="23">
      <formula>IF(RIGHT(TEXT(Y879,"0.#"),1)=".",FALSE,TRUE)</formula>
    </cfRule>
    <cfRule type="expression" dxfId="720" priority="24">
      <formula>IF(RIGHT(TEXT(Y879,"0.#"),1)=".",TRUE,FALSE)</formula>
    </cfRule>
  </conditionalFormatting>
  <conditionalFormatting sqref="AL879:AO879">
    <cfRule type="expression" dxfId="719" priority="19">
      <formula>IF(AND(AL879&gt;=0, RIGHT(TEXT(AL879,"0.#"),1)&lt;&gt;"."),TRUE,FALSE)</formula>
    </cfRule>
    <cfRule type="expression" dxfId="718" priority="20">
      <formula>IF(AND(AL879&gt;=0, RIGHT(TEXT(AL879,"0.#"),1)="."),TRUE,FALSE)</formula>
    </cfRule>
    <cfRule type="expression" dxfId="717" priority="21">
      <formula>IF(AND(AL879&lt;0, RIGHT(TEXT(AL879,"0.#"),1)&lt;&gt;"."),TRUE,FALSE)</formula>
    </cfRule>
    <cfRule type="expression" dxfId="716" priority="22">
      <formula>IF(AND(AL879&lt;0, RIGHT(TEXT(AL879,"0.#"),1)="."),TRUE,FALSE)</formula>
    </cfRule>
  </conditionalFormatting>
  <conditionalFormatting sqref="AL880:AO880">
    <cfRule type="expression" dxfId="715" priority="15">
      <formula>IF(AND(AL880&gt;=0, RIGHT(TEXT(AL880,"0.#"),1)&lt;&gt;"."),TRUE,FALSE)</formula>
    </cfRule>
    <cfRule type="expression" dxfId="714" priority="16">
      <formula>IF(AND(AL880&gt;=0, RIGHT(TEXT(AL880,"0.#"),1)="."),TRUE,FALSE)</formula>
    </cfRule>
    <cfRule type="expression" dxfId="713" priority="17">
      <formula>IF(AND(AL880&lt;0, RIGHT(TEXT(AL880,"0.#"),1)&lt;&gt;"."),TRUE,FALSE)</formula>
    </cfRule>
    <cfRule type="expression" dxfId="712" priority="18">
      <formula>IF(AND(AL880&lt;0, RIGHT(TEXT(AL880,"0.#"),1)="."),TRUE,FALSE)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I33 AM33">
    <cfRule type="expression" dxfId="705" priority="5">
      <formula>IF(RIGHT(TEXT(AI33,"0.#"),1)=".",FALSE,TRUE)</formula>
    </cfRule>
    <cfRule type="expression" dxfId="704" priority="6">
      <formula>IF(RIGHT(TEXT(AI33,"0.#"),1)=".",TRUE,FALSE)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AM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2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571</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472</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1"/>
      <c r="Z2" s="841"/>
      <c r="AA2" s="842"/>
      <c r="AB2" s="1035" t="s">
        <v>11</v>
      </c>
      <c r="AC2" s="1036"/>
      <c r="AD2" s="1037"/>
      <c r="AE2" s="1041" t="s">
        <v>555</v>
      </c>
      <c r="AF2" s="1041"/>
      <c r="AG2" s="1041"/>
      <c r="AH2" s="1041"/>
      <c r="AI2" s="1041" t="s">
        <v>552</v>
      </c>
      <c r="AJ2" s="1041"/>
      <c r="AK2" s="1041"/>
      <c r="AL2" s="1041"/>
      <c r="AM2" s="1041" t="s">
        <v>526</v>
      </c>
      <c r="AN2" s="1041"/>
      <c r="AO2" s="1041"/>
      <c r="AP2" s="569"/>
      <c r="AQ2" s="160" t="s">
        <v>354</v>
      </c>
      <c r="AR2" s="131"/>
      <c r="AS2" s="131"/>
      <c r="AT2" s="132"/>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2"/>
      <c r="Z3" s="1033"/>
      <c r="AA3" s="1034"/>
      <c r="AB3" s="1038"/>
      <c r="AC3" s="1039"/>
      <c r="AD3" s="1040"/>
      <c r="AE3" s="252"/>
      <c r="AF3" s="252"/>
      <c r="AG3" s="252"/>
      <c r="AH3" s="252"/>
      <c r="AI3" s="252"/>
      <c r="AJ3" s="252"/>
      <c r="AK3" s="252"/>
      <c r="AL3" s="252"/>
      <c r="AM3" s="252"/>
      <c r="AN3" s="252"/>
      <c r="AO3" s="252"/>
      <c r="AP3" s="248"/>
      <c r="AQ3" s="199"/>
      <c r="AR3" s="200"/>
      <c r="AS3" s="134" t="s">
        <v>355</v>
      </c>
      <c r="AT3" s="135"/>
      <c r="AU3" s="200"/>
      <c r="AV3" s="200"/>
      <c r="AW3" s="410" t="s">
        <v>300</v>
      </c>
      <c r="AX3" s="411"/>
    </row>
    <row r="4" spans="1:50" ht="22.5" customHeight="1" x14ac:dyDescent="0.15">
      <c r="A4" s="415"/>
      <c r="B4" s="413"/>
      <c r="C4" s="413"/>
      <c r="D4" s="413"/>
      <c r="E4" s="413"/>
      <c r="F4" s="414"/>
      <c r="G4" s="576"/>
      <c r="H4" s="1008"/>
      <c r="I4" s="1008"/>
      <c r="J4" s="1008"/>
      <c r="K4" s="1008"/>
      <c r="L4" s="1008"/>
      <c r="M4" s="1008"/>
      <c r="N4" s="1008"/>
      <c r="O4" s="1009"/>
      <c r="P4" s="106"/>
      <c r="Q4" s="1016"/>
      <c r="R4" s="1016"/>
      <c r="S4" s="1016"/>
      <c r="T4" s="1016"/>
      <c r="U4" s="1016"/>
      <c r="V4" s="1016"/>
      <c r="W4" s="1016"/>
      <c r="X4" s="1017"/>
      <c r="Y4" s="1026" t="s">
        <v>12</v>
      </c>
      <c r="Z4" s="1027"/>
      <c r="AA4" s="1028"/>
      <c r="AB4" s="473"/>
      <c r="AC4" s="1030"/>
      <c r="AD4" s="1030"/>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6"/>
      <c r="B5" s="417"/>
      <c r="C5" s="417"/>
      <c r="D5" s="417"/>
      <c r="E5" s="417"/>
      <c r="F5" s="418"/>
      <c r="G5" s="1010"/>
      <c r="H5" s="1011"/>
      <c r="I5" s="1011"/>
      <c r="J5" s="1011"/>
      <c r="K5" s="1011"/>
      <c r="L5" s="1011"/>
      <c r="M5" s="1011"/>
      <c r="N5" s="1011"/>
      <c r="O5" s="1012"/>
      <c r="P5" s="1018"/>
      <c r="Q5" s="1018"/>
      <c r="R5" s="1018"/>
      <c r="S5" s="1018"/>
      <c r="T5" s="1018"/>
      <c r="U5" s="1018"/>
      <c r="V5" s="1018"/>
      <c r="W5" s="1018"/>
      <c r="X5" s="1019"/>
      <c r="Y5" s="427" t="s">
        <v>54</v>
      </c>
      <c r="Z5" s="1023"/>
      <c r="AA5" s="1024"/>
      <c r="AB5" s="535"/>
      <c r="AC5" s="1029"/>
      <c r="AD5" s="1029"/>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6"/>
      <c r="B6" s="417"/>
      <c r="C6" s="417"/>
      <c r="D6" s="417"/>
      <c r="E6" s="417"/>
      <c r="F6" s="418"/>
      <c r="G6" s="1013"/>
      <c r="H6" s="1014"/>
      <c r="I6" s="1014"/>
      <c r="J6" s="1014"/>
      <c r="K6" s="1014"/>
      <c r="L6" s="1014"/>
      <c r="M6" s="1014"/>
      <c r="N6" s="1014"/>
      <c r="O6" s="1015"/>
      <c r="P6" s="1020"/>
      <c r="Q6" s="1020"/>
      <c r="R6" s="1020"/>
      <c r="S6" s="1020"/>
      <c r="T6" s="1020"/>
      <c r="U6" s="1020"/>
      <c r="V6" s="1020"/>
      <c r="W6" s="1020"/>
      <c r="X6" s="1021"/>
      <c r="Y6" s="1022" t="s">
        <v>13</v>
      </c>
      <c r="Z6" s="1023"/>
      <c r="AA6" s="1024"/>
      <c r="AB6" s="606" t="s">
        <v>301</v>
      </c>
      <c r="AC6" s="1025"/>
      <c r="AD6" s="1025"/>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2" t="s">
        <v>472</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1"/>
      <c r="Z9" s="841"/>
      <c r="AA9" s="842"/>
      <c r="AB9" s="1035" t="s">
        <v>11</v>
      </c>
      <c r="AC9" s="1036"/>
      <c r="AD9" s="1037"/>
      <c r="AE9" s="1041" t="s">
        <v>556</v>
      </c>
      <c r="AF9" s="1041"/>
      <c r="AG9" s="1041"/>
      <c r="AH9" s="1041"/>
      <c r="AI9" s="1041" t="s">
        <v>552</v>
      </c>
      <c r="AJ9" s="1041"/>
      <c r="AK9" s="1041"/>
      <c r="AL9" s="1041"/>
      <c r="AM9" s="1041" t="s">
        <v>526</v>
      </c>
      <c r="AN9" s="1041"/>
      <c r="AO9" s="1041"/>
      <c r="AP9" s="569"/>
      <c r="AQ9" s="160" t="s">
        <v>354</v>
      </c>
      <c r="AR9" s="131"/>
      <c r="AS9" s="131"/>
      <c r="AT9" s="132"/>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2"/>
      <c r="Z10" s="1033"/>
      <c r="AA10" s="1034"/>
      <c r="AB10" s="1038"/>
      <c r="AC10" s="1039"/>
      <c r="AD10" s="1040"/>
      <c r="AE10" s="252"/>
      <c r="AF10" s="252"/>
      <c r="AG10" s="252"/>
      <c r="AH10" s="252"/>
      <c r="AI10" s="252"/>
      <c r="AJ10" s="252"/>
      <c r="AK10" s="252"/>
      <c r="AL10" s="252"/>
      <c r="AM10" s="252"/>
      <c r="AN10" s="252"/>
      <c r="AO10" s="252"/>
      <c r="AP10" s="248"/>
      <c r="AQ10" s="199"/>
      <c r="AR10" s="200"/>
      <c r="AS10" s="134" t="s">
        <v>355</v>
      </c>
      <c r="AT10" s="135"/>
      <c r="AU10" s="200"/>
      <c r="AV10" s="200"/>
      <c r="AW10" s="410" t="s">
        <v>300</v>
      </c>
      <c r="AX10" s="411"/>
    </row>
    <row r="11" spans="1:50" ht="22.5" customHeight="1" x14ac:dyDescent="0.15">
      <c r="A11" s="415"/>
      <c r="B11" s="413"/>
      <c r="C11" s="413"/>
      <c r="D11" s="413"/>
      <c r="E11" s="413"/>
      <c r="F11" s="414"/>
      <c r="G11" s="576"/>
      <c r="H11" s="1008"/>
      <c r="I11" s="1008"/>
      <c r="J11" s="1008"/>
      <c r="K11" s="1008"/>
      <c r="L11" s="1008"/>
      <c r="M11" s="1008"/>
      <c r="N11" s="1008"/>
      <c r="O11" s="1009"/>
      <c r="P11" s="106"/>
      <c r="Q11" s="1016"/>
      <c r="R11" s="1016"/>
      <c r="S11" s="1016"/>
      <c r="T11" s="1016"/>
      <c r="U11" s="1016"/>
      <c r="V11" s="1016"/>
      <c r="W11" s="1016"/>
      <c r="X11" s="1017"/>
      <c r="Y11" s="1026" t="s">
        <v>12</v>
      </c>
      <c r="Z11" s="1027"/>
      <c r="AA11" s="1028"/>
      <c r="AB11" s="473"/>
      <c r="AC11" s="1030"/>
      <c r="AD11" s="1030"/>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6"/>
      <c r="B12" s="417"/>
      <c r="C12" s="417"/>
      <c r="D12" s="417"/>
      <c r="E12" s="417"/>
      <c r="F12" s="418"/>
      <c r="G12" s="1010"/>
      <c r="H12" s="1011"/>
      <c r="I12" s="1011"/>
      <c r="J12" s="1011"/>
      <c r="K12" s="1011"/>
      <c r="L12" s="1011"/>
      <c r="M12" s="1011"/>
      <c r="N12" s="1011"/>
      <c r="O12" s="1012"/>
      <c r="P12" s="1018"/>
      <c r="Q12" s="1018"/>
      <c r="R12" s="1018"/>
      <c r="S12" s="1018"/>
      <c r="T12" s="1018"/>
      <c r="U12" s="1018"/>
      <c r="V12" s="1018"/>
      <c r="W12" s="1018"/>
      <c r="X12" s="1019"/>
      <c r="Y12" s="427" t="s">
        <v>54</v>
      </c>
      <c r="Z12" s="1023"/>
      <c r="AA12" s="1024"/>
      <c r="AB12" s="535"/>
      <c r="AC12" s="1029"/>
      <c r="AD12" s="1029"/>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9"/>
      <c r="B13" s="420"/>
      <c r="C13" s="420"/>
      <c r="D13" s="420"/>
      <c r="E13" s="420"/>
      <c r="F13" s="42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6" t="s">
        <v>301</v>
      </c>
      <c r="AC13" s="1025"/>
      <c r="AD13" s="1025"/>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2" t="s">
        <v>472</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1"/>
      <c r="Z16" s="841"/>
      <c r="AA16" s="842"/>
      <c r="AB16" s="1035" t="s">
        <v>11</v>
      </c>
      <c r="AC16" s="1036"/>
      <c r="AD16" s="1037"/>
      <c r="AE16" s="1041" t="s">
        <v>555</v>
      </c>
      <c r="AF16" s="1041"/>
      <c r="AG16" s="1041"/>
      <c r="AH16" s="1041"/>
      <c r="AI16" s="1041" t="s">
        <v>553</v>
      </c>
      <c r="AJ16" s="1041"/>
      <c r="AK16" s="1041"/>
      <c r="AL16" s="1041"/>
      <c r="AM16" s="1041" t="s">
        <v>526</v>
      </c>
      <c r="AN16" s="1041"/>
      <c r="AO16" s="1041"/>
      <c r="AP16" s="569"/>
      <c r="AQ16" s="160" t="s">
        <v>354</v>
      </c>
      <c r="AR16" s="131"/>
      <c r="AS16" s="131"/>
      <c r="AT16" s="132"/>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2"/>
      <c r="Z17" s="1033"/>
      <c r="AA17" s="1034"/>
      <c r="AB17" s="1038"/>
      <c r="AC17" s="1039"/>
      <c r="AD17" s="1040"/>
      <c r="AE17" s="252"/>
      <c r="AF17" s="252"/>
      <c r="AG17" s="252"/>
      <c r="AH17" s="252"/>
      <c r="AI17" s="252"/>
      <c r="AJ17" s="252"/>
      <c r="AK17" s="252"/>
      <c r="AL17" s="252"/>
      <c r="AM17" s="252"/>
      <c r="AN17" s="252"/>
      <c r="AO17" s="252"/>
      <c r="AP17" s="248"/>
      <c r="AQ17" s="199"/>
      <c r="AR17" s="200"/>
      <c r="AS17" s="134" t="s">
        <v>355</v>
      </c>
      <c r="AT17" s="135"/>
      <c r="AU17" s="200"/>
      <c r="AV17" s="200"/>
      <c r="AW17" s="410" t="s">
        <v>300</v>
      </c>
      <c r="AX17" s="411"/>
    </row>
    <row r="18" spans="1:50" ht="22.5" customHeight="1" x14ac:dyDescent="0.15">
      <c r="A18" s="415"/>
      <c r="B18" s="413"/>
      <c r="C18" s="413"/>
      <c r="D18" s="413"/>
      <c r="E18" s="413"/>
      <c r="F18" s="414"/>
      <c r="G18" s="576"/>
      <c r="H18" s="1008"/>
      <c r="I18" s="1008"/>
      <c r="J18" s="1008"/>
      <c r="K18" s="1008"/>
      <c r="L18" s="1008"/>
      <c r="M18" s="1008"/>
      <c r="N18" s="1008"/>
      <c r="O18" s="1009"/>
      <c r="P18" s="106"/>
      <c r="Q18" s="1016"/>
      <c r="R18" s="1016"/>
      <c r="S18" s="1016"/>
      <c r="T18" s="1016"/>
      <c r="U18" s="1016"/>
      <c r="V18" s="1016"/>
      <c r="W18" s="1016"/>
      <c r="X18" s="1017"/>
      <c r="Y18" s="1026" t="s">
        <v>12</v>
      </c>
      <c r="Z18" s="1027"/>
      <c r="AA18" s="1028"/>
      <c r="AB18" s="473"/>
      <c r="AC18" s="1030"/>
      <c r="AD18" s="1030"/>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6"/>
      <c r="B19" s="417"/>
      <c r="C19" s="417"/>
      <c r="D19" s="417"/>
      <c r="E19" s="417"/>
      <c r="F19" s="418"/>
      <c r="G19" s="1010"/>
      <c r="H19" s="1011"/>
      <c r="I19" s="1011"/>
      <c r="J19" s="1011"/>
      <c r="K19" s="1011"/>
      <c r="L19" s="1011"/>
      <c r="M19" s="1011"/>
      <c r="N19" s="1011"/>
      <c r="O19" s="1012"/>
      <c r="P19" s="1018"/>
      <c r="Q19" s="1018"/>
      <c r="R19" s="1018"/>
      <c r="S19" s="1018"/>
      <c r="T19" s="1018"/>
      <c r="U19" s="1018"/>
      <c r="V19" s="1018"/>
      <c r="W19" s="1018"/>
      <c r="X19" s="1019"/>
      <c r="Y19" s="427" t="s">
        <v>54</v>
      </c>
      <c r="Z19" s="1023"/>
      <c r="AA19" s="1024"/>
      <c r="AB19" s="535"/>
      <c r="AC19" s="1029"/>
      <c r="AD19" s="1029"/>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9"/>
      <c r="B20" s="420"/>
      <c r="C20" s="420"/>
      <c r="D20" s="420"/>
      <c r="E20" s="420"/>
      <c r="F20" s="42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6" t="s">
        <v>301</v>
      </c>
      <c r="AC20" s="1025"/>
      <c r="AD20" s="1025"/>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2" t="s">
        <v>472</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1"/>
      <c r="Z23" s="841"/>
      <c r="AA23" s="842"/>
      <c r="AB23" s="1035" t="s">
        <v>11</v>
      </c>
      <c r="AC23" s="1036"/>
      <c r="AD23" s="1037"/>
      <c r="AE23" s="1041" t="s">
        <v>557</v>
      </c>
      <c r="AF23" s="1041"/>
      <c r="AG23" s="1041"/>
      <c r="AH23" s="1041"/>
      <c r="AI23" s="1041" t="s">
        <v>552</v>
      </c>
      <c r="AJ23" s="1041"/>
      <c r="AK23" s="1041"/>
      <c r="AL23" s="1041"/>
      <c r="AM23" s="1041" t="s">
        <v>526</v>
      </c>
      <c r="AN23" s="1041"/>
      <c r="AO23" s="1041"/>
      <c r="AP23" s="569"/>
      <c r="AQ23" s="160" t="s">
        <v>354</v>
      </c>
      <c r="AR23" s="131"/>
      <c r="AS23" s="131"/>
      <c r="AT23" s="132"/>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2"/>
      <c r="Z24" s="1033"/>
      <c r="AA24" s="1034"/>
      <c r="AB24" s="1038"/>
      <c r="AC24" s="1039"/>
      <c r="AD24" s="1040"/>
      <c r="AE24" s="252"/>
      <c r="AF24" s="252"/>
      <c r="AG24" s="252"/>
      <c r="AH24" s="252"/>
      <c r="AI24" s="252"/>
      <c r="AJ24" s="252"/>
      <c r="AK24" s="252"/>
      <c r="AL24" s="252"/>
      <c r="AM24" s="252"/>
      <c r="AN24" s="252"/>
      <c r="AO24" s="252"/>
      <c r="AP24" s="248"/>
      <c r="AQ24" s="199"/>
      <c r="AR24" s="200"/>
      <c r="AS24" s="134" t="s">
        <v>355</v>
      </c>
      <c r="AT24" s="135"/>
      <c r="AU24" s="200"/>
      <c r="AV24" s="200"/>
      <c r="AW24" s="410" t="s">
        <v>300</v>
      </c>
      <c r="AX24" s="411"/>
    </row>
    <row r="25" spans="1:50" ht="22.5" customHeight="1" x14ac:dyDescent="0.15">
      <c r="A25" s="415"/>
      <c r="B25" s="413"/>
      <c r="C25" s="413"/>
      <c r="D25" s="413"/>
      <c r="E25" s="413"/>
      <c r="F25" s="414"/>
      <c r="G25" s="576"/>
      <c r="H25" s="1008"/>
      <c r="I25" s="1008"/>
      <c r="J25" s="1008"/>
      <c r="K25" s="1008"/>
      <c r="L25" s="1008"/>
      <c r="M25" s="1008"/>
      <c r="N25" s="1008"/>
      <c r="O25" s="1009"/>
      <c r="P25" s="106"/>
      <c r="Q25" s="1016"/>
      <c r="R25" s="1016"/>
      <c r="S25" s="1016"/>
      <c r="T25" s="1016"/>
      <c r="U25" s="1016"/>
      <c r="V25" s="1016"/>
      <c r="W25" s="1016"/>
      <c r="X25" s="1017"/>
      <c r="Y25" s="1026" t="s">
        <v>12</v>
      </c>
      <c r="Z25" s="1027"/>
      <c r="AA25" s="1028"/>
      <c r="AB25" s="473"/>
      <c r="AC25" s="1030"/>
      <c r="AD25" s="1030"/>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6"/>
      <c r="B26" s="417"/>
      <c r="C26" s="417"/>
      <c r="D26" s="417"/>
      <c r="E26" s="417"/>
      <c r="F26" s="418"/>
      <c r="G26" s="1010"/>
      <c r="H26" s="1011"/>
      <c r="I26" s="1011"/>
      <c r="J26" s="1011"/>
      <c r="K26" s="1011"/>
      <c r="L26" s="1011"/>
      <c r="M26" s="1011"/>
      <c r="N26" s="1011"/>
      <c r="O26" s="1012"/>
      <c r="P26" s="1018"/>
      <c r="Q26" s="1018"/>
      <c r="R26" s="1018"/>
      <c r="S26" s="1018"/>
      <c r="T26" s="1018"/>
      <c r="U26" s="1018"/>
      <c r="V26" s="1018"/>
      <c r="W26" s="1018"/>
      <c r="X26" s="1019"/>
      <c r="Y26" s="427" t="s">
        <v>54</v>
      </c>
      <c r="Z26" s="1023"/>
      <c r="AA26" s="1024"/>
      <c r="AB26" s="535"/>
      <c r="AC26" s="1029"/>
      <c r="AD26" s="1029"/>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9"/>
      <c r="B27" s="420"/>
      <c r="C27" s="420"/>
      <c r="D27" s="420"/>
      <c r="E27" s="420"/>
      <c r="F27" s="42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6" t="s">
        <v>301</v>
      </c>
      <c r="AC27" s="1025"/>
      <c r="AD27" s="1025"/>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2" t="s">
        <v>472</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1"/>
      <c r="Z30" s="841"/>
      <c r="AA30" s="842"/>
      <c r="AB30" s="1035" t="s">
        <v>11</v>
      </c>
      <c r="AC30" s="1036"/>
      <c r="AD30" s="1037"/>
      <c r="AE30" s="1041" t="s">
        <v>555</v>
      </c>
      <c r="AF30" s="1041"/>
      <c r="AG30" s="1041"/>
      <c r="AH30" s="1041"/>
      <c r="AI30" s="1041" t="s">
        <v>552</v>
      </c>
      <c r="AJ30" s="1041"/>
      <c r="AK30" s="1041"/>
      <c r="AL30" s="1041"/>
      <c r="AM30" s="1041" t="s">
        <v>550</v>
      </c>
      <c r="AN30" s="1041"/>
      <c r="AO30" s="1041"/>
      <c r="AP30" s="569"/>
      <c r="AQ30" s="160" t="s">
        <v>354</v>
      </c>
      <c r="AR30" s="131"/>
      <c r="AS30" s="131"/>
      <c r="AT30" s="132"/>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2"/>
      <c r="Z31" s="1033"/>
      <c r="AA31" s="1034"/>
      <c r="AB31" s="1038"/>
      <c r="AC31" s="1039"/>
      <c r="AD31" s="1040"/>
      <c r="AE31" s="252"/>
      <c r="AF31" s="252"/>
      <c r="AG31" s="252"/>
      <c r="AH31" s="252"/>
      <c r="AI31" s="252"/>
      <c r="AJ31" s="252"/>
      <c r="AK31" s="252"/>
      <c r="AL31" s="252"/>
      <c r="AM31" s="252"/>
      <c r="AN31" s="252"/>
      <c r="AO31" s="252"/>
      <c r="AP31" s="248"/>
      <c r="AQ31" s="199"/>
      <c r="AR31" s="200"/>
      <c r="AS31" s="134" t="s">
        <v>355</v>
      </c>
      <c r="AT31" s="135"/>
      <c r="AU31" s="200"/>
      <c r="AV31" s="200"/>
      <c r="AW31" s="410" t="s">
        <v>300</v>
      </c>
      <c r="AX31" s="411"/>
    </row>
    <row r="32" spans="1:50" ht="22.5" customHeight="1" x14ac:dyDescent="0.15">
      <c r="A32" s="415"/>
      <c r="B32" s="413"/>
      <c r="C32" s="413"/>
      <c r="D32" s="413"/>
      <c r="E32" s="413"/>
      <c r="F32" s="414"/>
      <c r="G32" s="576"/>
      <c r="H32" s="1008"/>
      <c r="I32" s="1008"/>
      <c r="J32" s="1008"/>
      <c r="K32" s="1008"/>
      <c r="L32" s="1008"/>
      <c r="M32" s="1008"/>
      <c r="N32" s="1008"/>
      <c r="O32" s="1009"/>
      <c r="P32" s="106"/>
      <c r="Q32" s="1016"/>
      <c r="R32" s="1016"/>
      <c r="S32" s="1016"/>
      <c r="T32" s="1016"/>
      <c r="U32" s="1016"/>
      <c r="V32" s="1016"/>
      <c r="W32" s="1016"/>
      <c r="X32" s="1017"/>
      <c r="Y32" s="1026" t="s">
        <v>12</v>
      </c>
      <c r="Z32" s="1027"/>
      <c r="AA32" s="1028"/>
      <c r="AB32" s="473"/>
      <c r="AC32" s="1030"/>
      <c r="AD32" s="1030"/>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6"/>
      <c r="B33" s="417"/>
      <c r="C33" s="417"/>
      <c r="D33" s="417"/>
      <c r="E33" s="417"/>
      <c r="F33" s="418"/>
      <c r="G33" s="1010"/>
      <c r="H33" s="1011"/>
      <c r="I33" s="1011"/>
      <c r="J33" s="1011"/>
      <c r="K33" s="1011"/>
      <c r="L33" s="1011"/>
      <c r="M33" s="1011"/>
      <c r="N33" s="1011"/>
      <c r="O33" s="1012"/>
      <c r="P33" s="1018"/>
      <c r="Q33" s="1018"/>
      <c r="R33" s="1018"/>
      <c r="S33" s="1018"/>
      <c r="T33" s="1018"/>
      <c r="U33" s="1018"/>
      <c r="V33" s="1018"/>
      <c r="W33" s="1018"/>
      <c r="X33" s="1019"/>
      <c r="Y33" s="427" t="s">
        <v>54</v>
      </c>
      <c r="Z33" s="1023"/>
      <c r="AA33" s="1024"/>
      <c r="AB33" s="535"/>
      <c r="AC33" s="1029"/>
      <c r="AD33" s="1029"/>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9"/>
      <c r="B34" s="420"/>
      <c r="C34" s="420"/>
      <c r="D34" s="420"/>
      <c r="E34" s="420"/>
      <c r="F34" s="42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6" t="s">
        <v>301</v>
      </c>
      <c r="AC34" s="1025"/>
      <c r="AD34" s="1025"/>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2" t="s">
        <v>472</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1"/>
      <c r="Z37" s="841"/>
      <c r="AA37" s="842"/>
      <c r="AB37" s="1035" t="s">
        <v>11</v>
      </c>
      <c r="AC37" s="1036"/>
      <c r="AD37" s="1037"/>
      <c r="AE37" s="1041" t="s">
        <v>557</v>
      </c>
      <c r="AF37" s="1041"/>
      <c r="AG37" s="1041"/>
      <c r="AH37" s="1041"/>
      <c r="AI37" s="1041" t="s">
        <v>554</v>
      </c>
      <c r="AJ37" s="1041"/>
      <c r="AK37" s="1041"/>
      <c r="AL37" s="1041"/>
      <c r="AM37" s="1041" t="s">
        <v>551</v>
      </c>
      <c r="AN37" s="1041"/>
      <c r="AO37" s="1041"/>
      <c r="AP37" s="569"/>
      <c r="AQ37" s="160" t="s">
        <v>354</v>
      </c>
      <c r="AR37" s="131"/>
      <c r="AS37" s="131"/>
      <c r="AT37" s="132"/>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2"/>
      <c r="Z38" s="1033"/>
      <c r="AA38" s="1034"/>
      <c r="AB38" s="1038"/>
      <c r="AC38" s="1039"/>
      <c r="AD38" s="1040"/>
      <c r="AE38" s="252"/>
      <c r="AF38" s="252"/>
      <c r="AG38" s="252"/>
      <c r="AH38" s="252"/>
      <c r="AI38" s="252"/>
      <c r="AJ38" s="252"/>
      <c r="AK38" s="252"/>
      <c r="AL38" s="252"/>
      <c r="AM38" s="252"/>
      <c r="AN38" s="252"/>
      <c r="AO38" s="252"/>
      <c r="AP38" s="248"/>
      <c r="AQ38" s="199"/>
      <c r="AR38" s="200"/>
      <c r="AS38" s="134" t="s">
        <v>355</v>
      </c>
      <c r="AT38" s="135"/>
      <c r="AU38" s="200"/>
      <c r="AV38" s="200"/>
      <c r="AW38" s="410" t="s">
        <v>300</v>
      </c>
      <c r="AX38" s="411"/>
    </row>
    <row r="39" spans="1:50" ht="22.5" customHeight="1" x14ac:dyDescent="0.15">
      <c r="A39" s="415"/>
      <c r="B39" s="413"/>
      <c r="C39" s="413"/>
      <c r="D39" s="413"/>
      <c r="E39" s="413"/>
      <c r="F39" s="414"/>
      <c r="G39" s="576"/>
      <c r="H39" s="1008"/>
      <c r="I39" s="1008"/>
      <c r="J39" s="1008"/>
      <c r="K39" s="1008"/>
      <c r="L39" s="1008"/>
      <c r="M39" s="1008"/>
      <c r="N39" s="1008"/>
      <c r="O39" s="1009"/>
      <c r="P39" s="106"/>
      <c r="Q39" s="1016"/>
      <c r="R39" s="1016"/>
      <c r="S39" s="1016"/>
      <c r="T39" s="1016"/>
      <c r="U39" s="1016"/>
      <c r="V39" s="1016"/>
      <c r="W39" s="1016"/>
      <c r="X39" s="1017"/>
      <c r="Y39" s="1026" t="s">
        <v>12</v>
      </c>
      <c r="Z39" s="1027"/>
      <c r="AA39" s="1028"/>
      <c r="AB39" s="473"/>
      <c r="AC39" s="1030"/>
      <c r="AD39" s="1030"/>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6"/>
      <c r="B40" s="417"/>
      <c r="C40" s="417"/>
      <c r="D40" s="417"/>
      <c r="E40" s="417"/>
      <c r="F40" s="418"/>
      <c r="G40" s="1010"/>
      <c r="H40" s="1011"/>
      <c r="I40" s="1011"/>
      <c r="J40" s="1011"/>
      <c r="K40" s="1011"/>
      <c r="L40" s="1011"/>
      <c r="M40" s="1011"/>
      <c r="N40" s="1011"/>
      <c r="O40" s="1012"/>
      <c r="P40" s="1018"/>
      <c r="Q40" s="1018"/>
      <c r="R40" s="1018"/>
      <c r="S40" s="1018"/>
      <c r="T40" s="1018"/>
      <c r="U40" s="1018"/>
      <c r="V40" s="1018"/>
      <c r="W40" s="1018"/>
      <c r="X40" s="1019"/>
      <c r="Y40" s="427" t="s">
        <v>54</v>
      </c>
      <c r="Z40" s="1023"/>
      <c r="AA40" s="1024"/>
      <c r="AB40" s="535"/>
      <c r="AC40" s="1029"/>
      <c r="AD40" s="1029"/>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9"/>
      <c r="B41" s="420"/>
      <c r="C41" s="420"/>
      <c r="D41" s="420"/>
      <c r="E41" s="420"/>
      <c r="F41" s="42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6" t="s">
        <v>301</v>
      </c>
      <c r="AC41" s="1025"/>
      <c r="AD41" s="1025"/>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2" t="s">
        <v>472</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1"/>
      <c r="Z44" s="841"/>
      <c r="AA44" s="842"/>
      <c r="AB44" s="1035" t="s">
        <v>11</v>
      </c>
      <c r="AC44" s="1036"/>
      <c r="AD44" s="1037"/>
      <c r="AE44" s="1041" t="s">
        <v>555</v>
      </c>
      <c r="AF44" s="1041"/>
      <c r="AG44" s="1041"/>
      <c r="AH44" s="1041"/>
      <c r="AI44" s="1041" t="s">
        <v>552</v>
      </c>
      <c r="AJ44" s="1041"/>
      <c r="AK44" s="1041"/>
      <c r="AL44" s="1041"/>
      <c r="AM44" s="1041" t="s">
        <v>526</v>
      </c>
      <c r="AN44" s="1041"/>
      <c r="AO44" s="1041"/>
      <c r="AP44" s="569"/>
      <c r="AQ44" s="160" t="s">
        <v>354</v>
      </c>
      <c r="AR44" s="131"/>
      <c r="AS44" s="131"/>
      <c r="AT44" s="132"/>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2"/>
      <c r="Z45" s="1033"/>
      <c r="AA45" s="1034"/>
      <c r="AB45" s="1038"/>
      <c r="AC45" s="1039"/>
      <c r="AD45" s="1040"/>
      <c r="AE45" s="252"/>
      <c r="AF45" s="252"/>
      <c r="AG45" s="252"/>
      <c r="AH45" s="252"/>
      <c r="AI45" s="252"/>
      <c r="AJ45" s="252"/>
      <c r="AK45" s="252"/>
      <c r="AL45" s="252"/>
      <c r="AM45" s="252"/>
      <c r="AN45" s="252"/>
      <c r="AO45" s="252"/>
      <c r="AP45" s="248"/>
      <c r="AQ45" s="199"/>
      <c r="AR45" s="200"/>
      <c r="AS45" s="134" t="s">
        <v>355</v>
      </c>
      <c r="AT45" s="135"/>
      <c r="AU45" s="200"/>
      <c r="AV45" s="200"/>
      <c r="AW45" s="410" t="s">
        <v>300</v>
      </c>
      <c r="AX45" s="411"/>
    </row>
    <row r="46" spans="1:50" ht="22.5" customHeight="1" x14ac:dyDescent="0.15">
      <c r="A46" s="415"/>
      <c r="B46" s="413"/>
      <c r="C46" s="413"/>
      <c r="D46" s="413"/>
      <c r="E46" s="413"/>
      <c r="F46" s="414"/>
      <c r="G46" s="576"/>
      <c r="H46" s="1008"/>
      <c r="I46" s="1008"/>
      <c r="J46" s="1008"/>
      <c r="K46" s="1008"/>
      <c r="L46" s="1008"/>
      <c r="M46" s="1008"/>
      <c r="N46" s="1008"/>
      <c r="O46" s="1009"/>
      <c r="P46" s="106"/>
      <c r="Q46" s="1016"/>
      <c r="R46" s="1016"/>
      <c r="S46" s="1016"/>
      <c r="T46" s="1016"/>
      <c r="U46" s="1016"/>
      <c r="V46" s="1016"/>
      <c r="W46" s="1016"/>
      <c r="X46" s="1017"/>
      <c r="Y46" s="1026" t="s">
        <v>12</v>
      </c>
      <c r="Z46" s="1027"/>
      <c r="AA46" s="1028"/>
      <c r="AB46" s="473"/>
      <c r="AC46" s="1030"/>
      <c r="AD46" s="1030"/>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6"/>
      <c r="B47" s="417"/>
      <c r="C47" s="417"/>
      <c r="D47" s="417"/>
      <c r="E47" s="417"/>
      <c r="F47" s="418"/>
      <c r="G47" s="1010"/>
      <c r="H47" s="1011"/>
      <c r="I47" s="1011"/>
      <c r="J47" s="1011"/>
      <c r="K47" s="1011"/>
      <c r="L47" s="1011"/>
      <c r="M47" s="1011"/>
      <c r="N47" s="1011"/>
      <c r="O47" s="1012"/>
      <c r="P47" s="1018"/>
      <c r="Q47" s="1018"/>
      <c r="R47" s="1018"/>
      <c r="S47" s="1018"/>
      <c r="T47" s="1018"/>
      <c r="U47" s="1018"/>
      <c r="V47" s="1018"/>
      <c r="W47" s="1018"/>
      <c r="X47" s="1019"/>
      <c r="Y47" s="427" t="s">
        <v>54</v>
      </c>
      <c r="Z47" s="1023"/>
      <c r="AA47" s="1024"/>
      <c r="AB47" s="535"/>
      <c r="AC47" s="1029"/>
      <c r="AD47" s="1029"/>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9"/>
      <c r="B48" s="420"/>
      <c r="C48" s="420"/>
      <c r="D48" s="420"/>
      <c r="E48" s="420"/>
      <c r="F48" s="42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6" t="s">
        <v>301</v>
      </c>
      <c r="AC48" s="1025"/>
      <c r="AD48" s="1025"/>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2" t="s">
        <v>472</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1"/>
      <c r="Z51" s="841"/>
      <c r="AA51" s="842"/>
      <c r="AB51" s="569" t="s">
        <v>11</v>
      </c>
      <c r="AC51" s="1036"/>
      <c r="AD51" s="1037"/>
      <c r="AE51" s="1041" t="s">
        <v>555</v>
      </c>
      <c r="AF51" s="1041"/>
      <c r="AG51" s="1041"/>
      <c r="AH51" s="1041"/>
      <c r="AI51" s="1041" t="s">
        <v>552</v>
      </c>
      <c r="AJ51" s="1041"/>
      <c r="AK51" s="1041"/>
      <c r="AL51" s="1041"/>
      <c r="AM51" s="1041" t="s">
        <v>526</v>
      </c>
      <c r="AN51" s="1041"/>
      <c r="AO51" s="1041"/>
      <c r="AP51" s="569"/>
      <c r="AQ51" s="160" t="s">
        <v>354</v>
      </c>
      <c r="AR51" s="131"/>
      <c r="AS51" s="131"/>
      <c r="AT51" s="132"/>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2"/>
      <c r="Z52" s="1033"/>
      <c r="AA52" s="1034"/>
      <c r="AB52" s="1038"/>
      <c r="AC52" s="1039"/>
      <c r="AD52" s="1040"/>
      <c r="AE52" s="252"/>
      <c r="AF52" s="252"/>
      <c r="AG52" s="252"/>
      <c r="AH52" s="252"/>
      <c r="AI52" s="252"/>
      <c r="AJ52" s="252"/>
      <c r="AK52" s="252"/>
      <c r="AL52" s="252"/>
      <c r="AM52" s="252"/>
      <c r="AN52" s="252"/>
      <c r="AO52" s="252"/>
      <c r="AP52" s="248"/>
      <c r="AQ52" s="199"/>
      <c r="AR52" s="200"/>
      <c r="AS52" s="134" t="s">
        <v>355</v>
      </c>
      <c r="AT52" s="135"/>
      <c r="AU52" s="200"/>
      <c r="AV52" s="200"/>
      <c r="AW52" s="410" t="s">
        <v>300</v>
      </c>
      <c r="AX52" s="411"/>
    </row>
    <row r="53" spans="1:50" ht="22.5" customHeight="1" x14ac:dyDescent="0.15">
      <c r="A53" s="415"/>
      <c r="B53" s="413"/>
      <c r="C53" s="413"/>
      <c r="D53" s="413"/>
      <c r="E53" s="413"/>
      <c r="F53" s="414"/>
      <c r="G53" s="576"/>
      <c r="H53" s="1008"/>
      <c r="I53" s="1008"/>
      <c r="J53" s="1008"/>
      <c r="K53" s="1008"/>
      <c r="L53" s="1008"/>
      <c r="M53" s="1008"/>
      <c r="N53" s="1008"/>
      <c r="O53" s="1009"/>
      <c r="P53" s="106"/>
      <c r="Q53" s="1016"/>
      <c r="R53" s="1016"/>
      <c r="S53" s="1016"/>
      <c r="T53" s="1016"/>
      <c r="U53" s="1016"/>
      <c r="V53" s="1016"/>
      <c r="W53" s="1016"/>
      <c r="X53" s="1017"/>
      <c r="Y53" s="1026" t="s">
        <v>12</v>
      </c>
      <c r="Z53" s="1027"/>
      <c r="AA53" s="1028"/>
      <c r="AB53" s="473"/>
      <c r="AC53" s="1030"/>
      <c r="AD53" s="1030"/>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6"/>
      <c r="B54" s="417"/>
      <c r="C54" s="417"/>
      <c r="D54" s="417"/>
      <c r="E54" s="417"/>
      <c r="F54" s="418"/>
      <c r="G54" s="1010"/>
      <c r="H54" s="1011"/>
      <c r="I54" s="1011"/>
      <c r="J54" s="1011"/>
      <c r="K54" s="1011"/>
      <c r="L54" s="1011"/>
      <c r="M54" s="1011"/>
      <c r="N54" s="1011"/>
      <c r="O54" s="1012"/>
      <c r="P54" s="1018"/>
      <c r="Q54" s="1018"/>
      <c r="R54" s="1018"/>
      <c r="S54" s="1018"/>
      <c r="T54" s="1018"/>
      <c r="U54" s="1018"/>
      <c r="V54" s="1018"/>
      <c r="W54" s="1018"/>
      <c r="X54" s="1019"/>
      <c r="Y54" s="427" t="s">
        <v>54</v>
      </c>
      <c r="Z54" s="1023"/>
      <c r="AA54" s="1024"/>
      <c r="AB54" s="535"/>
      <c r="AC54" s="1029"/>
      <c r="AD54" s="1029"/>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9"/>
      <c r="B55" s="420"/>
      <c r="C55" s="420"/>
      <c r="D55" s="420"/>
      <c r="E55" s="420"/>
      <c r="F55" s="42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6" t="s">
        <v>301</v>
      </c>
      <c r="AC55" s="1025"/>
      <c r="AD55" s="102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2" t="s">
        <v>472</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1"/>
      <c r="Z58" s="841"/>
      <c r="AA58" s="842"/>
      <c r="AB58" s="1035" t="s">
        <v>11</v>
      </c>
      <c r="AC58" s="1036"/>
      <c r="AD58" s="1037"/>
      <c r="AE58" s="1041" t="s">
        <v>555</v>
      </c>
      <c r="AF58" s="1041"/>
      <c r="AG58" s="1041"/>
      <c r="AH58" s="1041"/>
      <c r="AI58" s="1041" t="s">
        <v>552</v>
      </c>
      <c r="AJ58" s="1041"/>
      <c r="AK58" s="1041"/>
      <c r="AL58" s="1041"/>
      <c r="AM58" s="1041" t="s">
        <v>526</v>
      </c>
      <c r="AN58" s="1041"/>
      <c r="AO58" s="1041"/>
      <c r="AP58" s="569"/>
      <c r="AQ58" s="160" t="s">
        <v>354</v>
      </c>
      <c r="AR58" s="131"/>
      <c r="AS58" s="131"/>
      <c r="AT58" s="132"/>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2"/>
      <c r="Z59" s="1033"/>
      <c r="AA59" s="1034"/>
      <c r="AB59" s="1038"/>
      <c r="AC59" s="1039"/>
      <c r="AD59" s="1040"/>
      <c r="AE59" s="252"/>
      <c r="AF59" s="252"/>
      <c r="AG59" s="252"/>
      <c r="AH59" s="252"/>
      <c r="AI59" s="252"/>
      <c r="AJ59" s="252"/>
      <c r="AK59" s="252"/>
      <c r="AL59" s="252"/>
      <c r="AM59" s="252"/>
      <c r="AN59" s="252"/>
      <c r="AO59" s="252"/>
      <c r="AP59" s="248"/>
      <c r="AQ59" s="199"/>
      <c r="AR59" s="200"/>
      <c r="AS59" s="134" t="s">
        <v>355</v>
      </c>
      <c r="AT59" s="135"/>
      <c r="AU59" s="200"/>
      <c r="AV59" s="200"/>
      <c r="AW59" s="410" t="s">
        <v>300</v>
      </c>
      <c r="AX59" s="411"/>
    </row>
    <row r="60" spans="1:50" ht="22.5" customHeight="1" x14ac:dyDescent="0.15">
      <c r="A60" s="415"/>
      <c r="B60" s="413"/>
      <c r="C60" s="413"/>
      <c r="D60" s="413"/>
      <c r="E60" s="413"/>
      <c r="F60" s="414"/>
      <c r="G60" s="576"/>
      <c r="H60" s="1008"/>
      <c r="I60" s="1008"/>
      <c r="J60" s="1008"/>
      <c r="K60" s="1008"/>
      <c r="L60" s="1008"/>
      <c r="M60" s="1008"/>
      <c r="N60" s="1008"/>
      <c r="O60" s="1009"/>
      <c r="P60" s="106"/>
      <c r="Q60" s="1016"/>
      <c r="R60" s="1016"/>
      <c r="S60" s="1016"/>
      <c r="T60" s="1016"/>
      <c r="U60" s="1016"/>
      <c r="V60" s="1016"/>
      <c r="W60" s="1016"/>
      <c r="X60" s="1017"/>
      <c r="Y60" s="1026" t="s">
        <v>12</v>
      </c>
      <c r="Z60" s="1027"/>
      <c r="AA60" s="1028"/>
      <c r="AB60" s="473"/>
      <c r="AC60" s="1030"/>
      <c r="AD60" s="1030"/>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6"/>
      <c r="B61" s="417"/>
      <c r="C61" s="417"/>
      <c r="D61" s="417"/>
      <c r="E61" s="417"/>
      <c r="F61" s="418"/>
      <c r="G61" s="1010"/>
      <c r="H61" s="1011"/>
      <c r="I61" s="1011"/>
      <c r="J61" s="1011"/>
      <c r="K61" s="1011"/>
      <c r="L61" s="1011"/>
      <c r="M61" s="1011"/>
      <c r="N61" s="1011"/>
      <c r="O61" s="1012"/>
      <c r="P61" s="1018"/>
      <c r="Q61" s="1018"/>
      <c r="R61" s="1018"/>
      <c r="S61" s="1018"/>
      <c r="T61" s="1018"/>
      <c r="U61" s="1018"/>
      <c r="V61" s="1018"/>
      <c r="W61" s="1018"/>
      <c r="X61" s="1019"/>
      <c r="Y61" s="427" t="s">
        <v>54</v>
      </c>
      <c r="Z61" s="1023"/>
      <c r="AA61" s="1024"/>
      <c r="AB61" s="535"/>
      <c r="AC61" s="1029"/>
      <c r="AD61" s="1029"/>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9"/>
      <c r="B62" s="420"/>
      <c r="C62" s="420"/>
      <c r="D62" s="420"/>
      <c r="E62" s="420"/>
      <c r="F62" s="42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6" t="s">
        <v>301</v>
      </c>
      <c r="AC62" s="1025"/>
      <c r="AD62" s="1025"/>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2" t="s">
        <v>472</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1"/>
      <c r="Z65" s="841"/>
      <c r="AA65" s="842"/>
      <c r="AB65" s="1035" t="s">
        <v>11</v>
      </c>
      <c r="AC65" s="1036"/>
      <c r="AD65" s="1037"/>
      <c r="AE65" s="1041" t="s">
        <v>555</v>
      </c>
      <c r="AF65" s="1041"/>
      <c r="AG65" s="1041"/>
      <c r="AH65" s="1041"/>
      <c r="AI65" s="1041" t="s">
        <v>552</v>
      </c>
      <c r="AJ65" s="1041"/>
      <c r="AK65" s="1041"/>
      <c r="AL65" s="1041"/>
      <c r="AM65" s="1041" t="s">
        <v>526</v>
      </c>
      <c r="AN65" s="1041"/>
      <c r="AO65" s="1041"/>
      <c r="AP65" s="569"/>
      <c r="AQ65" s="160" t="s">
        <v>354</v>
      </c>
      <c r="AR65" s="131"/>
      <c r="AS65" s="131"/>
      <c r="AT65" s="132"/>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2"/>
      <c r="Z66" s="1033"/>
      <c r="AA66" s="1034"/>
      <c r="AB66" s="1038"/>
      <c r="AC66" s="1039"/>
      <c r="AD66" s="1040"/>
      <c r="AE66" s="252"/>
      <c r="AF66" s="252"/>
      <c r="AG66" s="252"/>
      <c r="AH66" s="252"/>
      <c r="AI66" s="252"/>
      <c r="AJ66" s="252"/>
      <c r="AK66" s="252"/>
      <c r="AL66" s="252"/>
      <c r="AM66" s="252"/>
      <c r="AN66" s="252"/>
      <c r="AO66" s="252"/>
      <c r="AP66" s="248"/>
      <c r="AQ66" s="199"/>
      <c r="AR66" s="200"/>
      <c r="AS66" s="134" t="s">
        <v>355</v>
      </c>
      <c r="AT66" s="135"/>
      <c r="AU66" s="200"/>
      <c r="AV66" s="200"/>
      <c r="AW66" s="410" t="s">
        <v>300</v>
      </c>
      <c r="AX66" s="411"/>
    </row>
    <row r="67" spans="1:50" ht="22.5" customHeight="1" x14ac:dyDescent="0.15">
      <c r="A67" s="415"/>
      <c r="B67" s="413"/>
      <c r="C67" s="413"/>
      <c r="D67" s="413"/>
      <c r="E67" s="413"/>
      <c r="F67" s="414"/>
      <c r="G67" s="576"/>
      <c r="H67" s="1008"/>
      <c r="I67" s="1008"/>
      <c r="J67" s="1008"/>
      <c r="K67" s="1008"/>
      <c r="L67" s="1008"/>
      <c r="M67" s="1008"/>
      <c r="N67" s="1008"/>
      <c r="O67" s="1009"/>
      <c r="P67" s="106"/>
      <c r="Q67" s="1016"/>
      <c r="R67" s="1016"/>
      <c r="S67" s="1016"/>
      <c r="T67" s="1016"/>
      <c r="U67" s="1016"/>
      <c r="V67" s="1016"/>
      <c r="W67" s="1016"/>
      <c r="X67" s="1017"/>
      <c r="Y67" s="1026" t="s">
        <v>12</v>
      </c>
      <c r="Z67" s="1027"/>
      <c r="AA67" s="1028"/>
      <c r="AB67" s="473"/>
      <c r="AC67" s="1030"/>
      <c r="AD67" s="1030"/>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6"/>
      <c r="B68" s="417"/>
      <c r="C68" s="417"/>
      <c r="D68" s="417"/>
      <c r="E68" s="417"/>
      <c r="F68" s="418"/>
      <c r="G68" s="1010"/>
      <c r="H68" s="1011"/>
      <c r="I68" s="1011"/>
      <c r="J68" s="1011"/>
      <c r="K68" s="1011"/>
      <c r="L68" s="1011"/>
      <c r="M68" s="1011"/>
      <c r="N68" s="1011"/>
      <c r="O68" s="1012"/>
      <c r="P68" s="1018"/>
      <c r="Q68" s="1018"/>
      <c r="R68" s="1018"/>
      <c r="S68" s="1018"/>
      <c r="T68" s="1018"/>
      <c r="U68" s="1018"/>
      <c r="V68" s="1018"/>
      <c r="W68" s="1018"/>
      <c r="X68" s="1019"/>
      <c r="Y68" s="427" t="s">
        <v>54</v>
      </c>
      <c r="Z68" s="1023"/>
      <c r="AA68" s="1024"/>
      <c r="AB68" s="535"/>
      <c r="AC68" s="1029"/>
      <c r="AD68" s="1029"/>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9"/>
      <c r="B69" s="420"/>
      <c r="C69" s="420"/>
      <c r="D69" s="420"/>
      <c r="E69" s="420"/>
      <c r="F69" s="421"/>
      <c r="G69" s="1013"/>
      <c r="H69" s="1014"/>
      <c r="I69" s="1014"/>
      <c r="J69" s="1014"/>
      <c r="K69" s="1014"/>
      <c r="L69" s="1014"/>
      <c r="M69" s="1014"/>
      <c r="N69" s="1014"/>
      <c r="O69" s="1015"/>
      <c r="P69" s="1020"/>
      <c r="Q69" s="1020"/>
      <c r="R69" s="1020"/>
      <c r="S69" s="1020"/>
      <c r="T69" s="1020"/>
      <c r="U69" s="1020"/>
      <c r="V69" s="1020"/>
      <c r="W69" s="1020"/>
      <c r="X69" s="1021"/>
      <c r="Y69" s="427" t="s">
        <v>13</v>
      </c>
      <c r="Z69" s="1023"/>
      <c r="AA69" s="1024"/>
      <c r="AB69" s="56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7" t="s">
        <v>490</v>
      </c>
      <c r="H2" s="608"/>
      <c r="I2" s="608"/>
      <c r="J2" s="608"/>
      <c r="K2" s="608"/>
      <c r="L2" s="608"/>
      <c r="M2" s="608"/>
      <c r="N2" s="608"/>
      <c r="O2" s="608"/>
      <c r="P2" s="608"/>
      <c r="Q2" s="608"/>
      <c r="R2" s="608"/>
      <c r="S2" s="608"/>
      <c r="T2" s="608"/>
      <c r="U2" s="608"/>
      <c r="V2" s="608"/>
      <c r="W2" s="608"/>
      <c r="X2" s="608"/>
      <c r="Y2" s="608"/>
      <c r="Z2" s="608"/>
      <c r="AA2" s="608"/>
      <c r="AB2" s="609"/>
      <c r="AC2" s="607"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4"/>
      <c r="B4" s="1055"/>
      <c r="C4" s="1055"/>
      <c r="D4" s="1055"/>
      <c r="E4" s="1055"/>
      <c r="F4" s="1056"/>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54"/>
      <c r="B5" s="1055"/>
      <c r="C5" s="1055"/>
      <c r="D5" s="1055"/>
      <c r="E5" s="1055"/>
      <c r="F5" s="105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4"/>
      <c r="B6" s="1055"/>
      <c r="C6" s="1055"/>
      <c r="D6" s="1055"/>
      <c r="E6" s="1055"/>
      <c r="F6" s="105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4"/>
      <c r="B7" s="1055"/>
      <c r="C7" s="1055"/>
      <c r="D7" s="1055"/>
      <c r="E7" s="1055"/>
      <c r="F7" s="105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4"/>
      <c r="B8" s="1055"/>
      <c r="C8" s="1055"/>
      <c r="D8" s="1055"/>
      <c r="E8" s="1055"/>
      <c r="F8" s="105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4"/>
      <c r="B9" s="1055"/>
      <c r="C9" s="1055"/>
      <c r="D9" s="1055"/>
      <c r="E9" s="1055"/>
      <c r="F9" s="105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4"/>
      <c r="B10" s="1055"/>
      <c r="C10" s="1055"/>
      <c r="D10" s="1055"/>
      <c r="E10" s="1055"/>
      <c r="F10" s="105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4"/>
      <c r="B11" s="1055"/>
      <c r="C11" s="1055"/>
      <c r="D11" s="1055"/>
      <c r="E11" s="1055"/>
      <c r="F11" s="105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4"/>
      <c r="B12" s="1055"/>
      <c r="C12" s="1055"/>
      <c r="D12" s="1055"/>
      <c r="E12" s="1055"/>
      <c r="F12" s="105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4"/>
      <c r="B13" s="1055"/>
      <c r="C13" s="1055"/>
      <c r="D13" s="1055"/>
      <c r="E13" s="1055"/>
      <c r="F13" s="105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4"/>
      <c r="B14" s="1055"/>
      <c r="C14" s="1055"/>
      <c r="D14" s="1055"/>
      <c r="E14" s="1055"/>
      <c r="F14" s="105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4"/>
      <c r="B15" s="1055"/>
      <c r="C15" s="1055"/>
      <c r="D15" s="1055"/>
      <c r="E15" s="1055"/>
      <c r="F15" s="1056"/>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4"/>
      <c r="B16" s="1055"/>
      <c r="C16" s="1055"/>
      <c r="D16" s="1055"/>
      <c r="E16" s="1055"/>
      <c r="F16" s="1056"/>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4"/>
      <c r="B17" s="1055"/>
      <c r="C17" s="1055"/>
      <c r="D17" s="1055"/>
      <c r="E17" s="1055"/>
      <c r="F17" s="1056"/>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54"/>
      <c r="B18" s="1055"/>
      <c r="C18" s="1055"/>
      <c r="D18" s="1055"/>
      <c r="E18" s="1055"/>
      <c r="F18" s="105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4"/>
      <c r="B19" s="1055"/>
      <c r="C19" s="1055"/>
      <c r="D19" s="1055"/>
      <c r="E19" s="1055"/>
      <c r="F19" s="105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4"/>
      <c r="B20" s="1055"/>
      <c r="C20" s="1055"/>
      <c r="D20" s="1055"/>
      <c r="E20" s="1055"/>
      <c r="F20" s="105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4"/>
      <c r="B21" s="1055"/>
      <c r="C21" s="1055"/>
      <c r="D21" s="1055"/>
      <c r="E21" s="1055"/>
      <c r="F21" s="105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4"/>
      <c r="B22" s="1055"/>
      <c r="C22" s="1055"/>
      <c r="D22" s="1055"/>
      <c r="E22" s="1055"/>
      <c r="F22" s="105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4"/>
      <c r="B23" s="1055"/>
      <c r="C23" s="1055"/>
      <c r="D23" s="1055"/>
      <c r="E23" s="1055"/>
      <c r="F23" s="105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4"/>
      <c r="B24" s="1055"/>
      <c r="C24" s="1055"/>
      <c r="D24" s="1055"/>
      <c r="E24" s="1055"/>
      <c r="F24" s="105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4"/>
      <c r="B25" s="1055"/>
      <c r="C25" s="1055"/>
      <c r="D25" s="1055"/>
      <c r="E25" s="1055"/>
      <c r="F25" s="105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4"/>
      <c r="B26" s="1055"/>
      <c r="C26" s="1055"/>
      <c r="D26" s="1055"/>
      <c r="E26" s="1055"/>
      <c r="F26" s="105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4"/>
      <c r="B27" s="1055"/>
      <c r="C27" s="1055"/>
      <c r="D27" s="1055"/>
      <c r="E27" s="1055"/>
      <c r="F27" s="105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4"/>
      <c r="B28" s="1055"/>
      <c r="C28" s="1055"/>
      <c r="D28" s="1055"/>
      <c r="E28" s="1055"/>
      <c r="F28" s="1056"/>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4"/>
      <c r="B29" s="1055"/>
      <c r="C29" s="1055"/>
      <c r="D29" s="1055"/>
      <c r="E29" s="1055"/>
      <c r="F29" s="1056"/>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4"/>
      <c r="B30" s="1055"/>
      <c r="C30" s="1055"/>
      <c r="D30" s="1055"/>
      <c r="E30" s="1055"/>
      <c r="F30" s="1056"/>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54"/>
      <c r="B31" s="1055"/>
      <c r="C31" s="1055"/>
      <c r="D31" s="1055"/>
      <c r="E31" s="1055"/>
      <c r="F31" s="105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4"/>
      <c r="B32" s="1055"/>
      <c r="C32" s="1055"/>
      <c r="D32" s="1055"/>
      <c r="E32" s="1055"/>
      <c r="F32" s="105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4"/>
      <c r="B33" s="1055"/>
      <c r="C33" s="1055"/>
      <c r="D33" s="1055"/>
      <c r="E33" s="1055"/>
      <c r="F33" s="105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4"/>
      <c r="B34" s="1055"/>
      <c r="C34" s="1055"/>
      <c r="D34" s="1055"/>
      <c r="E34" s="1055"/>
      <c r="F34" s="105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4"/>
      <c r="B35" s="1055"/>
      <c r="C35" s="1055"/>
      <c r="D35" s="1055"/>
      <c r="E35" s="1055"/>
      <c r="F35" s="105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4"/>
      <c r="B36" s="1055"/>
      <c r="C36" s="1055"/>
      <c r="D36" s="1055"/>
      <c r="E36" s="1055"/>
      <c r="F36" s="105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4"/>
      <c r="B37" s="1055"/>
      <c r="C37" s="1055"/>
      <c r="D37" s="1055"/>
      <c r="E37" s="1055"/>
      <c r="F37" s="105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4"/>
      <c r="B38" s="1055"/>
      <c r="C38" s="1055"/>
      <c r="D38" s="1055"/>
      <c r="E38" s="1055"/>
      <c r="F38" s="105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4"/>
      <c r="B39" s="1055"/>
      <c r="C39" s="1055"/>
      <c r="D39" s="1055"/>
      <c r="E39" s="1055"/>
      <c r="F39" s="105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4"/>
      <c r="B40" s="1055"/>
      <c r="C40" s="1055"/>
      <c r="D40" s="1055"/>
      <c r="E40" s="1055"/>
      <c r="F40" s="105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4"/>
      <c r="B41" s="1055"/>
      <c r="C41" s="1055"/>
      <c r="D41" s="1055"/>
      <c r="E41" s="1055"/>
      <c r="F41" s="1056"/>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4"/>
      <c r="B42" s="1055"/>
      <c r="C42" s="1055"/>
      <c r="D42" s="1055"/>
      <c r="E42" s="1055"/>
      <c r="F42" s="1056"/>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4"/>
      <c r="B43" s="1055"/>
      <c r="C43" s="1055"/>
      <c r="D43" s="1055"/>
      <c r="E43" s="1055"/>
      <c r="F43" s="1056"/>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54"/>
      <c r="B44" s="1055"/>
      <c r="C44" s="1055"/>
      <c r="D44" s="1055"/>
      <c r="E44" s="1055"/>
      <c r="F44" s="105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4"/>
      <c r="B45" s="1055"/>
      <c r="C45" s="1055"/>
      <c r="D45" s="1055"/>
      <c r="E45" s="1055"/>
      <c r="F45" s="105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4"/>
      <c r="B46" s="1055"/>
      <c r="C46" s="1055"/>
      <c r="D46" s="1055"/>
      <c r="E46" s="1055"/>
      <c r="F46" s="105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4"/>
      <c r="B47" s="1055"/>
      <c r="C47" s="1055"/>
      <c r="D47" s="1055"/>
      <c r="E47" s="1055"/>
      <c r="F47" s="105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4"/>
      <c r="B48" s="1055"/>
      <c r="C48" s="1055"/>
      <c r="D48" s="1055"/>
      <c r="E48" s="1055"/>
      <c r="F48" s="105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4"/>
      <c r="B49" s="1055"/>
      <c r="C49" s="1055"/>
      <c r="D49" s="1055"/>
      <c r="E49" s="1055"/>
      <c r="F49" s="105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4"/>
      <c r="B50" s="1055"/>
      <c r="C50" s="1055"/>
      <c r="D50" s="1055"/>
      <c r="E50" s="1055"/>
      <c r="F50" s="105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4"/>
      <c r="B51" s="1055"/>
      <c r="C51" s="1055"/>
      <c r="D51" s="1055"/>
      <c r="E51" s="1055"/>
      <c r="F51" s="105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4"/>
      <c r="B52" s="1055"/>
      <c r="C52" s="1055"/>
      <c r="D52" s="1055"/>
      <c r="E52" s="1055"/>
      <c r="F52" s="105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4"/>
      <c r="B56" s="1055"/>
      <c r="C56" s="1055"/>
      <c r="D56" s="1055"/>
      <c r="E56" s="1055"/>
      <c r="F56" s="1056"/>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4"/>
      <c r="B57" s="1055"/>
      <c r="C57" s="1055"/>
      <c r="D57" s="1055"/>
      <c r="E57" s="1055"/>
      <c r="F57" s="1056"/>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54"/>
      <c r="B58" s="1055"/>
      <c r="C58" s="1055"/>
      <c r="D58" s="1055"/>
      <c r="E58" s="1055"/>
      <c r="F58" s="105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4"/>
      <c r="B59" s="1055"/>
      <c r="C59" s="1055"/>
      <c r="D59" s="1055"/>
      <c r="E59" s="1055"/>
      <c r="F59" s="105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4"/>
      <c r="B60" s="1055"/>
      <c r="C60" s="1055"/>
      <c r="D60" s="1055"/>
      <c r="E60" s="1055"/>
      <c r="F60" s="105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4"/>
      <c r="B61" s="1055"/>
      <c r="C61" s="1055"/>
      <c r="D61" s="1055"/>
      <c r="E61" s="1055"/>
      <c r="F61" s="105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4"/>
      <c r="B62" s="1055"/>
      <c r="C62" s="1055"/>
      <c r="D62" s="1055"/>
      <c r="E62" s="1055"/>
      <c r="F62" s="105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4"/>
      <c r="B63" s="1055"/>
      <c r="C63" s="1055"/>
      <c r="D63" s="1055"/>
      <c r="E63" s="1055"/>
      <c r="F63" s="105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4"/>
      <c r="B64" s="1055"/>
      <c r="C64" s="1055"/>
      <c r="D64" s="1055"/>
      <c r="E64" s="1055"/>
      <c r="F64" s="105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4"/>
      <c r="B65" s="1055"/>
      <c r="C65" s="1055"/>
      <c r="D65" s="1055"/>
      <c r="E65" s="1055"/>
      <c r="F65" s="105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4"/>
      <c r="B66" s="1055"/>
      <c r="C66" s="1055"/>
      <c r="D66" s="1055"/>
      <c r="E66" s="1055"/>
      <c r="F66" s="105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4"/>
      <c r="B67" s="1055"/>
      <c r="C67" s="1055"/>
      <c r="D67" s="1055"/>
      <c r="E67" s="1055"/>
      <c r="F67" s="105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4"/>
      <c r="B68" s="1055"/>
      <c r="C68" s="1055"/>
      <c r="D68" s="1055"/>
      <c r="E68" s="1055"/>
      <c r="F68" s="1056"/>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4"/>
      <c r="B69" s="1055"/>
      <c r="C69" s="1055"/>
      <c r="D69" s="1055"/>
      <c r="E69" s="1055"/>
      <c r="F69" s="1056"/>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4"/>
      <c r="B70" s="1055"/>
      <c r="C70" s="1055"/>
      <c r="D70" s="1055"/>
      <c r="E70" s="1055"/>
      <c r="F70" s="1056"/>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54"/>
      <c r="B71" s="1055"/>
      <c r="C71" s="1055"/>
      <c r="D71" s="1055"/>
      <c r="E71" s="1055"/>
      <c r="F71" s="105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4"/>
      <c r="B72" s="1055"/>
      <c r="C72" s="1055"/>
      <c r="D72" s="1055"/>
      <c r="E72" s="1055"/>
      <c r="F72" s="105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4"/>
      <c r="B73" s="1055"/>
      <c r="C73" s="1055"/>
      <c r="D73" s="1055"/>
      <c r="E73" s="1055"/>
      <c r="F73" s="105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4"/>
      <c r="B74" s="1055"/>
      <c r="C74" s="1055"/>
      <c r="D74" s="1055"/>
      <c r="E74" s="1055"/>
      <c r="F74" s="105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4"/>
      <c r="B75" s="1055"/>
      <c r="C75" s="1055"/>
      <c r="D75" s="1055"/>
      <c r="E75" s="1055"/>
      <c r="F75" s="105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4"/>
      <c r="B76" s="1055"/>
      <c r="C76" s="1055"/>
      <c r="D76" s="1055"/>
      <c r="E76" s="1055"/>
      <c r="F76" s="105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4"/>
      <c r="B77" s="1055"/>
      <c r="C77" s="1055"/>
      <c r="D77" s="1055"/>
      <c r="E77" s="1055"/>
      <c r="F77" s="105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4"/>
      <c r="B78" s="1055"/>
      <c r="C78" s="1055"/>
      <c r="D78" s="1055"/>
      <c r="E78" s="1055"/>
      <c r="F78" s="105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4"/>
      <c r="B79" s="1055"/>
      <c r="C79" s="1055"/>
      <c r="D79" s="1055"/>
      <c r="E79" s="1055"/>
      <c r="F79" s="105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4"/>
      <c r="B80" s="1055"/>
      <c r="C80" s="1055"/>
      <c r="D80" s="1055"/>
      <c r="E80" s="1055"/>
      <c r="F80" s="105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4"/>
      <c r="B81" s="1055"/>
      <c r="C81" s="1055"/>
      <c r="D81" s="1055"/>
      <c r="E81" s="1055"/>
      <c r="F81" s="1056"/>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4"/>
      <c r="B82" s="1055"/>
      <c r="C82" s="1055"/>
      <c r="D82" s="1055"/>
      <c r="E82" s="1055"/>
      <c r="F82" s="1056"/>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4"/>
      <c r="B83" s="1055"/>
      <c r="C83" s="1055"/>
      <c r="D83" s="1055"/>
      <c r="E83" s="1055"/>
      <c r="F83" s="1056"/>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54"/>
      <c r="B84" s="1055"/>
      <c r="C84" s="1055"/>
      <c r="D84" s="1055"/>
      <c r="E84" s="1055"/>
      <c r="F84" s="105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4"/>
      <c r="B85" s="1055"/>
      <c r="C85" s="1055"/>
      <c r="D85" s="1055"/>
      <c r="E85" s="1055"/>
      <c r="F85" s="105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4"/>
      <c r="B86" s="1055"/>
      <c r="C86" s="1055"/>
      <c r="D86" s="1055"/>
      <c r="E86" s="1055"/>
      <c r="F86" s="105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4"/>
      <c r="B87" s="1055"/>
      <c r="C87" s="1055"/>
      <c r="D87" s="1055"/>
      <c r="E87" s="1055"/>
      <c r="F87" s="105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4"/>
      <c r="B88" s="1055"/>
      <c r="C88" s="1055"/>
      <c r="D88" s="1055"/>
      <c r="E88" s="1055"/>
      <c r="F88" s="105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4"/>
      <c r="B89" s="1055"/>
      <c r="C89" s="1055"/>
      <c r="D89" s="1055"/>
      <c r="E89" s="1055"/>
      <c r="F89" s="105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4"/>
      <c r="B90" s="1055"/>
      <c r="C90" s="1055"/>
      <c r="D90" s="1055"/>
      <c r="E90" s="1055"/>
      <c r="F90" s="105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4"/>
      <c r="B91" s="1055"/>
      <c r="C91" s="1055"/>
      <c r="D91" s="1055"/>
      <c r="E91" s="1055"/>
      <c r="F91" s="105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4"/>
      <c r="B92" s="1055"/>
      <c r="C92" s="1055"/>
      <c r="D92" s="1055"/>
      <c r="E92" s="1055"/>
      <c r="F92" s="105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4"/>
      <c r="B93" s="1055"/>
      <c r="C93" s="1055"/>
      <c r="D93" s="1055"/>
      <c r="E93" s="1055"/>
      <c r="F93" s="105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4"/>
      <c r="B94" s="1055"/>
      <c r="C94" s="1055"/>
      <c r="D94" s="1055"/>
      <c r="E94" s="1055"/>
      <c r="F94" s="1056"/>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4"/>
      <c r="B95" s="1055"/>
      <c r="C95" s="1055"/>
      <c r="D95" s="1055"/>
      <c r="E95" s="1055"/>
      <c r="F95" s="1056"/>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4"/>
      <c r="B96" s="1055"/>
      <c r="C96" s="1055"/>
      <c r="D96" s="1055"/>
      <c r="E96" s="1055"/>
      <c r="F96" s="1056"/>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54"/>
      <c r="B97" s="1055"/>
      <c r="C97" s="1055"/>
      <c r="D97" s="1055"/>
      <c r="E97" s="1055"/>
      <c r="F97" s="105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4"/>
      <c r="B98" s="1055"/>
      <c r="C98" s="1055"/>
      <c r="D98" s="1055"/>
      <c r="E98" s="1055"/>
      <c r="F98" s="105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4"/>
      <c r="B99" s="1055"/>
      <c r="C99" s="1055"/>
      <c r="D99" s="1055"/>
      <c r="E99" s="1055"/>
      <c r="F99" s="105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4"/>
      <c r="B100" s="1055"/>
      <c r="C100" s="1055"/>
      <c r="D100" s="1055"/>
      <c r="E100" s="1055"/>
      <c r="F100" s="105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4"/>
      <c r="B101" s="1055"/>
      <c r="C101" s="1055"/>
      <c r="D101" s="1055"/>
      <c r="E101" s="1055"/>
      <c r="F101" s="105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4"/>
      <c r="B102" s="1055"/>
      <c r="C102" s="1055"/>
      <c r="D102" s="1055"/>
      <c r="E102" s="1055"/>
      <c r="F102" s="105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4"/>
      <c r="B103" s="1055"/>
      <c r="C103" s="1055"/>
      <c r="D103" s="1055"/>
      <c r="E103" s="1055"/>
      <c r="F103" s="105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4"/>
      <c r="B104" s="1055"/>
      <c r="C104" s="1055"/>
      <c r="D104" s="1055"/>
      <c r="E104" s="1055"/>
      <c r="F104" s="105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4"/>
      <c r="B105" s="1055"/>
      <c r="C105" s="1055"/>
      <c r="D105" s="1055"/>
      <c r="E105" s="1055"/>
      <c r="F105" s="105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4"/>
      <c r="B109" s="1055"/>
      <c r="C109" s="1055"/>
      <c r="D109" s="1055"/>
      <c r="E109" s="1055"/>
      <c r="F109" s="1056"/>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4"/>
      <c r="B110" s="1055"/>
      <c r="C110" s="1055"/>
      <c r="D110" s="1055"/>
      <c r="E110" s="1055"/>
      <c r="F110" s="1056"/>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54"/>
      <c r="B111" s="1055"/>
      <c r="C111" s="1055"/>
      <c r="D111" s="1055"/>
      <c r="E111" s="1055"/>
      <c r="F111" s="105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4"/>
      <c r="B112" s="1055"/>
      <c r="C112" s="1055"/>
      <c r="D112" s="1055"/>
      <c r="E112" s="1055"/>
      <c r="F112" s="105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4"/>
      <c r="B113" s="1055"/>
      <c r="C113" s="1055"/>
      <c r="D113" s="1055"/>
      <c r="E113" s="1055"/>
      <c r="F113" s="105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4"/>
      <c r="B114" s="1055"/>
      <c r="C114" s="1055"/>
      <c r="D114" s="1055"/>
      <c r="E114" s="1055"/>
      <c r="F114" s="105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4"/>
      <c r="B115" s="1055"/>
      <c r="C115" s="1055"/>
      <c r="D115" s="1055"/>
      <c r="E115" s="1055"/>
      <c r="F115" s="105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4"/>
      <c r="B116" s="1055"/>
      <c r="C116" s="1055"/>
      <c r="D116" s="1055"/>
      <c r="E116" s="1055"/>
      <c r="F116" s="105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4"/>
      <c r="B117" s="1055"/>
      <c r="C117" s="1055"/>
      <c r="D117" s="1055"/>
      <c r="E117" s="1055"/>
      <c r="F117" s="105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4"/>
      <c r="B118" s="1055"/>
      <c r="C118" s="1055"/>
      <c r="D118" s="1055"/>
      <c r="E118" s="1055"/>
      <c r="F118" s="105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4"/>
      <c r="B119" s="1055"/>
      <c r="C119" s="1055"/>
      <c r="D119" s="1055"/>
      <c r="E119" s="1055"/>
      <c r="F119" s="105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4"/>
      <c r="B120" s="1055"/>
      <c r="C120" s="1055"/>
      <c r="D120" s="1055"/>
      <c r="E120" s="1055"/>
      <c r="F120" s="105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4"/>
      <c r="B121" s="1055"/>
      <c r="C121" s="1055"/>
      <c r="D121" s="1055"/>
      <c r="E121" s="1055"/>
      <c r="F121" s="1056"/>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4"/>
      <c r="B122" s="1055"/>
      <c r="C122" s="1055"/>
      <c r="D122" s="1055"/>
      <c r="E122" s="1055"/>
      <c r="F122" s="1056"/>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4"/>
      <c r="B123" s="1055"/>
      <c r="C123" s="1055"/>
      <c r="D123" s="1055"/>
      <c r="E123" s="1055"/>
      <c r="F123" s="1056"/>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54"/>
      <c r="B124" s="1055"/>
      <c r="C124" s="1055"/>
      <c r="D124" s="1055"/>
      <c r="E124" s="1055"/>
      <c r="F124" s="105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4"/>
      <c r="B125" s="1055"/>
      <c r="C125" s="1055"/>
      <c r="D125" s="1055"/>
      <c r="E125" s="1055"/>
      <c r="F125" s="105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4"/>
      <c r="B126" s="1055"/>
      <c r="C126" s="1055"/>
      <c r="D126" s="1055"/>
      <c r="E126" s="1055"/>
      <c r="F126" s="105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4"/>
      <c r="B127" s="1055"/>
      <c r="C127" s="1055"/>
      <c r="D127" s="1055"/>
      <c r="E127" s="1055"/>
      <c r="F127" s="105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4"/>
      <c r="B128" s="1055"/>
      <c r="C128" s="1055"/>
      <c r="D128" s="1055"/>
      <c r="E128" s="1055"/>
      <c r="F128" s="105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4"/>
      <c r="B129" s="1055"/>
      <c r="C129" s="1055"/>
      <c r="D129" s="1055"/>
      <c r="E129" s="1055"/>
      <c r="F129" s="105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4"/>
      <c r="B130" s="1055"/>
      <c r="C130" s="1055"/>
      <c r="D130" s="1055"/>
      <c r="E130" s="1055"/>
      <c r="F130" s="105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4"/>
      <c r="B131" s="1055"/>
      <c r="C131" s="1055"/>
      <c r="D131" s="1055"/>
      <c r="E131" s="1055"/>
      <c r="F131" s="105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4"/>
      <c r="B132" s="1055"/>
      <c r="C132" s="1055"/>
      <c r="D132" s="1055"/>
      <c r="E132" s="1055"/>
      <c r="F132" s="105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4"/>
      <c r="B133" s="1055"/>
      <c r="C133" s="1055"/>
      <c r="D133" s="1055"/>
      <c r="E133" s="1055"/>
      <c r="F133" s="105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4"/>
      <c r="B134" s="1055"/>
      <c r="C134" s="1055"/>
      <c r="D134" s="1055"/>
      <c r="E134" s="1055"/>
      <c r="F134" s="1056"/>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4"/>
      <c r="B135" s="1055"/>
      <c r="C135" s="1055"/>
      <c r="D135" s="1055"/>
      <c r="E135" s="1055"/>
      <c r="F135" s="1056"/>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4"/>
      <c r="B136" s="1055"/>
      <c r="C136" s="1055"/>
      <c r="D136" s="1055"/>
      <c r="E136" s="1055"/>
      <c r="F136" s="1056"/>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54"/>
      <c r="B137" s="1055"/>
      <c r="C137" s="1055"/>
      <c r="D137" s="1055"/>
      <c r="E137" s="1055"/>
      <c r="F137" s="105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4"/>
      <c r="B138" s="1055"/>
      <c r="C138" s="1055"/>
      <c r="D138" s="1055"/>
      <c r="E138" s="1055"/>
      <c r="F138" s="105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4"/>
      <c r="B139" s="1055"/>
      <c r="C139" s="1055"/>
      <c r="D139" s="1055"/>
      <c r="E139" s="1055"/>
      <c r="F139" s="105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4"/>
      <c r="B140" s="1055"/>
      <c r="C140" s="1055"/>
      <c r="D140" s="1055"/>
      <c r="E140" s="1055"/>
      <c r="F140" s="105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4"/>
      <c r="B141" s="1055"/>
      <c r="C141" s="1055"/>
      <c r="D141" s="1055"/>
      <c r="E141" s="1055"/>
      <c r="F141" s="105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4"/>
      <c r="B142" s="1055"/>
      <c r="C142" s="1055"/>
      <c r="D142" s="1055"/>
      <c r="E142" s="1055"/>
      <c r="F142" s="105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4"/>
      <c r="B143" s="1055"/>
      <c r="C143" s="1055"/>
      <c r="D143" s="1055"/>
      <c r="E143" s="1055"/>
      <c r="F143" s="105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4"/>
      <c r="B144" s="1055"/>
      <c r="C144" s="1055"/>
      <c r="D144" s="1055"/>
      <c r="E144" s="1055"/>
      <c r="F144" s="105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4"/>
      <c r="B145" s="1055"/>
      <c r="C145" s="1055"/>
      <c r="D145" s="1055"/>
      <c r="E145" s="1055"/>
      <c r="F145" s="105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4"/>
      <c r="B146" s="1055"/>
      <c r="C146" s="1055"/>
      <c r="D146" s="1055"/>
      <c r="E146" s="1055"/>
      <c r="F146" s="105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4"/>
      <c r="B147" s="1055"/>
      <c r="C147" s="1055"/>
      <c r="D147" s="1055"/>
      <c r="E147" s="1055"/>
      <c r="F147" s="1056"/>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4"/>
      <c r="B148" s="1055"/>
      <c r="C148" s="1055"/>
      <c r="D148" s="1055"/>
      <c r="E148" s="1055"/>
      <c r="F148" s="1056"/>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4"/>
      <c r="B149" s="1055"/>
      <c r="C149" s="1055"/>
      <c r="D149" s="1055"/>
      <c r="E149" s="1055"/>
      <c r="F149" s="1056"/>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54"/>
      <c r="B150" s="1055"/>
      <c r="C150" s="1055"/>
      <c r="D150" s="1055"/>
      <c r="E150" s="1055"/>
      <c r="F150" s="105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4"/>
      <c r="B151" s="1055"/>
      <c r="C151" s="1055"/>
      <c r="D151" s="1055"/>
      <c r="E151" s="1055"/>
      <c r="F151" s="105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4"/>
      <c r="B152" s="1055"/>
      <c r="C152" s="1055"/>
      <c r="D152" s="1055"/>
      <c r="E152" s="1055"/>
      <c r="F152" s="105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4"/>
      <c r="B153" s="1055"/>
      <c r="C153" s="1055"/>
      <c r="D153" s="1055"/>
      <c r="E153" s="1055"/>
      <c r="F153" s="105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4"/>
      <c r="B154" s="1055"/>
      <c r="C154" s="1055"/>
      <c r="D154" s="1055"/>
      <c r="E154" s="1055"/>
      <c r="F154" s="105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4"/>
      <c r="B155" s="1055"/>
      <c r="C155" s="1055"/>
      <c r="D155" s="1055"/>
      <c r="E155" s="1055"/>
      <c r="F155" s="105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4"/>
      <c r="B156" s="1055"/>
      <c r="C156" s="1055"/>
      <c r="D156" s="1055"/>
      <c r="E156" s="1055"/>
      <c r="F156" s="105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4"/>
      <c r="B157" s="1055"/>
      <c r="C157" s="1055"/>
      <c r="D157" s="1055"/>
      <c r="E157" s="1055"/>
      <c r="F157" s="105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4"/>
      <c r="B158" s="1055"/>
      <c r="C158" s="1055"/>
      <c r="D158" s="1055"/>
      <c r="E158" s="1055"/>
      <c r="F158" s="105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4"/>
      <c r="B162" s="1055"/>
      <c r="C162" s="1055"/>
      <c r="D162" s="1055"/>
      <c r="E162" s="1055"/>
      <c r="F162" s="1056"/>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4"/>
      <c r="B163" s="1055"/>
      <c r="C163" s="1055"/>
      <c r="D163" s="1055"/>
      <c r="E163" s="1055"/>
      <c r="F163" s="1056"/>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54"/>
      <c r="B164" s="1055"/>
      <c r="C164" s="1055"/>
      <c r="D164" s="1055"/>
      <c r="E164" s="1055"/>
      <c r="F164" s="105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4"/>
      <c r="B165" s="1055"/>
      <c r="C165" s="1055"/>
      <c r="D165" s="1055"/>
      <c r="E165" s="1055"/>
      <c r="F165" s="105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4"/>
      <c r="B166" s="1055"/>
      <c r="C166" s="1055"/>
      <c r="D166" s="1055"/>
      <c r="E166" s="1055"/>
      <c r="F166" s="105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4"/>
      <c r="B167" s="1055"/>
      <c r="C167" s="1055"/>
      <c r="D167" s="1055"/>
      <c r="E167" s="1055"/>
      <c r="F167" s="105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4"/>
      <c r="B168" s="1055"/>
      <c r="C168" s="1055"/>
      <c r="D168" s="1055"/>
      <c r="E168" s="1055"/>
      <c r="F168" s="105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4"/>
      <c r="B169" s="1055"/>
      <c r="C169" s="1055"/>
      <c r="D169" s="1055"/>
      <c r="E169" s="1055"/>
      <c r="F169" s="105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4"/>
      <c r="B170" s="1055"/>
      <c r="C170" s="1055"/>
      <c r="D170" s="1055"/>
      <c r="E170" s="1055"/>
      <c r="F170" s="105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4"/>
      <c r="B171" s="1055"/>
      <c r="C171" s="1055"/>
      <c r="D171" s="1055"/>
      <c r="E171" s="1055"/>
      <c r="F171" s="105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4"/>
      <c r="B172" s="1055"/>
      <c r="C172" s="1055"/>
      <c r="D172" s="1055"/>
      <c r="E172" s="1055"/>
      <c r="F172" s="105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4"/>
      <c r="B173" s="1055"/>
      <c r="C173" s="1055"/>
      <c r="D173" s="1055"/>
      <c r="E173" s="1055"/>
      <c r="F173" s="105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4"/>
      <c r="B174" s="1055"/>
      <c r="C174" s="1055"/>
      <c r="D174" s="1055"/>
      <c r="E174" s="1055"/>
      <c r="F174" s="1056"/>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4"/>
      <c r="B175" s="1055"/>
      <c r="C175" s="1055"/>
      <c r="D175" s="1055"/>
      <c r="E175" s="1055"/>
      <c r="F175" s="1056"/>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4"/>
      <c r="B176" s="1055"/>
      <c r="C176" s="1055"/>
      <c r="D176" s="1055"/>
      <c r="E176" s="1055"/>
      <c r="F176" s="1056"/>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54"/>
      <c r="B177" s="1055"/>
      <c r="C177" s="1055"/>
      <c r="D177" s="1055"/>
      <c r="E177" s="1055"/>
      <c r="F177" s="105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4"/>
      <c r="B178" s="1055"/>
      <c r="C178" s="1055"/>
      <c r="D178" s="1055"/>
      <c r="E178" s="1055"/>
      <c r="F178" s="105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4"/>
      <c r="B179" s="1055"/>
      <c r="C179" s="1055"/>
      <c r="D179" s="1055"/>
      <c r="E179" s="1055"/>
      <c r="F179" s="105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4"/>
      <c r="B180" s="1055"/>
      <c r="C180" s="1055"/>
      <c r="D180" s="1055"/>
      <c r="E180" s="1055"/>
      <c r="F180" s="105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4"/>
      <c r="B181" s="1055"/>
      <c r="C181" s="1055"/>
      <c r="D181" s="1055"/>
      <c r="E181" s="1055"/>
      <c r="F181" s="105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4"/>
      <c r="B182" s="1055"/>
      <c r="C182" s="1055"/>
      <c r="D182" s="1055"/>
      <c r="E182" s="1055"/>
      <c r="F182" s="105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4"/>
      <c r="B183" s="1055"/>
      <c r="C183" s="1055"/>
      <c r="D183" s="1055"/>
      <c r="E183" s="1055"/>
      <c r="F183" s="105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4"/>
      <c r="B184" s="1055"/>
      <c r="C184" s="1055"/>
      <c r="D184" s="1055"/>
      <c r="E184" s="1055"/>
      <c r="F184" s="105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4"/>
      <c r="B185" s="1055"/>
      <c r="C185" s="1055"/>
      <c r="D185" s="1055"/>
      <c r="E185" s="1055"/>
      <c r="F185" s="105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4"/>
      <c r="B186" s="1055"/>
      <c r="C186" s="1055"/>
      <c r="D186" s="1055"/>
      <c r="E186" s="1055"/>
      <c r="F186" s="105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4"/>
      <c r="B187" s="1055"/>
      <c r="C187" s="1055"/>
      <c r="D187" s="1055"/>
      <c r="E187" s="1055"/>
      <c r="F187" s="1056"/>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4"/>
      <c r="B188" s="1055"/>
      <c r="C188" s="1055"/>
      <c r="D188" s="1055"/>
      <c r="E188" s="1055"/>
      <c r="F188" s="1056"/>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4"/>
      <c r="B189" s="1055"/>
      <c r="C189" s="1055"/>
      <c r="D189" s="1055"/>
      <c r="E189" s="1055"/>
      <c r="F189" s="1056"/>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54"/>
      <c r="B190" s="1055"/>
      <c r="C190" s="1055"/>
      <c r="D190" s="1055"/>
      <c r="E190" s="1055"/>
      <c r="F190" s="105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4"/>
      <c r="B191" s="1055"/>
      <c r="C191" s="1055"/>
      <c r="D191" s="1055"/>
      <c r="E191" s="1055"/>
      <c r="F191" s="105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4"/>
      <c r="B192" s="1055"/>
      <c r="C192" s="1055"/>
      <c r="D192" s="1055"/>
      <c r="E192" s="1055"/>
      <c r="F192" s="105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4"/>
      <c r="B193" s="1055"/>
      <c r="C193" s="1055"/>
      <c r="D193" s="1055"/>
      <c r="E193" s="1055"/>
      <c r="F193" s="105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4"/>
      <c r="B194" s="1055"/>
      <c r="C194" s="1055"/>
      <c r="D194" s="1055"/>
      <c r="E194" s="1055"/>
      <c r="F194" s="105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4"/>
      <c r="B195" s="1055"/>
      <c r="C195" s="1055"/>
      <c r="D195" s="1055"/>
      <c r="E195" s="1055"/>
      <c r="F195" s="105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4"/>
      <c r="B196" s="1055"/>
      <c r="C196" s="1055"/>
      <c r="D196" s="1055"/>
      <c r="E196" s="1055"/>
      <c r="F196" s="105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4"/>
      <c r="B197" s="1055"/>
      <c r="C197" s="1055"/>
      <c r="D197" s="1055"/>
      <c r="E197" s="1055"/>
      <c r="F197" s="105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4"/>
      <c r="B198" s="1055"/>
      <c r="C198" s="1055"/>
      <c r="D198" s="1055"/>
      <c r="E198" s="1055"/>
      <c r="F198" s="105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4"/>
      <c r="B199" s="1055"/>
      <c r="C199" s="1055"/>
      <c r="D199" s="1055"/>
      <c r="E199" s="1055"/>
      <c r="F199" s="105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4"/>
      <c r="B200" s="1055"/>
      <c r="C200" s="1055"/>
      <c r="D200" s="1055"/>
      <c r="E200" s="1055"/>
      <c r="F200" s="1056"/>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4"/>
      <c r="B201" s="1055"/>
      <c r="C201" s="1055"/>
      <c r="D201" s="1055"/>
      <c r="E201" s="1055"/>
      <c r="F201" s="1056"/>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4"/>
      <c r="B202" s="1055"/>
      <c r="C202" s="1055"/>
      <c r="D202" s="1055"/>
      <c r="E202" s="1055"/>
      <c r="F202" s="1056"/>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54"/>
      <c r="B203" s="1055"/>
      <c r="C203" s="1055"/>
      <c r="D203" s="1055"/>
      <c r="E203" s="1055"/>
      <c r="F203" s="105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4"/>
      <c r="B204" s="1055"/>
      <c r="C204" s="1055"/>
      <c r="D204" s="1055"/>
      <c r="E204" s="1055"/>
      <c r="F204" s="105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4"/>
      <c r="B205" s="1055"/>
      <c r="C205" s="1055"/>
      <c r="D205" s="1055"/>
      <c r="E205" s="1055"/>
      <c r="F205" s="105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4"/>
      <c r="B206" s="1055"/>
      <c r="C206" s="1055"/>
      <c r="D206" s="1055"/>
      <c r="E206" s="1055"/>
      <c r="F206" s="105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4"/>
      <c r="B207" s="1055"/>
      <c r="C207" s="1055"/>
      <c r="D207" s="1055"/>
      <c r="E207" s="1055"/>
      <c r="F207" s="105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4"/>
      <c r="B208" s="1055"/>
      <c r="C208" s="1055"/>
      <c r="D208" s="1055"/>
      <c r="E208" s="1055"/>
      <c r="F208" s="105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4"/>
      <c r="B209" s="1055"/>
      <c r="C209" s="1055"/>
      <c r="D209" s="1055"/>
      <c r="E209" s="1055"/>
      <c r="F209" s="105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4"/>
      <c r="B210" s="1055"/>
      <c r="C210" s="1055"/>
      <c r="D210" s="1055"/>
      <c r="E210" s="1055"/>
      <c r="F210" s="105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4"/>
      <c r="B211" s="1055"/>
      <c r="C211" s="1055"/>
      <c r="D211" s="1055"/>
      <c r="E211" s="1055"/>
      <c r="F211" s="105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4"/>
      <c r="B215" s="1055"/>
      <c r="C215" s="1055"/>
      <c r="D215" s="1055"/>
      <c r="E215" s="1055"/>
      <c r="F215" s="1056"/>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4"/>
      <c r="B216" s="1055"/>
      <c r="C216" s="1055"/>
      <c r="D216" s="1055"/>
      <c r="E216" s="1055"/>
      <c r="F216" s="1056"/>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54"/>
      <c r="B217" s="1055"/>
      <c r="C217" s="1055"/>
      <c r="D217" s="1055"/>
      <c r="E217" s="1055"/>
      <c r="F217" s="105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4"/>
      <c r="B218" s="1055"/>
      <c r="C218" s="1055"/>
      <c r="D218" s="1055"/>
      <c r="E218" s="1055"/>
      <c r="F218" s="105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4"/>
      <c r="B219" s="1055"/>
      <c r="C219" s="1055"/>
      <c r="D219" s="1055"/>
      <c r="E219" s="1055"/>
      <c r="F219" s="105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4"/>
      <c r="B220" s="1055"/>
      <c r="C220" s="1055"/>
      <c r="D220" s="1055"/>
      <c r="E220" s="1055"/>
      <c r="F220" s="105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4"/>
      <c r="B221" s="1055"/>
      <c r="C221" s="1055"/>
      <c r="D221" s="1055"/>
      <c r="E221" s="1055"/>
      <c r="F221" s="105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4"/>
      <c r="B222" s="1055"/>
      <c r="C222" s="1055"/>
      <c r="D222" s="1055"/>
      <c r="E222" s="1055"/>
      <c r="F222" s="105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4"/>
      <c r="B223" s="1055"/>
      <c r="C223" s="1055"/>
      <c r="D223" s="1055"/>
      <c r="E223" s="1055"/>
      <c r="F223" s="105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4"/>
      <c r="B224" s="1055"/>
      <c r="C224" s="1055"/>
      <c r="D224" s="1055"/>
      <c r="E224" s="1055"/>
      <c r="F224" s="105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4"/>
      <c r="B225" s="1055"/>
      <c r="C225" s="1055"/>
      <c r="D225" s="1055"/>
      <c r="E225" s="1055"/>
      <c r="F225" s="105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4"/>
      <c r="B226" s="1055"/>
      <c r="C226" s="1055"/>
      <c r="D226" s="1055"/>
      <c r="E226" s="1055"/>
      <c r="F226" s="105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4"/>
      <c r="B227" s="1055"/>
      <c r="C227" s="1055"/>
      <c r="D227" s="1055"/>
      <c r="E227" s="1055"/>
      <c r="F227" s="1056"/>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4"/>
      <c r="B228" s="1055"/>
      <c r="C228" s="1055"/>
      <c r="D228" s="1055"/>
      <c r="E228" s="1055"/>
      <c r="F228" s="1056"/>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4"/>
      <c r="B229" s="1055"/>
      <c r="C229" s="1055"/>
      <c r="D229" s="1055"/>
      <c r="E229" s="1055"/>
      <c r="F229" s="1056"/>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54"/>
      <c r="B230" s="1055"/>
      <c r="C230" s="1055"/>
      <c r="D230" s="1055"/>
      <c r="E230" s="1055"/>
      <c r="F230" s="105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4"/>
      <c r="B231" s="1055"/>
      <c r="C231" s="1055"/>
      <c r="D231" s="1055"/>
      <c r="E231" s="1055"/>
      <c r="F231" s="105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4"/>
      <c r="B232" s="1055"/>
      <c r="C232" s="1055"/>
      <c r="D232" s="1055"/>
      <c r="E232" s="1055"/>
      <c r="F232" s="105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4"/>
      <c r="B233" s="1055"/>
      <c r="C233" s="1055"/>
      <c r="D233" s="1055"/>
      <c r="E233" s="1055"/>
      <c r="F233" s="105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4"/>
      <c r="B234" s="1055"/>
      <c r="C234" s="1055"/>
      <c r="D234" s="1055"/>
      <c r="E234" s="1055"/>
      <c r="F234" s="105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4"/>
      <c r="B235" s="1055"/>
      <c r="C235" s="1055"/>
      <c r="D235" s="1055"/>
      <c r="E235" s="1055"/>
      <c r="F235" s="105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4"/>
      <c r="B236" s="1055"/>
      <c r="C236" s="1055"/>
      <c r="D236" s="1055"/>
      <c r="E236" s="1055"/>
      <c r="F236" s="105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4"/>
      <c r="B237" s="1055"/>
      <c r="C237" s="1055"/>
      <c r="D237" s="1055"/>
      <c r="E237" s="1055"/>
      <c r="F237" s="105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4"/>
      <c r="B238" s="1055"/>
      <c r="C238" s="1055"/>
      <c r="D238" s="1055"/>
      <c r="E238" s="1055"/>
      <c r="F238" s="105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4"/>
      <c r="B239" s="1055"/>
      <c r="C239" s="1055"/>
      <c r="D239" s="1055"/>
      <c r="E239" s="1055"/>
      <c r="F239" s="105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4"/>
      <c r="B240" s="1055"/>
      <c r="C240" s="1055"/>
      <c r="D240" s="1055"/>
      <c r="E240" s="1055"/>
      <c r="F240" s="1056"/>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4"/>
      <c r="B241" s="1055"/>
      <c r="C241" s="1055"/>
      <c r="D241" s="1055"/>
      <c r="E241" s="1055"/>
      <c r="F241" s="1056"/>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4"/>
      <c r="B242" s="1055"/>
      <c r="C242" s="1055"/>
      <c r="D242" s="1055"/>
      <c r="E242" s="1055"/>
      <c r="F242" s="1056"/>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54"/>
      <c r="B243" s="1055"/>
      <c r="C243" s="1055"/>
      <c r="D243" s="1055"/>
      <c r="E243" s="1055"/>
      <c r="F243" s="105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4"/>
      <c r="B244" s="1055"/>
      <c r="C244" s="1055"/>
      <c r="D244" s="1055"/>
      <c r="E244" s="1055"/>
      <c r="F244" s="105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4"/>
      <c r="B245" s="1055"/>
      <c r="C245" s="1055"/>
      <c r="D245" s="1055"/>
      <c r="E245" s="1055"/>
      <c r="F245" s="105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4"/>
      <c r="B246" s="1055"/>
      <c r="C246" s="1055"/>
      <c r="D246" s="1055"/>
      <c r="E246" s="1055"/>
      <c r="F246" s="105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4"/>
      <c r="B247" s="1055"/>
      <c r="C247" s="1055"/>
      <c r="D247" s="1055"/>
      <c r="E247" s="1055"/>
      <c r="F247" s="105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4"/>
      <c r="B248" s="1055"/>
      <c r="C248" s="1055"/>
      <c r="D248" s="1055"/>
      <c r="E248" s="1055"/>
      <c r="F248" s="105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4"/>
      <c r="B249" s="1055"/>
      <c r="C249" s="1055"/>
      <c r="D249" s="1055"/>
      <c r="E249" s="1055"/>
      <c r="F249" s="105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4"/>
      <c r="B250" s="1055"/>
      <c r="C250" s="1055"/>
      <c r="D250" s="1055"/>
      <c r="E250" s="1055"/>
      <c r="F250" s="105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4"/>
      <c r="B251" s="1055"/>
      <c r="C251" s="1055"/>
      <c r="D251" s="1055"/>
      <c r="E251" s="1055"/>
      <c r="F251" s="105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4"/>
      <c r="B252" s="1055"/>
      <c r="C252" s="1055"/>
      <c r="D252" s="1055"/>
      <c r="E252" s="1055"/>
      <c r="F252" s="105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4"/>
      <c r="B253" s="1055"/>
      <c r="C253" s="1055"/>
      <c r="D253" s="1055"/>
      <c r="E253" s="1055"/>
      <c r="F253" s="1056"/>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4"/>
      <c r="B254" s="1055"/>
      <c r="C254" s="1055"/>
      <c r="D254" s="1055"/>
      <c r="E254" s="1055"/>
      <c r="F254" s="1056"/>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4"/>
      <c r="B255" s="1055"/>
      <c r="C255" s="1055"/>
      <c r="D255" s="1055"/>
      <c r="E255" s="1055"/>
      <c r="F255" s="1056"/>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54"/>
      <c r="B256" s="1055"/>
      <c r="C256" s="1055"/>
      <c r="D256" s="1055"/>
      <c r="E256" s="1055"/>
      <c r="F256" s="105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4"/>
      <c r="B257" s="1055"/>
      <c r="C257" s="1055"/>
      <c r="D257" s="1055"/>
      <c r="E257" s="1055"/>
      <c r="F257" s="105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4"/>
      <c r="B258" s="1055"/>
      <c r="C258" s="1055"/>
      <c r="D258" s="1055"/>
      <c r="E258" s="1055"/>
      <c r="F258" s="105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4"/>
      <c r="B259" s="1055"/>
      <c r="C259" s="1055"/>
      <c r="D259" s="1055"/>
      <c r="E259" s="1055"/>
      <c r="F259" s="105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4"/>
      <c r="B260" s="1055"/>
      <c r="C260" s="1055"/>
      <c r="D260" s="1055"/>
      <c r="E260" s="1055"/>
      <c r="F260" s="105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4"/>
      <c r="B261" s="1055"/>
      <c r="C261" s="1055"/>
      <c r="D261" s="1055"/>
      <c r="E261" s="1055"/>
      <c r="F261" s="105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4"/>
      <c r="B262" s="1055"/>
      <c r="C262" s="1055"/>
      <c r="D262" s="1055"/>
      <c r="E262" s="1055"/>
      <c r="F262" s="105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4"/>
      <c r="B263" s="1055"/>
      <c r="C263" s="1055"/>
      <c r="D263" s="1055"/>
      <c r="E263" s="1055"/>
      <c r="F263" s="105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4"/>
      <c r="B264" s="1055"/>
      <c r="C264" s="1055"/>
      <c r="D264" s="1055"/>
      <c r="E264" s="1055"/>
      <c r="F264" s="105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2019-05-30T11:41:14Z</cp:lastPrinted>
  <dcterms:created xsi:type="dcterms:W3CDTF">2012-03-13T00:50:25Z</dcterms:created>
  <dcterms:modified xsi:type="dcterms:W3CDTF">2020-11-10T10:16:46Z</dcterms:modified>
</cp:coreProperties>
</file>