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対象\予算５係確認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<sst xmlns="http://schemas.openxmlformats.org/spreadsheetml/2006/main" count="2949" uniqueCount="666">
  <si>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</si>
  <si>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</si>
  <si>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</si>
  <si>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</si>
  <si>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</si>
  <si>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</si>
  <si>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</si>
  <si>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</si>
  <si>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</si>
  <si>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</si>
  <si>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</si>
  <si>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</si>
  <si>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</si>
  <si>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</si>
  <si>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</si>
  <si>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</si>
  <si>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</si>
  <si>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</si>
  <si>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</si>
  <si>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</si>
  <si>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</si>
  <si>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</si>
  <si>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</si>
  <si>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</si>
  <si>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</si>
  <si>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</si>
  <si>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</si>
  <si>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</si>
  <si>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</si>
  <si>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</si>
  <si>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</si>
  <si>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</si>
  <si>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</si>
  <si>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</si>
  <si>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</si>
  <si>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</si>
  <si>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</si>
  <si>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</si>
  <si>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</si>
  <si>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</si>
  <si>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</si>
  <si>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</si>
  <si>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</si>
  <si>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</si>
  <si>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</si>
  <si>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</si>
  <si>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</si>
  <si>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</si>
  <si>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</si>
  <si>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</si>
  <si>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</si>
  <si>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</si>
  <si>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</si>
  <si>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</si>
  <si>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</si>
  <si>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</si>
  <si>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</si>
  <si>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</si>
  <si>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</si>
  <si>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</si>
  <si>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</si>
  <si>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</si>
  <si>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</si>
  <si>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</si>
  <si>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</si>
  <si>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</si>
  <si>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</si>
  <si>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</si>
  <si>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</si>
  <si>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</si>
  <si>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</si>
  <si>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</si>
  <si>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</si>
  <si>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</si>
  <si>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</si>
  <si>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</si>
  <si>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</si>
  <si>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</si>
  <si>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</si>
  <si>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</si>
  <si>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</si>
  <si>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</si>
  <si>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</si>
  <si>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</si>
  <si>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</si>
  <si>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</si>
  <si>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</si>
  <si>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</si>
  <si>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</si>
  <si>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</si>
  <si>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</si>
  <si>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</si>
  <si>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</si>
  <si>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</si>
  <si>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</si>
  <si>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</si>
  <si>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</si>
  <si>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</si>
  <si>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</si>
  <si>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</si>
  <si>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</si>
  <si>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</si>
  <si>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</si>
  <si>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</si>
  <si>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</si>
  <si>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</si>
  <si>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</si>
  <si>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</si>
  <si>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</si>
  <si>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</si>
  <si>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</si>
  <si>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</si>
  <si>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</si>
  <si>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</si>
  <si>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</si>
  <si>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</si>
  <si>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</si>
  <si>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</si>
  <si>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</si>
  <si>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</si>
  <si>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</si>
  <si>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</si>
  <si>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</si>
  <si>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</si>
  <si>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</si>
  <si>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</si>
  <si>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</si>
  <si>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</si>
  <si>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</si>
  <si>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</si>
  <si>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</si>
  <si>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</si>
  <si>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</si>
  <si>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</si>
  <si>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</si>
  <si>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</si>
  <si>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</si>
  <si>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</si>
  <si>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</si>
  <si>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</si>
  <si>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</si>
  <si>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</si>
  <si>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</si>
  <si>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</si>
  <si>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</si>
  <si>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</si>
  <si>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</si>
  <si>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</si>
  <si>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</si>
  <si>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</si>
  <si>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</si>
  <si>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</si>
  <si>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</si>
  <si>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</si>
  <si>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</si>
  <si>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</si>
  <si>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</si>
  <si>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</si>
  <si>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</si>
  <si>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</si>
  <si>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</si>
  <si>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</si>
  <si>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</si>
  <si>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</si>
  <si>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</si>
  <si>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</si>
  <si>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</si>
  <si>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</si>
  <si>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</si>
  <si>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</si>
  <si>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</si>
  <si>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</si>
  <si>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</si>
  <si>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</si>
  <si>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</si>
  <si>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</si>
  <si>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</si>
  <si>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</si>
  <si>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</si>
  <si>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</si>
  <si>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</si>
  <si>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</si>
  <si>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</si>
  <si>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</si>
  <si>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</si>
  <si>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</si>
  <si>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</si>
  <si>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</si>
  <si>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</si>
  <si>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</si>
  <si>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</si>
  <si>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</si>
  <si>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</si>
  <si>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</si>
  <si>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</si>
  <si>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</si>
  <si>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</si>
  <si>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</si>
  <si>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</si>
  <si>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</si>
  <si>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</si>
  <si>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</si>
  <si>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</si>
  <si>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</si>
  <si>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</si>
  <si>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</si>
  <si>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</si>
  <si>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</si>
  <si>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</si>
  <si>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</si>
  <si>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</si>
  <si>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</si>
  <si>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</si>
  <si>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</si>
  <si>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</si>
  <si>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</si>
  <si>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</si>
  <si>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</si>
  <si>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</si>
  <si>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</si>
  <si>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</si>
  <si>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</si>
  <si>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</si>
  <si>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</si>
  <si>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</si>
  <si>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</si>
  <si>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</si>
  <si>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</si>
  <si>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</si>
  <si>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</si>
  <si>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</si>
  <si>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</si>
  <si>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</si>
  <si>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</si>
  <si>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</si>
  <si>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</si>
  <si>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</si>
  <si>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</si>
  <si>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</si>
  <si>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</si>
  <si>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</si>
  <si>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</si>
  <si>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</si>
  <si>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</si>
  <si>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</si>
  <si>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</si>
  <si>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</si>
  <si>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</si>
  <si>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</si>
  <si>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</si>
  <si>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</si>
  <si>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</si>
  <si>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</si>
  <si>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</si>
  <si>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</si>
  <si>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</si>
  <si>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</si>
  <si>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</si>
  <si>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</si>
  <si>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</si>
  <si>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</si>
  <si>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</si>
  <si>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</si>
  <si>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</si>
  <si>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</si>
  <si>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</si>
  <si>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</si>
  <si>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</si>
  <si>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</si>
  <si>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</si>
  <si>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</si>
  <si>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</si>
  <si>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</si>
  <si>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</si>
  <si>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</si>
  <si>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</si>
  <si>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</si>
  <si>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</si>
  <si>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</si>
  <si>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</si>
  <si>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</si>
  <si>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</si>
  <si>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</si>
  <si>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</si>
  <si>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</si>
  <si>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</si>
  <si>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</si>
  <si>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</si>
  <si>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</si>
  <si>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</si>
  <si>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</si>
  <si>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</si>
  <si>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</si>
  <si>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</si>
  <si>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</si>
  <si>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</si>
  <si>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</si>
  <si>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</si>
  <si>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</si>
  <si>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</si>
  <si>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</si>
  <si>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</si>
  <si>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</si>
  <si>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</si>
  <si>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</si>
  <si>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</si>
  <si>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</si>
  <si>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</si>
  <si>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</si>
  <si>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</si>
  <si>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</si>
  <si>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</si>
  <si>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</si>
  <si>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</si>
  <si>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</si>
  <si>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</si>
  <si>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</si>
  <si>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</si>
  <si>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</si>
  <si>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</si>
  <si>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</si>
  <si>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</si>
  <si>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</si>
  <si>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</si>
  <si>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</si>
  <si>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</si>
  <si>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</si>
  <si>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</si>
  <si>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</si>
  <si>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</si>
  <si>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</si>
  <si>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</si>
  <si>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</si>
  <si>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</si>
  <si>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</si>
  <si>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</si>
  <si>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</si>
  <si>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</si>
  <si>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</si>
  <si>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</si>
  <si>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</si>
  <si>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</si>
  <si>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</si>
  <si>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</si>
  <si>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</si>
  <si>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</si>
  <si>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</si>
  <si>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</si>
  <si>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</si>
  <si>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</si>
  <si>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</si>
  <si>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</si>
  <si>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</si>
  <si>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</si>
  <si>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</si>
  <si>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</si>
  <si>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</si>
  <si>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</si>
  <si>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</si>
  <si>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</si>
  <si>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</si>
  <si>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</si>
  <si>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</si>
  <si>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</si>
  <si>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</si>
  <si>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</si>
  <si>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</si>
  <si>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</si>
  <si>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</si>
  <si>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</si>
  <si>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</si>
  <si>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</si>
  <si>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</si>
  <si>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</si>
  <si>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</si>
  <si>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</si>
  <si>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</si>
  <si>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</si>
  <si>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</si>
  <si>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</si>
  <si>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</si>
  <si>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</si>
  <si>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</si>
  <si>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</si>
  <si>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</si>
  <si>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</si>
  <si>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</si>
  <si>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</si>
  <si>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</si>
  <si>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</si>
  <si>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</si>
  <si>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</si>
  <si>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</si>
  <si>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</si>
  <si>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</si>
  <si>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</si>
  <si>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</si>
  <si>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</si>
  <si>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</si>
  <si>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</si>
  <si>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</si>
  <si>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</si>
  <si>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</si>
  <si>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</si>
  <si>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</si>
  <si>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</si>
  <si>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</si>
  <si>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</si>
  <si>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</si>
  <si>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</si>
  <si>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</si>
  <si>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</si>
  <si>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</si>
  <si>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</si>
  <si>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</si>
  <si>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</si>
  <si>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</si>
  <si>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</si>
  <si>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</si>
  <si>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</si>
  <si>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</si>
  <si>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</si>
  <si>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</si>
  <si>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</si>
  <si>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</si>
  <si>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</si>
  <si>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</si>
  <si>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</si>
  <si>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</si>
  <si>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</si>
  <si>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</si>
  <si>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</si>
  <si>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</si>
  <si>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</si>
  <si>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</si>
  <si>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</si>
  <si>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</si>
  <si>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</si>
  <si>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</si>
  <si>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</si>
  <si>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</si>
  <si>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</si>
  <si>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</si>
  <si>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</si>
  <si>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</si>
  <si>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</si>
  <si>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</si>
  <si>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</si>
  <si>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</si>
  <si>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</si>
  <si>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</si>
  <si>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</si>
  <si>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</si>
  <si>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</si>
  <si>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</si>
  <si>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</si>
  <si>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</si>
  <si>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</si>
  <si>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</si>
  <si>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</si>
  <si>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</si>
  <si>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</si>
  <si>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</si>
  <si>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</si>
  <si>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</si>
  <si>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</si>
  <si>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</si>
  <si>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</si>
  <si>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</si>
  <si>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</si>
  <si>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</si>
  <si>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</si>
  <si>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</si>
  <si>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</si>
  <si>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</si>
  <si>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</si>
  <si>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</si>
  <si>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</si>
  <si>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</si>
  <si>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</si>
  <si>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</si>
  <si>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</si>
  <si>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</si>
  <si>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</si>
  <si>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</si>
  <si>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</si>
  <si>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</si>
  <si>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</si>
  <si>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</si>
  <si>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</si>
  <si>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</si>
  <si>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</si>
  <si>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</si>
  <si>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</si>
  <si>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</si>
  <si>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</si>
  <si>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</si>
  <si>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</si>
  <si>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</si>
  <si>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</si>
  <si>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</si>
  <si>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</si>
  <si>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</si>
  <si>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</si>
  <si>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</si>
  <si>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</si>
  <si>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</si>
  <si>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</si>
  <si>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</si>
  <si>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</si>
  <si>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</si>
  <si>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</si>
  <si>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</si>
  <si>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</si>
  <si>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</si>
  <si>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</si>
  <si>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</si>
  <si>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</si>
  <si>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</si>
  <si>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</si>
  <si>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</si>
  <si>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</si>
  <si>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</si>
  <si>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</si>
  <si>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</si>
  <si>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</si>
  <si>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</si>
  <si>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</si>
  <si>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</si>
  <si>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</si>
  <si>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</si>
  <si>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</si>
  <si>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</si>
  <si>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</si>
  <si>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</si>
  <si>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</si>
  <si>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</si>
  <si>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</si>
  <si>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</si>
  <si>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</si>
  <si>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</si>
  <si>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</si>
  <si>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</si>
  <si>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</si>
  <si>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</si>
  <si>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</si>
  <si>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</si>
  <si>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</si>
  <si>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</si>
  <si>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</si>
  <si>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</si>
  <si>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</si>
  <si>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</si>
  <si>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</si>
  <si>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</si>
  <si>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</si>
  <si>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</si>
  <si>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</si>
  <si>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</si>
  <si>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</si>
  <si>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</si>
  <si>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</si>
  <si>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</si>
  <si>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</si>
  <si>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</si>
  <si>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</si>
  <si>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</si>
  <si>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</si>
  <si>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</si>
  <si>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</si>
  <si>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</si>
  <si>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中小企業等担い手育成支援事業</t>
    <rPh sb="0" eb="2">
      <t>チュウショウ</t>
    </rPh>
    <rPh sb="2" eb="5">
      <t>キギョウトウ</t>
    </rPh>
    <rPh sb="5" eb="6">
      <t>ニナ</t>
    </rPh>
    <rPh sb="7" eb="8">
      <t>テ</t>
    </rPh>
    <rPh sb="8" eb="10">
      <t>イクセイ</t>
    </rPh>
    <rPh sb="10" eb="12">
      <t>シエン</t>
    </rPh>
    <rPh sb="12" eb="14">
      <t>ジギョウ</t>
    </rPh>
    <phoneticPr fontId="5"/>
  </si>
  <si>
    <t>人材開発統括官</t>
    <rPh sb="0" eb="2">
      <t>ジンザイ</t>
    </rPh>
    <rPh sb="2" eb="4">
      <t>カイハツ</t>
    </rPh>
    <rPh sb="4" eb="7">
      <t>トウカツカン</t>
    </rPh>
    <phoneticPr fontId="5"/>
  </si>
  <si>
    <t>政策企画室</t>
    <rPh sb="0" eb="2">
      <t>セイサク</t>
    </rPh>
    <rPh sb="2" eb="5">
      <t>キカクシツ</t>
    </rPh>
    <phoneticPr fontId="5"/>
  </si>
  <si>
    <t>○</t>
  </si>
  <si>
    <t>雇用保険法第63条第１項第８号</t>
    <rPh sb="0" eb="2">
      <t>コヨウ</t>
    </rPh>
    <rPh sb="2" eb="5">
      <t>ホケンホウ</t>
    </rPh>
    <rPh sb="5" eb="6">
      <t>ダイ</t>
    </rPh>
    <rPh sb="8" eb="9">
      <t>ジョウ</t>
    </rPh>
    <rPh sb="9" eb="10">
      <t>ダイ</t>
    </rPh>
    <rPh sb="11" eb="12">
      <t>コウ</t>
    </rPh>
    <rPh sb="12" eb="13">
      <t>ダイ</t>
    </rPh>
    <rPh sb="14" eb="15">
      <t>ゴウ</t>
    </rPh>
    <phoneticPr fontId="5"/>
  </si>
  <si>
    <t>「未来投資戦略2017」（平成29年６月９日）
働き方改革実行計画（平成29年３月８日）</t>
    <rPh sb="1" eb="3">
      <t>ミライ</t>
    </rPh>
    <rPh sb="3" eb="5">
      <t>トウシ</t>
    </rPh>
    <rPh sb="5" eb="7">
      <t>センリャク</t>
    </rPh>
    <rPh sb="13" eb="15">
      <t>ヘイセイ</t>
    </rPh>
    <rPh sb="17" eb="18">
      <t>ネン</t>
    </rPh>
    <rPh sb="19" eb="20">
      <t>ガツ</t>
    </rPh>
    <rPh sb="21" eb="22">
      <t>ニチ</t>
    </rPh>
    <rPh sb="24" eb="25">
      <t>ハタラ</t>
    </rPh>
    <rPh sb="26" eb="27">
      <t>カタ</t>
    </rPh>
    <rPh sb="27" eb="29">
      <t>カイカク</t>
    </rPh>
    <rPh sb="29" eb="31">
      <t>ジッコウ</t>
    </rPh>
    <rPh sb="31" eb="33">
      <t>ケイカク</t>
    </rPh>
    <rPh sb="34" eb="36">
      <t>ヘイセイ</t>
    </rPh>
    <rPh sb="38" eb="39">
      <t>ネン</t>
    </rPh>
    <rPh sb="40" eb="41">
      <t>ガツ</t>
    </rPh>
    <rPh sb="42" eb="43">
      <t>ニチ</t>
    </rPh>
    <phoneticPr fontId="5"/>
  </si>
  <si>
    <t>雇用情勢の改善傾向が続き、人手不足感が強まっている建設業、製造業の中小企業においては、一定のスキルを有する技能人材の獲得が難しく、人材の育成に取り組むだけの人的余裕やノウハウがないため、業界が主体となって、実務経験の乏しい若者等に対し、一定のスキルを身につけさせ、長期定着を図る。</t>
    <rPh sb="0" eb="2">
      <t>コヨウ</t>
    </rPh>
    <rPh sb="2" eb="4">
      <t>ジョウセイ</t>
    </rPh>
    <rPh sb="5" eb="7">
      <t>カイゼン</t>
    </rPh>
    <rPh sb="7" eb="9">
      <t>ケイコウ</t>
    </rPh>
    <rPh sb="10" eb="11">
      <t>ツヅ</t>
    </rPh>
    <rPh sb="13" eb="15">
      <t>ヒトデ</t>
    </rPh>
    <rPh sb="15" eb="18">
      <t>ブソクカン</t>
    </rPh>
    <rPh sb="19" eb="20">
      <t>ツヨ</t>
    </rPh>
    <rPh sb="25" eb="28">
      <t>ケンセツギョウ</t>
    </rPh>
    <rPh sb="29" eb="32">
      <t>セイゾウギョウ</t>
    </rPh>
    <rPh sb="33" eb="35">
      <t>チュウショウ</t>
    </rPh>
    <rPh sb="35" eb="37">
      <t>キギョウ</t>
    </rPh>
    <rPh sb="43" eb="45">
      <t>イッテイ</t>
    </rPh>
    <rPh sb="50" eb="51">
      <t>ユウ</t>
    </rPh>
    <rPh sb="53" eb="55">
      <t>ギノウ</t>
    </rPh>
    <rPh sb="55" eb="57">
      <t>ジンザイ</t>
    </rPh>
    <rPh sb="58" eb="60">
      <t>カクトク</t>
    </rPh>
    <rPh sb="61" eb="62">
      <t>ムズカ</t>
    </rPh>
    <rPh sb="65" eb="67">
      <t>ジンザイ</t>
    </rPh>
    <rPh sb="68" eb="70">
      <t>イクセイ</t>
    </rPh>
    <rPh sb="71" eb="72">
      <t>ト</t>
    </rPh>
    <rPh sb="73" eb="74">
      <t>ク</t>
    </rPh>
    <rPh sb="78" eb="80">
      <t>ジンテキ</t>
    </rPh>
    <rPh sb="80" eb="82">
      <t>ヨユウ</t>
    </rPh>
    <rPh sb="93" eb="95">
      <t>ギョウカイ</t>
    </rPh>
    <rPh sb="96" eb="98">
      <t>シュタイ</t>
    </rPh>
    <rPh sb="103" eb="105">
      <t>ジツム</t>
    </rPh>
    <rPh sb="105" eb="107">
      <t>ケイケン</t>
    </rPh>
    <rPh sb="108" eb="109">
      <t>トボ</t>
    </rPh>
    <rPh sb="111" eb="113">
      <t>ワカモノ</t>
    </rPh>
    <rPh sb="113" eb="114">
      <t>トウ</t>
    </rPh>
    <rPh sb="115" eb="116">
      <t>タイ</t>
    </rPh>
    <rPh sb="118" eb="120">
      <t>イッテイ</t>
    </rPh>
    <rPh sb="125" eb="126">
      <t>ミ</t>
    </rPh>
    <rPh sb="132" eb="134">
      <t>チョウキ</t>
    </rPh>
    <rPh sb="134" eb="136">
      <t>テイチャク</t>
    </rPh>
    <rPh sb="137" eb="138">
      <t>ハカ</t>
    </rPh>
    <phoneticPr fontId="5"/>
  </si>
  <si>
    <t>-</t>
  </si>
  <si>
    <t>-</t>
    <phoneticPr fontId="5"/>
  </si>
  <si>
    <t>-</t>
    <phoneticPr fontId="5"/>
  </si>
  <si>
    <t>-</t>
    <phoneticPr fontId="5"/>
  </si>
  <si>
    <t>-</t>
    <phoneticPr fontId="5"/>
  </si>
  <si>
    <t>-</t>
    <phoneticPr fontId="5"/>
  </si>
  <si>
    <t>-</t>
    <phoneticPr fontId="5"/>
  </si>
  <si>
    <t>-</t>
    <phoneticPr fontId="5"/>
  </si>
  <si>
    <t>-</t>
    <phoneticPr fontId="5"/>
  </si>
  <si>
    <t>生涯職業能力開発事業等委託費</t>
    <rPh sb="0" eb="2">
      <t>ショウガイ</t>
    </rPh>
    <rPh sb="2" eb="4">
      <t>ショクギョウ</t>
    </rPh>
    <rPh sb="4" eb="6">
      <t>ノウリョク</t>
    </rPh>
    <rPh sb="6" eb="8">
      <t>カイハツ</t>
    </rPh>
    <rPh sb="8" eb="10">
      <t>ジギョウ</t>
    </rPh>
    <rPh sb="10" eb="11">
      <t>トウ</t>
    </rPh>
    <rPh sb="11" eb="14">
      <t>イタクヒ</t>
    </rPh>
    <phoneticPr fontId="5"/>
  </si>
  <si>
    <t>訓練修了生の目標（技能検定３級程度合格及び２級程度受験）達成率80％以上</t>
    <rPh sb="0" eb="2">
      <t>クンレン</t>
    </rPh>
    <rPh sb="2" eb="5">
      <t>シュウリョウセイ</t>
    </rPh>
    <rPh sb="6" eb="8">
      <t>モクヒョウ</t>
    </rPh>
    <rPh sb="9" eb="11">
      <t>ギノウ</t>
    </rPh>
    <rPh sb="11" eb="13">
      <t>ケンテイ</t>
    </rPh>
    <rPh sb="14" eb="15">
      <t>キュウ</t>
    </rPh>
    <rPh sb="15" eb="17">
      <t>テイド</t>
    </rPh>
    <rPh sb="17" eb="19">
      <t>ゴウカク</t>
    </rPh>
    <rPh sb="19" eb="20">
      <t>オヨ</t>
    </rPh>
    <rPh sb="22" eb="23">
      <t>キュウ</t>
    </rPh>
    <rPh sb="23" eb="25">
      <t>テイド</t>
    </rPh>
    <rPh sb="25" eb="27">
      <t>ジュケン</t>
    </rPh>
    <rPh sb="28" eb="31">
      <t>タッセイリツ</t>
    </rPh>
    <rPh sb="34" eb="36">
      <t>イジョウ</t>
    </rPh>
    <phoneticPr fontId="5"/>
  </si>
  <si>
    <t>訓練修了生の目標（技能検定３級程度合格及び２級程度受験）達成率</t>
    <rPh sb="0" eb="2">
      <t>クンレン</t>
    </rPh>
    <rPh sb="2" eb="5">
      <t>シュウリョウセイ</t>
    </rPh>
    <rPh sb="6" eb="8">
      <t>モクヒョウ</t>
    </rPh>
    <rPh sb="9" eb="11">
      <t>ギノウ</t>
    </rPh>
    <rPh sb="11" eb="13">
      <t>ケンテイ</t>
    </rPh>
    <rPh sb="14" eb="15">
      <t>キュウ</t>
    </rPh>
    <rPh sb="15" eb="17">
      <t>テイド</t>
    </rPh>
    <rPh sb="17" eb="19">
      <t>ゴウカク</t>
    </rPh>
    <rPh sb="19" eb="20">
      <t>オヨ</t>
    </rPh>
    <rPh sb="22" eb="23">
      <t>キュウ</t>
    </rPh>
    <rPh sb="23" eb="25">
      <t>テイド</t>
    </rPh>
    <rPh sb="25" eb="27">
      <t>ジュケン</t>
    </rPh>
    <rPh sb="28" eb="31">
      <t>タッセイリツ</t>
    </rPh>
    <phoneticPr fontId="5"/>
  </si>
  <si>
    <t>-</t>
    <phoneticPr fontId="5"/>
  </si>
  <si>
    <t>委託事業者からの報告による厚生労働省調べ</t>
    <rPh sb="0" eb="2">
      <t>イタク</t>
    </rPh>
    <rPh sb="2" eb="5">
      <t>ジギョウシャ</t>
    </rPh>
    <rPh sb="8" eb="10">
      <t>ホウコク</t>
    </rPh>
    <rPh sb="13" eb="15">
      <t>コウセイ</t>
    </rPh>
    <rPh sb="15" eb="18">
      <t>ロウドウショウ</t>
    </rPh>
    <rPh sb="18" eb="19">
      <t>シラ</t>
    </rPh>
    <phoneticPr fontId="5"/>
  </si>
  <si>
    <t>訓練修了生の訓練終了３ヶ月後の正社員率80％以上</t>
    <rPh sb="0" eb="2">
      <t>クンレン</t>
    </rPh>
    <rPh sb="2" eb="5">
      <t>シュウリョウセイ</t>
    </rPh>
    <rPh sb="6" eb="8">
      <t>クンレン</t>
    </rPh>
    <rPh sb="8" eb="10">
      <t>シュウリョウ</t>
    </rPh>
    <rPh sb="12" eb="13">
      <t>ゲツ</t>
    </rPh>
    <rPh sb="13" eb="14">
      <t>ゴ</t>
    </rPh>
    <rPh sb="15" eb="18">
      <t>セイシャイン</t>
    </rPh>
    <rPh sb="18" eb="19">
      <t>リツ</t>
    </rPh>
    <rPh sb="22" eb="24">
      <t>イジョウ</t>
    </rPh>
    <phoneticPr fontId="5"/>
  </si>
  <si>
    <t>訓練修了生の訓練終了３ヶ月後の正社員率</t>
    <rPh sb="0" eb="2">
      <t>クンレン</t>
    </rPh>
    <rPh sb="2" eb="5">
      <t>シュウリョウセイ</t>
    </rPh>
    <rPh sb="6" eb="8">
      <t>クンレン</t>
    </rPh>
    <rPh sb="8" eb="10">
      <t>シュウリョウ</t>
    </rPh>
    <rPh sb="12" eb="13">
      <t>ゲツ</t>
    </rPh>
    <rPh sb="13" eb="14">
      <t>ゴ</t>
    </rPh>
    <rPh sb="15" eb="18">
      <t>セイシャイン</t>
    </rPh>
    <rPh sb="18" eb="19">
      <t>リツ</t>
    </rPh>
    <phoneticPr fontId="5"/>
  </si>
  <si>
    <t>-</t>
    <phoneticPr fontId="5"/>
  </si>
  <si>
    <t>訓練開始者数</t>
    <rPh sb="0" eb="2">
      <t>クンレン</t>
    </rPh>
    <rPh sb="2" eb="4">
      <t>カイシ</t>
    </rPh>
    <rPh sb="4" eb="5">
      <t>シャ</t>
    </rPh>
    <rPh sb="5" eb="6">
      <t>スウ</t>
    </rPh>
    <phoneticPr fontId="5"/>
  </si>
  <si>
    <t>人</t>
    <rPh sb="0" eb="1">
      <t>ニン</t>
    </rPh>
    <phoneticPr fontId="5"/>
  </si>
  <si>
    <t>予算執行額(Ｘ)／訓練開始者数(Ｙ)　　　　　　　　　　　　　　</t>
    <rPh sb="0" eb="2">
      <t>ヨサン</t>
    </rPh>
    <rPh sb="2" eb="5">
      <t>シッコウガク</t>
    </rPh>
    <rPh sb="9" eb="11">
      <t>クンレン</t>
    </rPh>
    <rPh sb="11" eb="14">
      <t>カイシシャ</t>
    </rPh>
    <rPh sb="14" eb="15">
      <t>スウ</t>
    </rPh>
    <phoneticPr fontId="5"/>
  </si>
  <si>
    <t>円</t>
    <rPh sb="0" eb="1">
      <t>エン</t>
    </rPh>
    <phoneticPr fontId="5"/>
  </si>
  <si>
    <t>　　Ｘ / Ｙ</t>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</si>
  <si>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</si>
  <si>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</si>
  <si>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t>
    <phoneticPr fontId="5"/>
  </si>
  <si>
    <t>-</t>
    <phoneticPr fontId="5"/>
  </si>
  <si>
    <t>-</t>
    <phoneticPr fontId="5"/>
  </si>
  <si>
    <t>-</t>
    <phoneticPr fontId="5"/>
  </si>
  <si>
    <t>本事業は、国が業界団体（民間等）と委託契約を結び、業界団体が事業の実施主体となって実施するものである。</t>
    <rPh sb="0" eb="1">
      <t>ホン</t>
    </rPh>
    <rPh sb="1" eb="3">
      <t>ジギョウ</t>
    </rPh>
    <rPh sb="5" eb="6">
      <t>クニ</t>
    </rPh>
    <rPh sb="7" eb="9">
      <t>ギョウカイ</t>
    </rPh>
    <rPh sb="9" eb="11">
      <t>ダンタイ</t>
    </rPh>
    <rPh sb="12" eb="14">
      <t>ミンカン</t>
    </rPh>
    <rPh sb="14" eb="15">
      <t>トウ</t>
    </rPh>
    <rPh sb="17" eb="19">
      <t>イタク</t>
    </rPh>
    <rPh sb="19" eb="21">
      <t>ケイヤク</t>
    </rPh>
    <rPh sb="22" eb="23">
      <t>ムス</t>
    </rPh>
    <rPh sb="25" eb="27">
      <t>ギョウカイ</t>
    </rPh>
    <rPh sb="27" eb="29">
      <t>ダンタイ</t>
    </rPh>
    <rPh sb="30" eb="32">
      <t>ジギョウ</t>
    </rPh>
    <rPh sb="33" eb="35">
      <t>ジッシ</t>
    </rPh>
    <rPh sb="35" eb="37">
      <t>シュタイ</t>
    </rPh>
    <rPh sb="41" eb="43">
      <t>ジッシ</t>
    </rPh>
    <phoneticPr fontId="5"/>
  </si>
  <si>
    <t>「未来投資戦略2017」及び「働き方改革実行計画」の記載を踏まえた事業である。当事業は、若者の雇用の安定のため、適切かつ効果的な事業である。また、人手不足業界の中小企業への定着が見込まれる事業であることから、時代のニーズに合った優先度の高い事業である。</t>
    <rPh sb="1" eb="3">
      <t>ミライ</t>
    </rPh>
    <rPh sb="3" eb="5">
      <t>トウシ</t>
    </rPh>
    <rPh sb="5" eb="7">
      <t>センリャク</t>
    </rPh>
    <rPh sb="12" eb="13">
      <t>オヨ</t>
    </rPh>
    <rPh sb="15" eb="16">
      <t>ハタラ</t>
    </rPh>
    <rPh sb="17" eb="18">
      <t>カタ</t>
    </rPh>
    <rPh sb="18" eb="20">
      <t>カイカク</t>
    </rPh>
    <rPh sb="20" eb="22">
      <t>ジッコウ</t>
    </rPh>
    <rPh sb="22" eb="24">
      <t>ケイカク</t>
    </rPh>
    <rPh sb="26" eb="28">
      <t>キサイ</t>
    </rPh>
    <rPh sb="29" eb="30">
      <t>フ</t>
    </rPh>
    <rPh sb="33" eb="35">
      <t>ジギョウ</t>
    </rPh>
    <rPh sb="39" eb="40">
      <t>トウ</t>
    </rPh>
    <rPh sb="40" eb="42">
      <t>ジギョウ</t>
    </rPh>
    <rPh sb="44" eb="46">
      <t>ワカモノ</t>
    </rPh>
    <rPh sb="47" eb="49">
      <t>コヨウ</t>
    </rPh>
    <rPh sb="50" eb="52">
      <t>アンテイ</t>
    </rPh>
    <rPh sb="56" eb="58">
      <t>テキセツ</t>
    </rPh>
    <rPh sb="60" eb="63">
      <t>コウカテキ</t>
    </rPh>
    <rPh sb="64" eb="66">
      <t>ジギョウ</t>
    </rPh>
    <rPh sb="73" eb="75">
      <t>ヒトデ</t>
    </rPh>
    <rPh sb="75" eb="77">
      <t>ブソク</t>
    </rPh>
    <rPh sb="77" eb="79">
      <t>ギョウカイ</t>
    </rPh>
    <rPh sb="80" eb="82">
      <t>チュウショウ</t>
    </rPh>
    <rPh sb="82" eb="84">
      <t>キギョウ</t>
    </rPh>
    <rPh sb="86" eb="88">
      <t>テイチャク</t>
    </rPh>
    <rPh sb="89" eb="91">
      <t>ミコ</t>
    </rPh>
    <rPh sb="94" eb="96">
      <t>ジギョウ</t>
    </rPh>
    <rPh sb="104" eb="106">
      <t>ジダイ</t>
    </rPh>
    <rPh sb="111" eb="112">
      <t>ア</t>
    </rPh>
    <rPh sb="114" eb="117">
      <t>ユウセンド</t>
    </rPh>
    <rPh sb="118" eb="119">
      <t>タカ</t>
    </rPh>
    <rPh sb="120" eb="122">
      <t>ジギョウ</t>
    </rPh>
    <phoneticPr fontId="5"/>
  </si>
  <si>
    <t>‐</t>
  </si>
  <si>
    <t>事業実施期間（３年）経過後に成果実績は測定される。</t>
    <rPh sb="0" eb="2">
      <t>ジギョウ</t>
    </rPh>
    <rPh sb="2" eb="4">
      <t>ジッシ</t>
    </rPh>
    <rPh sb="4" eb="6">
      <t>キカン</t>
    </rPh>
    <rPh sb="8" eb="9">
      <t>ネン</t>
    </rPh>
    <rPh sb="10" eb="13">
      <t>ケイカゴ</t>
    </rPh>
    <rPh sb="14" eb="16">
      <t>セイカ</t>
    </rPh>
    <rPh sb="16" eb="18">
      <t>ジッセキ</t>
    </rPh>
    <rPh sb="19" eb="21">
      <t>ソクテイ</t>
    </rPh>
    <phoneticPr fontId="5"/>
  </si>
  <si>
    <t>-</t>
    <phoneticPr fontId="5"/>
  </si>
  <si>
    <t>A.一般財団法人建設業振興基金</t>
    <rPh sb="2" eb="4">
      <t>イッパン</t>
    </rPh>
    <rPh sb="4" eb="8">
      <t>ザイダンホウジン</t>
    </rPh>
    <rPh sb="8" eb="11">
      <t>ケンセツギョウ</t>
    </rPh>
    <rPh sb="11" eb="13">
      <t>シンコウ</t>
    </rPh>
    <rPh sb="13" eb="15">
      <t>キキン</t>
    </rPh>
    <phoneticPr fontId="5"/>
  </si>
  <si>
    <t>人件費</t>
    <rPh sb="0" eb="3">
      <t>ジンケンヒ</t>
    </rPh>
    <phoneticPr fontId="5"/>
  </si>
  <si>
    <t>事業費</t>
    <rPh sb="0" eb="3">
      <t>ジギョウヒ</t>
    </rPh>
    <phoneticPr fontId="5"/>
  </si>
  <si>
    <t>消費税</t>
    <rPh sb="0" eb="3">
      <t>ショウヒゼイ</t>
    </rPh>
    <phoneticPr fontId="5"/>
  </si>
  <si>
    <t>国庫債務負担行為等</t>
  </si>
  <si>
    <t>A</t>
  </si>
  <si>
    <t>一般財団法人建設業振興基金</t>
    <rPh sb="0" eb="2">
      <t>イッパン</t>
    </rPh>
    <rPh sb="2" eb="4">
      <t>ザイダン</t>
    </rPh>
    <rPh sb="4" eb="6">
      <t>ホウジン</t>
    </rPh>
    <rPh sb="6" eb="9">
      <t>ケンセツギョウ</t>
    </rPh>
    <rPh sb="9" eb="11">
      <t>シンコウ</t>
    </rPh>
    <rPh sb="11" eb="13">
      <t>キキン</t>
    </rPh>
    <phoneticPr fontId="5"/>
  </si>
  <si>
    <t>一般社団法人日本中小型造船工業会</t>
    <phoneticPr fontId="5"/>
  </si>
  <si>
    <t>一般社団法人日本溶接協会</t>
    <rPh sb="0" eb="2">
      <t>イッパン</t>
    </rPh>
    <rPh sb="2" eb="4">
      <t>シャダン</t>
    </rPh>
    <rPh sb="4" eb="6">
      <t>ホウジン</t>
    </rPh>
    <rPh sb="6" eb="8">
      <t>ニホン</t>
    </rPh>
    <rPh sb="8" eb="10">
      <t>ヨウセツ</t>
    </rPh>
    <rPh sb="10" eb="12">
      <t>キョウカイ</t>
    </rPh>
    <phoneticPr fontId="5"/>
  </si>
  <si>
    <t>一般財団法人建設業振興基金</t>
    <rPh sb="0" eb="2">
      <t>イッパン</t>
    </rPh>
    <rPh sb="2" eb="6">
      <t>ザイダンホウジン</t>
    </rPh>
    <rPh sb="6" eb="9">
      <t>ケンセツギョウ</t>
    </rPh>
    <rPh sb="9" eb="11">
      <t>シンコウ</t>
    </rPh>
    <rPh sb="11" eb="13">
      <t>キキン</t>
    </rPh>
    <phoneticPr fontId="5"/>
  </si>
  <si>
    <t>一般社団法人日本溶接協会</t>
    <rPh sb="0" eb="2">
      <t>イッパン</t>
    </rPh>
    <rPh sb="2" eb="6">
      <t>シャダンホウジン</t>
    </rPh>
    <rPh sb="6" eb="8">
      <t>ニホン</t>
    </rPh>
    <rPh sb="8" eb="10">
      <t>ヨウセツ</t>
    </rPh>
    <rPh sb="10" eb="12">
      <t>キョウカイ</t>
    </rPh>
    <phoneticPr fontId="5"/>
  </si>
  <si>
    <t>一般社団法人日本中小型造船工業会</t>
    <rPh sb="0" eb="2">
      <t>イッパン</t>
    </rPh>
    <rPh sb="2" eb="6">
      <t>シャダンホウジン</t>
    </rPh>
    <rPh sb="6" eb="8">
      <t>ニホン</t>
    </rPh>
    <rPh sb="8" eb="10">
      <t>チュウショウ</t>
    </rPh>
    <rPh sb="10" eb="11">
      <t>ガタ</t>
    </rPh>
    <rPh sb="11" eb="13">
      <t>ゾウセン</t>
    </rPh>
    <rPh sb="13" eb="16">
      <t>コウギョウカイ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</si>
  <si>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</si>
  <si>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</si>
  <si>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</si>
  <si>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</si>
  <si>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</si>
  <si>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</si>
  <si>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</si>
  <si>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</si>
  <si>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</si>
  <si>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</si>
  <si>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周知広報費、教材費、講師謝金等</t>
    <rPh sb="0" eb="2">
      <t>シュウチ</t>
    </rPh>
    <rPh sb="2" eb="5">
      <t>コウホウヒ</t>
    </rPh>
    <rPh sb="6" eb="9">
      <t>キョウザイヒ</t>
    </rPh>
    <rPh sb="10" eb="12">
      <t>コウシ</t>
    </rPh>
    <rPh sb="12" eb="14">
      <t>シャキン</t>
    </rPh>
    <rPh sb="14" eb="15">
      <t>トウ</t>
    </rPh>
    <phoneticPr fontId="5"/>
  </si>
  <si>
    <t>有</t>
  </si>
  <si>
    <t>-</t>
    <phoneticPr fontId="5"/>
  </si>
  <si>
    <t>訓練実施に係る経費のほか、訓練プログラムの策定支援から事業の周知・訓練生の募集、さらには訓練進捗の把握や事業所及び訓練生からの相談対応まで行うものであり、単位当たりコストは妥当である。</t>
    <rPh sb="0" eb="2">
      <t>クンレン</t>
    </rPh>
    <rPh sb="2" eb="4">
      <t>ジッシ</t>
    </rPh>
    <rPh sb="5" eb="6">
      <t>カカ</t>
    </rPh>
    <rPh sb="7" eb="9">
      <t>ケイヒ</t>
    </rPh>
    <rPh sb="13" eb="15">
      <t>クンレン</t>
    </rPh>
    <rPh sb="21" eb="23">
      <t>サクテイ</t>
    </rPh>
    <rPh sb="23" eb="25">
      <t>シエン</t>
    </rPh>
    <rPh sb="27" eb="29">
      <t>ジギョウ</t>
    </rPh>
    <rPh sb="30" eb="32">
      <t>シュウチ</t>
    </rPh>
    <rPh sb="33" eb="36">
      <t>クンレンセイ</t>
    </rPh>
    <rPh sb="37" eb="39">
      <t>ボシュウ</t>
    </rPh>
    <rPh sb="44" eb="46">
      <t>クンレン</t>
    </rPh>
    <rPh sb="46" eb="48">
      <t>シンチョク</t>
    </rPh>
    <rPh sb="49" eb="51">
      <t>ハアク</t>
    </rPh>
    <rPh sb="52" eb="55">
      <t>ジギョウショ</t>
    </rPh>
    <rPh sb="55" eb="56">
      <t>オヨ</t>
    </rPh>
    <rPh sb="57" eb="60">
      <t>クンレンセイ</t>
    </rPh>
    <rPh sb="63" eb="65">
      <t>ソウダン</t>
    </rPh>
    <rPh sb="65" eb="67">
      <t>タイオウ</t>
    </rPh>
    <rPh sb="69" eb="70">
      <t>オコナ</t>
    </rPh>
    <rPh sb="77" eb="79">
      <t>タンイ</t>
    </rPh>
    <rPh sb="79" eb="80">
      <t>ア</t>
    </rPh>
    <rPh sb="86" eb="88">
      <t>ダトウ</t>
    </rPh>
    <phoneticPr fontId="5"/>
  </si>
  <si>
    <t>委託契約において、事業目的に即さない経費は認めていない。</t>
    <rPh sb="0" eb="2">
      <t>イタク</t>
    </rPh>
    <rPh sb="2" eb="4">
      <t>ケイヤク</t>
    </rPh>
    <rPh sb="9" eb="11">
      <t>ジギョウ</t>
    </rPh>
    <rPh sb="11" eb="13">
      <t>モクテキ</t>
    </rPh>
    <rPh sb="14" eb="15">
      <t>ソク</t>
    </rPh>
    <rPh sb="18" eb="20">
      <t>ケイヒ</t>
    </rPh>
    <rPh sb="21" eb="22">
      <t>ミト</t>
    </rPh>
    <phoneticPr fontId="5"/>
  </si>
  <si>
    <t>△</t>
  </si>
  <si>
    <t>本事業は、中小企業等において、業界が主体となって実務経験の乏しい若者等に対し、一定のスキルを身につけさせ、長期定着を図ることを目的に、事業主より徴収した雇用保険料を財源に行われており妥当である。</t>
    <rPh sb="0" eb="1">
      <t>ホン</t>
    </rPh>
    <rPh sb="1" eb="3">
      <t>ジギョウ</t>
    </rPh>
    <rPh sb="5" eb="7">
      <t>チュウショウ</t>
    </rPh>
    <rPh sb="7" eb="9">
      <t>キギョウ</t>
    </rPh>
    <rPh sb="9" eb="10">
      <t>トウ</t>
    </rPh>
    <rPh sb="63" eb="65">
      <t>モクテキ</t>
    </rPh>
    <rPh sb="67" eb="70">
      <t>ジギョウヌシ</t>
    </rPh>
    <rPh sb="72" eb="74">
      <t>チョウシュウ</t>
    </rPh>
    <rPh sb="76" eb="78">
      <t>コヨウ</t>
    </rPh>
    <rPh sb="78" eb="81">
      <t>ホケンリョウ</t>
    </rPh>
    <rPh sb="82" eb="84">
      <t>ザイゲン</t>
    </rPh>
    <rPh sb="85" eb="86">
      <t>オコナ</t>
    </rPh>
    <rPh sb="91" eb="93">
      <t>ダトウ</t>
    </rPh>
    <phoneticPr fontId="5"/>
  </si>
  <si>
    <t>国庫債務負担行為の活用により、継続的な訓練の実施を可能とするとともに、単年度での実施と比べ、必要となる初期費用の縮減が図られている。</t>
    <rPh sb="0" eb="2">
      <t>コッコ</t>
    </rPh>
    <rPh sb="2" eb="4">
      <t>サイム</t>
    </rPh>
    <rPh sb="4" eb="6">
      <t>フタン</t>
    </rPh>
    <rPh sb="6" eb="8">
      <t>コウイ</t>
    </rPh>
    <rPh sb="9" eb="11">
      <t>カツヨウ</t>
    </rPh>
    <rPh sb="15" eb="18">
      <t>ケイゾクテキ</t>
    </rPh>
    <rPh sb="19" eb="21">
      <t>クンレン</t>
    </rPh>
    <rPh sb="22" eb="24">
      <t>ジッシ</t>
    </rPh>
    <rPh sb="25" eb="27">
      <t>カノウ</t>
    </rPh>
    <rPh sb="35" eb="38">
      <t>タンネンド</t>
    </rPh>
    <rPh sb="40" eb="42">
      <t>ジッシ</t>
    </rPh>
    <rPh sb="43" eb="44">
      <t>クラ</t>
    </rPh>
    <rPh sb="46" eb="48">
      <t>ヒツヨウ</t>
    </rPh>
    <rPh sb="51" eb="53">
      <t>ショキ</t>
    </rPh>
    <rPh sb="53" eb="55">
      <t>ヒヨウ</t>
    </rPh>
    <rPh sb="56" eb="58">
      <t>シュクゲン</t>
    </rPh>
    <rPh sb="59" eb="60">
      <t>ハカ</t>
    </rPh>
    <phoneticPr fontId="5"/>
  </si>
  <si>
    <t>-</t>
    <phoneticPr fontId="5"/>
  </si>
  <si>
    <t>【委託：一般競争入札（総合評価）、※一部随意契約（その他）】</t>
    <rPh sb="1" eb="3">
      <t>イタク</t>
    </rPh>
    <rPh sb="4" eb="6">
      <t>イッパン</t>
    </rPh>
    <rPh sb="6" eb="8">
      <t>キョウソウ</t>
    </rPh>
    <rPh sb="8" eb="10">
      <t>ニュウサツ</t>
    </rPh>
    <rPh sb="11" eb="13">
      <t>ソウゴウ</t>
    </rPh>
    <rPh sb="13" eb="15">
      <t>ヒョウカ</t>
    </rPh>
    <rPh sb="18" eb="20">
      <t>イチブ</t>
    </rPh>
    <rPh sb="20" eb="22">
      <t>ズイイ</t>
    </rPh>
    <rPh sb="22" eb="24">
      <t>ケイヤク</t>
    </rPh>
    <rPh sb="27" eb="28">
      <t>タ</t>
    </rPh>
    <phoneticPr fontId="5"/>
  </si>
  <si>
    <t>中小企業等担い手育成支援事業の実施</t>
    <rPh sb="0" eb="2">
      <t>チュウショウ</t>
    </rPh>
    <rPh sb="2" eb="5">
      <t>キギョウトウ</t>
    </rPh>
    <rPh sb="5" eb="6">
      <t>ニナ</t>
    </rPh>
    <rPh sb="7" eb="8">
      <t>テ</t>
    </rPh>
    <rPh sb="8" eb="10">
      <t>イクセイ</t>
    </rPh>
    <rPh sb="10" eb="12">
      <t>シエン</t>
    </rPh>
    <rPh sb="12" eb="14">
      <t>ジギョウ</t>
    </rPh>
    <rPh sb="15" eb="17">
      <t>ジッシ</t>
    </rPh>
    <phoneticPr fontId="5"/>
  </si>
  <si>
    <t>中小企業等担い手育成支援事業の実施</t>
    <rPh sb="0" eb="2">
      <t>チュウショウ</t>
    </rPh>
    <rPh sb="2" eb="4">
      <t>キギョウ</t>
    </rPh>
    <rPh sb="4" eb="5">
      <t>トウ</t>
    </rPh>
    <rPh sb="5" eb="6">
      <t>ニナ</t>
    </rPh>
    <rPh sb="7" eb="8">
      <t>テ</t>
    </rPh>
    <rPh sb="8" eb="10">
      <t>イクセイ</t>
    </rPh>
    <rPh sb="10" eb="12">
      <t>シエン</t>
    </rPh>
    <rPh sb="12" eb="14">
      <t>ジギョウ</t>
    </rPh>
    <rPh sb="15" eb="17">
      <t>ジッシ</t>
    </rPh>
    <phoneticPr fontId="5"/>
  </si>
  <si>
    <t>一般競争入札（総合評価）により競争性を確保している。
一者応札については、応札者の実情に応じて事業実施を容易にするように、実施地域の要件などを見直した。
また、競争性のない随意契約については、競争に付し、再度入札を行ったものの予定価格の範囲内の入札がなく落札者がなかったため、予算決算及び会計令（昭和22年勅令第165号）第99条の２に基づき行ったものであり問題ない。</t>
    <rPh sb="0" eb="2">
      <t>イッパン</t>
    </rPh>
    <rPh sb="2" eb="4">
      <t>キョウソウ</t>
    </rPh>
    <rPh sb="4" eb="6">
      <t>ニュウサツ</t>
    </rPh>
    <rPh sb="7" eb="9">
      <t>ソウゴウ</t>
    </rPh>
    <rPh sb="9" eb="11">
      <t>ヒョウカ</t>
    </rPh>
    <rPh sb="15" eb="18">
      <t>キョウソウセイ</t>
    </rPh>
    <rPh sb="19" eb="21">
      <t>カクホ</t>
    </rPh>
    <rPh sb="27" eb="28">
      <t>イッ</t>
    </rPh>
    <rPh sb="28" eb="29">
      <t>シャ</t>
    </rPh>
    <rPh sb="29" eb="31">
      <t>オウサツ</t>
    </rPh>
    <rPh sb="37" eb="39">
      <t>オウサツ</t>
    </rPh>
    <rPh sb="39" eb="40">
      <t>シャ</t>
    </rPh>
    <rPh sb="41" eb="43">
      <t>ジツジョウ</t>
    </rPh>
    <rPh sb="44" eb="45">
      <t>オウ</t>
    </rPh>
    <rPh sb="47" eb="49">
      <t>ジギョウ</t>
    </rPh>
    <rPh sb="49" eb="51">
      <t>ジッシ</t>
    </rPh>
    <rPh sb="52" eb="54">
      <t>ヨウイ</t>
    </rPh>
    <rPh sb="61" eb="63">
      <t>ジッシ</t>
    </rPh>
    <rPh sb="63" eb="65">
      <t>チイキ</t>
    </rPh>
    <rPh sb="66" eb="68">
      <t>ヨウケン</t>
    </rPh>
    <rPh sb="71" eb="73">
      <t>ミナオ</t>
    </rPh>
    <rPh sb="80" eb="83">
      <t>キョウソウセイ</t>
    </rPh>
    <rPh sb="86" eb="88">
      <t>ズイイ</t>
    </rPh>
    <rPh sb="88" eb="90">
      <t>ケイヤク</t>
    </rPh>
    <rPh sb="96" eb="98">
      <t>キョウソウ</t>
    </rPh>
    <rPh sb="99" eb="100">
      <t>フ</t>
    </rPh>
    <rPh sb="102" eb="104">
      <t>サイド</t>
    </rPh>
    <rPh sb="104" eb="106">
      <t>ニュウサツ</t>
    </rPh>
    <rPh sb="107" eb="108">
      <t>オコナ</t>
    </rPh>
    <rPh sb="113" eb="115">
      <t>ヨテイ</t>
    </rPh>
    <rPh sb="115" eb="117">
      <t>カカク</t>
    </rPh>
    <rPh sb="118" eb="121">
      <t>ハンイナイ</t>
    </rPh>
    <rPh sb="122" eb="124">
      <t>ニュウサツ</t>
    </rPh>
    <rPh sb="127" eb="130">
      <t>ラクサツシャ</t>
    </rPh>
    <rPh sb="138" eb="140">
      <t>ヨサン</t>
    </rPh>
    <rPh sb="140" eb="142">
      <t>ケッサン</t>
    </rPh>
    <rPh sb="142" eb="143">
      <t>オヨ</t>
    </rPh>
    <rPh sb="144" eb="146">
      <t>カイケイ</t>
    </rPh>
    <rPh sb="146" eb="147">
      <t>レイ</t>
    </rPh>
    <rPh sb="148" eb="150">
      <t>ショウワ</t>
    </rPh>
    <rPh sb="152" eb="153">
      <t>ネン</t>
    </rPh>
    <rPh sb="153" eb="155">
      <t>チョクレイ</t>
    </rPh>
    <rPh sb="155" eb="156">
      <t>ダイ</t>
    </rPh>
    <rPh sb="159" eb="160">
      <t>ゴウ</t>
    </rPh>
    <rPh sb="161" eb="162">
      <t>ダイ</t>
    </rPh>
    <rPh sb="164" eb="165">
      <t>ジョウ</t>
    </rPh>
    <rPh sb="168" eb="169">
      <t>モト</t>
    </rPh>
    <rPh sb="171" eb="172">
      <t>オコナ</t>
    </rPh>
    <rPh sb="179" eb="181">
      <t>モンダイ</t>
    </rPh>
    <phoneticPr fontId="5"/>
  </si>
  <si>
    <t>事業支援団体において策定されたモデルカリキュラムを活用して、傘下事業主の訓練計画策定支援を行っており、成果物は十分に活用されている。</t>
    <rPh sb="0" eb="2">
      <t>ジギョウ</t>
    </rPh>
    <rPh sb="2" eb="4">
      <t>シエン</t>
    </rPh>
    <rPh sb="4" eb="6">
      <t>ダンタイ</t>
    </rPh>
    <rPh sb="10" eb="12">
      <t>サクテイ</t>
    </rPh>
    <rPh sb="25" eb="27">
      <t>カツヨウ</t>
    </rPh>
    <rPh sb="30" eb="32">
      <t>サンカ</t>
    </rPh>
    <rPh sb="32" eb="35">
      <t>ジギョウヌシ</t>
    </rPh>
    <rPh sb="36" eb="38">
      <t>クンレン</t>
    </rPh>
    <rPh sb="38" eb="40">
      <t>ケイカク</t>
    </rPh>
    <rPh sb="40" eb="42">
      <t>サクテイ</t>
    </rPh>
    <rPh sb="42" eb="44">
      <t>シエン</t>
    </rPh>
    <rPh sb="45" eb="46">
      <t>オコナ</t>
    </rPh>
    <rPh sb="51" eb="54">
      <t>セイカブツ</t>
    </rPh>
    <rPh sb="55" eb="57">
      <t>ジュウブン</t>
    </rPh>
    <rPh sb="58" eb="60">
      <t>カツヨウ</t>
    </rPh>
    <phoneticPr fontId="5"/>
  </si>
  <si>
    <t>実務経験の乏しい若者等の就労及び業界定着に向けた人材育成を図ることを目的とする事業であることから、事業所及び業界の担い手として、若者の就職・定着の促進が図られる。</t>
    <rPh sb="0" eb="2">
      <t>ジツム</t>
    </rPh>
    <rPh sb="2" eb="4">
      <t>ケイケン</t>
    </rPh>
    <rPh sb="5" eb="6">
      <t>トボ</t>
    </rPh>
    <rPh sb="8" eb="10">
      <t>ワカモノ</t>
    </rPh>
    <rPh sb="10" eb="11">
      <t>トウ</t>
    </rPh>
    <rPh sb="12" eb="14">
      <t>シュウロウ</t>
    </rPh>
    <rPh sb="14" eb="15">
      <t>オヨ</t>
    </rPh>
    <rPh sb="16" eb="18">
      <t>ギョウカイ</t>
    </rPh>
    <rPh sb="18" eb="20">
      <t>テイチャク</t>
    </rPh>
    <rPh sb="21" eb="22">
      <t>ム</t>
    </rPh>
    <rPh sb="24" eb="26">
      <t>ジンザイ</t>
    </rPh>
    <rPh sb="26" eb="28">
      <t>イクセイ</t>
    </rPh>
    <rPh sb="29" eb="30">
      <t>ハカ</t>
    </rPh>
    <rPh sb="34" eb="36">
      <t>モクテキ</t>
    </rPh>
    <rPh sb="39" eb="41">
      <t>ジギョウ</t>
    </rPh>
    <rPh sb="49" eb="52">
      <t>ジギョウショ</t>
    </rPh>
    <rPh sb="52" eb="53">
      <t>オヨ</t>
    </rPh>
    <rPh sb="54" eb="56">
      <t>ギョウカイ</t>
    </rPh>
    <rPh sb="57" eb="58">
      <t>ニナ</t>
    </rPh>
    <rPh sb="59" eb="60">
      <t>テ</t>
    </rPh>
    <rPh sb="64" eb="66">
      <t>ワカモノ</t>
    </rPh>
    <rPh sb="67" eb="69">
      <t>シュウショク</t>
    </rPh>
    <rPh sb="70" eb="72">
      <t>テイチャク</t>
    </rPh>
    <rPh sb="73" eb="75">
      <t>ソクシン</t>
    </rPh>
    <rPh sb="76" eb="77">
      <t>ハカ</t>
    </rPh>
    <phoneticPr fontId="5"/>
  </si>
  <si>
    <t>36,147,097/16</t>
    <phoneticPr fontId="5"/>
  </si>
  <si>
    <t>-</t>
    <phoneticPr fontId="5"/>
  </si>
  <si>
    <t>受託事業者スタッフに係る給与等</t>
    <rPh sb="0" eb="2">
      <t>ジュタク</t>
    </rPh>
    <rPh sb="2" eb="5">
      <t>ジギョウシャ</t>
    </rPh>
    <rPh sb="10" eb="11">
      <t>カカ</t>
    </rPh>
    <rPh sb="12" eb="14">
      <t>キュウヨ</t>
    </rPh>
    <rPh sb="14" eb="15">
      <t>トウ</t>
    </rPh>
    <phoneticPr fontId="5"/>
  </si>
  <si>
    <t>中小企業等において、実務経験の乏しい若者等を対象に、専門的な知識及び技能を有する支援団体と事業主とが共同して３年以下の訓練実施計画を作成し、Off-JTとOJTを組み合わせた雇用型訓練を行う環境を整備するため、支援団体に対し、中小企業等や訓練生に対する支援業務を委託する。</t>
    <rPh sb="0" eb="2">
      <t>チュウショウ</t>
    </rPh>
    <rPh sb="2" eb="5">
      <t>キギョウトウ</t>
    </rPh>
    <rPh sb="10" eb="12">
      <t>ジツム</t>
    </rPh>
    <rPh sb="12" eb="14">
      <t>ケイケン</t>
    </rPh>
    <rPh sb="15" eb="16">
      <t>トボ</t>
    </rPh>
    <rPh sb="18" eb="20">
      <t>ワカモノ</t>
    </rPh>
    <rPh sb="20" eb="21">
      <t>トウ</t>
    </rPh>
    <rPh sb="22" eb="24">
      <t>タイショウ</t>
    </rPh>
    <rPh sb="26" eb="29">
      <t>センモンテキ</t>
    </rPh>
    <rPh sb="30" eb="32">
      <t>チシキ</t>
    </rPh>
    <rPh sb="32" eb="33">
      <t>オヨ</t>
    </rPh>
    <rPh sb="34" eb="36">
      <t>ギノウ</t>
    </rPh>
    <rPh sb="37" eb="38">
      <t>ユウ</t>
    </rPh>
    <rPh sb="40" eb="42">
      <t>シエン</t>
    </rPh>
    <rPh sb="42" eb="44">
      <t>ダンタイ</t>
    </rPh>
    <rPh sb="45" eb="47">
      <t>ジギョウ</t>
    </rPh>
    <rPh sb="47" eb="48">
      <t>ヌシ</t>
    </rPh>
    <rPh sb="50" eb="52">
      <t>キョウドウ</t>
    </rPh>
    <rPh sb="55" eb="56">
      <t>ネン</t>
    </rPh>
    <rPh sb="56" eb="58">
      <t>イカ</t>
    </rPh>
    <rPh sb="59" eb="61">
      <t>クンレン</t>
    </rPh>
    <rPh sb="61" eb="63">
      <t>ジッシ</t>
    </rPh>
    <rPh sb="63" eb="65">
      <t>ケイカク</t>
    </rPh>
    <rPh sb="66" eb="68">
      <t>サクセイ</t>
    </rPh>
    <rPh sb="81" eb="82">
      <t>ク</t>
    </rPh>
    <rPh sb="83" eb="84">
      <t>ア</t>
    </rPh>
    <rPh sb="87" eb="89">
      <t>コヨウ</t>
    </rPh>
    <rPh sb="89" eb="90">
      <t>ガタ</t>
    </rPh>
    <rPh sb="90" eb="92">
      <t>クンレン</t>
    </rPh>
    <rPh sb="93" eb="94">
      <t>オコナ</t>
    </rPh>
    <rPh sb="95" eb="97">
      <t>カンキョウ</t>
    </rPh>
    <rPh sb="98" eb="100">
      <t>セイビ</t>
    </rPh>
    <rPh sb="105" eb="107">
      <t>シエン</t>
    </rPh>
    <rPh sb="107" eb="109">
      <t>ダンタイ</t>
    </rPh>
    <rPh sb="110" eb="111">
      <t>タイ</t>
    </rPh>
    <rPh sb="113" eb="115">
      <t>チュウショウ</t>
    </rPh>
    <rPh sb="115" eb="117">
      <t>キギョウ</t>
    </rPh>
    <rPh sb="117" eb="118">
      <t>トウ</t>
    </rPh>
    <rPh sb="119" eb="122">
      <t>クンレンセイ</t>
    </rPh>
    <rPh sb="123" eb="124">
      <t>タイ</t>
    </rPh>
    <rPh sb="126" eb="128">
      <t>シエン</t>
    </rPh>
    <rPh sb="128" eb="130">
      <t>ギョウム</t>
    </rPh>
    <rPh sb="131" eb="133">
      <t>イタク</t>
    </rPh>
    <phoneticPr fontId="5"/>
  </si>
  <si>
    <t>200,046,000/125</t>
    <phoneticPr fontId="5"/>
  </si>
  <si>
    <t>本年度においては、実績を踏まえて事業実施主体の実態に近づくように要件の見直しを行い、当初見込みと同数の受託者を確保した。引き続き事業の実施状況を踏まえ、適切な執行に努める。
また、成果目標については事業の実施状況を踏まえ、適切な評価指標への変更を検討する。</t>
    <rPh sb="0" eb="3">
      <t>ホンネンド</t>
    </rPh>
    <rPh sb="9" eb="11">
      <t>ジッセキ</t>
    </rPh>
    <rPh sb="12" eb="13">
      <t>フ</t>
    </rPh>
    <rPh sb="16" eb="18">
      <t>ジギョウ</t>
    </rPh>
    <rPh sb="18" eb="20">
      <t>ジッシ</t>
    </rPh>
    <rPh sb="20" eb="22">
      <t>シュタイ</t>
    </rPh>
    <rPh sb="23" eb="25">
      <t>ジッタイ</t>
    </rPh>
    <rPh sb="26" eb="27">
      <t>チカ</t>
    </rPh>
    <rPh sb="32" eb="34">
      <t>ヨウケン</t>
    </rPh>
    <rPh sb="35" eb="37">
      <t>ミナオ</t>
    </rPh>
    <rPh sb="39" eb="40">
      <t>オコナ</t>
    </rPh>
    <rPh sb="42" eb="44">
      <t>トウショ</t>
    </rPh>
    <rPh sb="44" eb="46">
      <t>ミコ</t>
    </rPh>
    <rPh sb="48" eb="50">
      <t>ドウスウ</t>
    </rPh>
    <rPh sb="51" eb="54">
      <t>ジュタクシャ</t>
    </rPh>
    <rPh sb="55" eb="57">
      <t>カクホ</t>
    </rPh>
    <rPh sb="60" eb="61">
      <t>ヒ</t>
    </rPh>
    <rPh sb="62" eb="63">
      <t>ツヅ</t>
    </rPh>
    <rPh sb="64" eb="66">
      <t>ジギョウ</t>
    </rPh>
    <rPh sb="67" eb="69">
      <t>ジッシ</t>
    </rPh>
    <rPh sb="69" eb="71">
      <t>ジョウキョウ</t>
    </rPh>
    <rPh sb="72" eb="73">
      <t>フ</t>
    </rPh>
    <rPh sb="76" eb="78">
      <t>テキセツ</t>
    </rPh>
    <rPh sb="79" eb="81">
      <t>シッコウ</t>
    </rPh>
    <rPh sb="82" eb="83">
      <t>ツト</t>
    </rPh>
    <rPh sb="90" eb="92">
      <t>セイカ</t>
    </rPh>
    <rPh sb="92" eb="94">
      <t>モクヒョウ</t>
    </rPh>
    <rPh sb="99" eb="101">
      <t>ジギョウ</t>
    </rPh>
    <rPh sb="102" eb="104">
      <t>ジッシ</t>
    </rPh>
    <rPh sb="104" eb="106">
      <t>ジョウキョウ</t>
    </rPh>
    <rPh sb="107" eb="108">
      <t>フ</t>
    </rPh>
    <rPh sb="111" eb="113">
      <t>テキセツ</t>
    </rPh>
    <rPh sb="114" eb="116">
      <t>ヒョウカ</t>
    </rPh>
    <rPh sb="116" eb="118">
      <t>シヒョウ</t>
    </rPh>
    <rPh sb="120" eb="122">
      <t>ヘンコウ</t>
    </rPh>
    <rPh sb="123" eb="125">
      <t>ケントウ</t>
    </rPh>
    <phoneticPr fontId="5"/>
  </si>
  <si>
    <t>平成30年度開始分においては10団体程度の実施を見込んでいたが、応札をすることができた団体が３者であったため、不用が発生した。また、応札者の掘り起こしに期間を要しており、事業実施期間が見込みを下回った。なお、本年度開始分においては５団体の実施を予定し、５者と契約している。</t>
    <rPh sb="0" eb="2">
      <t>ヘイセイ</t>
    </rPh>
    <rPh sb="4" eb="6">
      <t>ネンド</t>
    </rPh>
    <rPh sb="6" eb="8">
      <t>カイシ</t>
    </rPh>
    <rPh sb="8" eb="9">
      <t>ブン</t>
    </rPh>
    <rPh sb="16" eb="18">
      <t>ダンタイ</t>
    </rPh>
    <rPh sb="18" eb="20">
      <t>テイド</t>
    </rPh>
    <rPh sb="21" eb="23">
      <t>ジッシ</t>
    </rPh>
    <rPh sb="24" eb="26">
      <t>ミコ</t>
    </rPh>
    <rPh sb="32" eb="34">
      <t>オウサツ</t>
    </rPh>
    <rPh sb="43" eb="45">
      <t>ダンタイ</t>
    </rPh>
    <rPh sb="47" eb="48">
      <t>シャ</t>
    </rPh>
    <rPh sb="55" eb="57">
      <t>フヨウ</t>
    </rPh>
    <rPh sb="58" eb="60">
      <t>ハッセイ</t>
    </rPh>
    <rPh sb="76" eb="78">
      <t>キカン</t>
    </rPh>
    <rPh sb="104" eb="107">
      <t>ホンネンド</t>
    </rPh>
    <rPh sb="107" eb="109">
      <t>カイシ</t>
    </rPh>
    <rPh sb="109" eb="110">
      <t>ブン</t>
    </rPh>
    <rPh sb="116" eb="118">
      <t>ダンタイ</t>
    </rPh>
    <rPh sb="119" eb="121">
      <t>ジッシ</t>
    </rPh>
    <rPh sb="122" eb="124">
      <t>ヨテイ</t>
    </rPh>
    <rPh sb="127" eb="128">
      <t>シャ</t>
    </rPh>
    <rPh sb="129" eb="131">
      <t>ケイヤク</t>
    </rPh>
    <phoneticPr fontId="5"/>
  </si>
  <si>
    <t>平成30年度開始分においては10団体程度の実施を見込んでいたが、応札をすることができた団体が３者であったため、活動実績が見込みを下回った。また、応札者の掘り起こしに期間を要しており、事業実施期間が見込みを下回った。さらに、事業開始初年度にあたることから事業の認知度が低く、訓練生の募集が伸び悩み、訓練開始者数が見込みを下回ったと考えられる。</t>
    <rPh sb="55" eb="57">
      <t>カツドウ</t>
    </rPh>
    <rPh sb="57" eb="59">
      <t>ジッセキ</t>
    </rPh>
    <rPh sb="60" eb="62">
      <t>ミコ</t>
    </rPh>
    <rPh sb="64" eb="66">
      <t>シタマワ</t>
    </rPh>
    <rPh sb="72" eb="74">
      <t>オウサツ</t>
    </rPh>
    <rPh sb="74" eb="75">
      <t>シャ</t>
    </rPh>
    <rPh sb="76" eb="77">
      <t>ホ</t>
    </rPh>
    <rPh sb="78" eb="79">
      <t>オ</t>
    </rPh>
    <rPh sb="82" eb="84">
      <t>キカン</t>
    </rPh>
    <rPh sb="85" eb="86">
      <t>ヨウ</t>
    </rPh>
    <rPh sb="91" eb="93">
      <t>ジギョウ</t>
    </rPh>
    <rPh sb="93" eb="95">
      <t>ジッシ</t>
    </rPh>
    <rPh sb="95" eb="97">
      <t>キカン</t>
    </rPh>
    <rPh sb="98" eb="100">
      <t>ミコ</t>
    </rPh>
    <rPh sb="102" eb="104">
      <t>シタマワ</t>
    </rPh>
    <rPh sb="111" eb="113">
      <t>ジギョウ</t>
    </rPh>
    <rPh sb="113" eb="115">
      <t>カイシ</t>
    </rPh>
    <rPh sb="115" eb="118">
      <t>ショネンド</t>
    </rPh>
    <rPh sb="126" eb="128">
      <t>ジギョウ</t>
    </rPh>
    <rPh sb="129" eb="132">
      <t>ニンチド</t>
    </rPh>
    <rPh sb="133" eb="134">
      <t>ヒク</t>
    </rPh>
    <rPh sb="136" eb="139">
      <t>クンレンセイ</t>
    </rPh>
    <rPh sb="140" eb="142">
      <t>ボシュウ</t>
    </rPh>
    <rPh sb="143" eb="144">
      <t>ノ</t>
    </rPh>
    <rPh sb="145" eb="146">
      <t>ナヤ</t>
    </rPh>
    <rPh sb="148" eb="150">
      <t>クンレン</t>
    </rPh>
    <rPh sb="150" eb="153">
      <t>カイシシャ</t>
    </rPh>
    <rPh sb="153" eb="154">
      <t>スウ</t>
    </rPh>
    <rPh sb="155" eb="157">
      <t>ミコ</t>
    </rPh>
    <rPh sb="159" eb="161">
      <t>シタマワ</t>
    </rPh>
    <rPh sb="164" eb="165">
      <t>カンガ</t>
    </rPh>
    <phoneticPr fontId="5"/>
  </si>
  <si>
    <t>事業初年度おいては事業の認知度が低く、また、競争性を確保するために設定した要件等が事業実施主体の実態と乖離があったため、受託者数が見込みを下回り、事業の開始が遅れることとなった。
また、当該事業では雇用安定の成果目標として「訓練修了生の訓練終了3ヶ月後の正社員率80％」を設定しているが、平成31年３月末時点までに訓練を開始した者は、全て訓練開始前から正社員の者であった。</t>
    <rPh sb="9" eb="11">
      <t>ジギョウ</t>
    </rPh>
    <rPh sb="12" eb="15">
      <t>ニンチド</t>
    </rPh>
    <rPh sb="16" eb="17">
      <t>ヒク</t>
    </rPh>
    <rPh sb="22" eb="25">
      <t>キョウソウセイ</t>
    </rPh>
    <rPh sb="26" eb="28">
      <t>カクホ</t>
    </rPh>
    <rPh sb="33" eb="35">
      <t>セッテイ</t>
    </rPh>
    <rPh sb="37" eb="39">
      <t>ヨウケン</t>
    </rPh>
    <rPh sb="39" eb="40">
      <t>トウ</t>
    </rPh>
    <rPh sb="41" eb="43">
      <t>ジギョウ</t>
    </rPh>
    <rPh sb="43" eb="45">
      <t>ジッシ</t>
    </rPh>
    <rPh sb="45" eb="47">
      <t>シュタイ</t>
    </rPh>
    <rPh sb="48" eb="50">
      <t>ジッタイ</t>
    </rPh>
    <rPh sb="51" eb="53">
      <t>カイリ</t>
    </rPh>
    <rPh sb="60" eb="63">
      <t>ジュタクシャ</t>
    </rPh>
    <rPh sb="63" eb="64">
      <t>スウ</t>
    </rPh>
    <rPh sb="65" eb="67">
      <t>ミコ</t>
    </rPh>
    <rPh sb="69" eb="71">
      <t>シタマワ</t>
    </rPh>
    <rPh sb="73" eb="75">
      <t>ジギョウ</t>
    </rPh>
    <rPh sb="76" eb="78">
      <t>カイシ</t>
    </rPh>
    <rPh sb="79" eb="80">
      <t>オク</t>
    </rPh>
    <rPh sb="99" eb="101">
      <t>コヨウ</t>
    </rPh>
    <rPh sb="101" eb="103">
      <t>アンテイ</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</si>
  <si>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</si>
  <si>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</si>
  <si>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未来投資戦略2017」及び「働き方改革実行計画」において、若者をターゲットとして、就職氷河期世代を含む若者等が活躍できるよう総合的な支援を行うことが重要であるとされている。本事業は、これらを踏まえて実施するものであり、国民や社会のニーズを的確に反映したものである。</t>
    <rPh sb="1" eb="3">
      <t>ミライ</t>
    </rPh>
    <rPh sb="3" eb="5">
      <t>トウシ</t>
    </rPh>
    <rPh sb="5" eb="7">
      <t>センリャク</t>
    </rPh>
    <rPh sb="12" eb="13">
      <t>オヨ</t>
    </rPh>
    <rPh sb="15" eb="16">
      <t>ハタラ</t>
    </rPh>
    <rPh sb="17" eb="18">
      <t>カタ</t>
    </rPh>
    <rPh sb="18" eb="20">
      <t>カイカク</t>
    </rPh>
    <rPh sb="20" eb="22">
      <t>ジッコウ</t>
    </rPh>
    <rPh sb="22" eb="24">
      <t>ケイカク</t>
    </rPh>
    <rPh sb="30" eb="32">
      <t>ワカモノ</t>
    </rPh>
    <rPh sb="42" eb="44">
      <t>シュウショク</t>
    </rPh>
    <rPh sb="44" eb="47">
      <t>ヒョウガキ</t>
    </rPh>
    <rPh sb="47" eb="49">
      <t>セダイ</t>
    </rPh>
    <rPh sb="50" eb="51">
      <t>フク</t>
    </rPh>
    <rPh sb="52" eb="54">
      <t>ワカモノ</t>
    </rPh>
    <rPh sb="54" eb="55">
      <t>トウ</t>
    </rPh>
    <rPh sb="56" eb="58">
      <t>カツヤク</t>
    </rPh>
    <rPh sb="63" eb="66">
      <t>ソウゴウテキ</t>
    </rPh>
    <rPh sb="67" eb="69">
      <t>シエン</t>
    </rPh>
    <rPh sb="70" eb="71">
      <t>オコナ</t>
    </rPh>
    <rPh sb="75" eb="77">
      <t>ジュウヨウ</t>
    </rPh>
    <rPh sb="87" eb="88">
      <t>ホン</t>
    </rPh>
    <rPh sb="88" eb="90">
      <t>ジギョウ</t>
    </rPh>
    <rPh sb="96" eb="97">
      <t>フ</t>
    </rPh>
    <rPh sb="100" eb="102">
      <t>ジッシ</t>
    </rPh>
    <rPh sb="110" eb="112">
      <t>コクミン</t>
    </rPh>
    <rPh sb="113" eb="115">
      <t>シャカイ</t>
    </rPh>
    <rPh sb="120" eb="122">
      <t>テキカク</t>
    </rPh>
    <rPh sb="123" eb="125">
      <t>ハンエイ</t>
    </rPh>
    <phoneticPr fontId="5"/>
  </si>
  <si>
    <t>政策企画室長
前田　奈歩子</t>
    <rPh sb="0" eb="2">
      <t>セイサク</t>
    </rPh>
    <rPh sb="2" eb="4">
      <t>キカク</t>
    </rPh>
    <rPh sb="4" eb="6">
      <t>シツチョウ</t>
    </rPh>
    <rPh sb="7" eb="9">
      <t>マエダ</t>
    </rPh>
    <rPh sb="10" eb="11">
      <t>ナ</t>
    </rPh>
    <rPh sb="11" eb="12">
      <t>アユミ</t>
    </rPh>
    <rPh sb="12" eb="13">
      <t>コ</t>
    </rPh>
    <phoneticPr fontId="5"/>
  </si>
  <si>
    <t>執行等改善</t>
  </si>
  <si>
    <t>行政事業レビューの評価結果を踏まえ、事業の目的と効果について見直したところ、令和2年度は新たな受託者の募集を行わないこととする。なお、平成30年度契約分の3年度目及び令和元年度契約分の2年度目の経過措置分を要求することとする。
　また、実施中の事業においては、訓練受講者の定着効果に関する客観的な成果指標の設定を検討する。
　なお、本事業における業界団体等を主体に職業訓練と処遇改善を図る仕組みにおいて蓄積された知見は今後の新規事業に反映していく。</t>
    <phoneticPr fontId="5"/>
  </si>
  <si>
    <t>新たな受託者の募集を行わなわず、契約の実績額に見直したことによる減</t>
    <rPh sb="0" eb="1">
      <t>アラ</t>
    </rPh>
    <rPh sb="3" eb="6">
      <t>ジュタクシャ</t>
    </rPh>
    <rPh sb="7" eb="9">
      <t>ボシュウ</t>
    </rPh>
    <rPh sb="10" eb="11">
      <t>オコナ</t>
    </rPh>
    <rPh sb="16" eb="18">
      <t>ケイヤク</t>
    </rPh>
    <rPh sb="19" eb="22">
      <t>ジッセキガク</t>
    </rPh>
    <rPh sb="23" eb="25">
      <t>ミナオ</t>
    </rPh>
    <rPh sb="32" eb="33">
      <t>ゲン</t>
    </rPh>
    <phoneticPr fontId="5"/>
  </si>
  <si>
    <t>今年度の公開プロセスにおける評価結果を踏まえ、事業全体の抜本的な見直しを行うこと。</t>
    <phoneticPr fontId="5"/>
  </si>
  <si>
    <t>（事業全体の抜本的な改善）
・本事業以外にも、職員の能力向上や企業向けの助成などの支援が行われている一方で、本事業により技能を修得する者の数は非常に限られている。より効率的・効果的な事業設計を検討すべきである。
・成果目標について、主観的な定着意識ではなく、技能向上に伴う給与改善を目標とすることを検討すべきである。
・指導者が減少している中で、指導者の育成や指導者データベースの構築等も検討すべきである。
・人手不足の深刻な業界における人材育成については、他省庁が行う関連事業との関係を整理した上で、本事業の担うべき役割を設定し、それに即した事業のあり方を検討すべきである。
・中期的には、新技術の担い手となる人材を育成すべきである。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</si>
</sst>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23813</xdr:colOff>
      <xdr:row>741</xdr:row>
      <xdr:rowOff>23813</xdr:rowOff>
    </xdr:from>
    <xdr:to>
      <xdr:col>34</xdr:col>
      <xdr:colOff>111125</xdr:colOff>
      <xdr:row>743</xdr:row>
      <xdr:rowOff>269875</xdr:rowOff>
    </xdr:to>
    <xdr:sp macro="" textlink="">
      <xdr:nvSpPr>
        <xdr:cNvPr id="24" name="正方形/長方形 23"/>
        <xdr:cNvSpPr/>
      </xdr:nvSpPr>
      <xdr:spPr>
        <a:xfrm>
          <a:off x="3624263" y="36666488"/>
          <a:ext cx="2687637" cy="95091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en-US" altLang="ja-JP" sz="1400"/>
            <a:t>36</a:t>
          </a:r>
          <a:r>
            <a:rPr kumimoji="1" lang="ja-JP" altLang="en-US" sz="1400"/>
            <a:t>百万円</a:t>
          </a:r>
        </a:p>
      </xdr:txBody>
    </xdr:sp>
    <xdr:clientData/>
  </xdr:twoCellAnchor>
  <xdr:twoCellAnchor>
    <xdr:from>
      <xdr:col>21</xdr:col>
      <xdr:colOff>41276</xdr:colOff>
      <xdr:row>745</xdr:row>
      <xdr:rowOff>255587</xdr:rowOff>
    </xdr:from>
    <xdr:to>
      <xdr:col>34</xdr:col>
      <xdr:colOff>128588</xdr:colOff>
      <xdr:row>748</xdr:row>
      <xdr:rowOff>152399</xdr:rowOff>
    </xdr:to>
    <xdr:sp macro="" textlink="">
      <xdr:nvSpPr>
        <xdr:cNvPr id="25" name="正方形/長方形 24"/>
        <xdr:cNvSpPr/>
      </xdr:nvSpPr>
      <xdr:spPr>
        <a:xfrm>
          <a:off x="3641726" y="38307962"/>
          <a:ext cx="2687637" cy="95408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t>事業支援団体</a:t>
          </a:r>
          <a:endParaRPr kumimoji="1" lang="en-US" altLang="ja-JP" sz="1400"/>
        </a:p>
        <a:p>
          <a:pPr algn="ctr"/>
          <a:r>
            <a:rPr kumimoji="1" lang="ja-JP" altLang="en-US" sz="1100"/>
            <a:t>（３団体）</a:t>
          </a:r>
          <a:endParaRPr kumimoji="1" lang="en-US" altLang="ja-JP" sz="1100">
            <a:latin typeface="+mn-ea"/>
            <a:ea typeface="+mn-ea"/>
          </a:endParaRPr>
        </a:p>
        <a:p>
          <a:pPr algn="ctr"/>
          <a:r>
            <a:rPr kumimoji="1" lang="en-US" altLang="ja-JP" sz="1400">
              <a:latin typeface="+mn-ea"/>
              <a:ea typeface="+mn-ea"/>
            </a:rPr>
            <a:t>36</a:t>
          </a:r>
          <a:r>
            <a:rPr kumimoji="1" lang="ja-JP" altLang="en-US" sz="1400">
              <a:latin typeface="+mn-ea"/>
              <a:ea typeface="+mn-ea"/>
            </a:rPr>
            <a:t>百万円</a:t>
          </a:r>
        </a:p>
        <a:p>
          <a:pPr algn="ctr"/>
          <a:endParaRPr kumimoji="1" lang="en-US" altLang="ja-JP" sz="1400"/>
        </a:p>
      </xdr:txBody>
    </xdr:sp>
    <xdr:clientData/>
  </xdr:twoCellAnchor>
  <xdr:twoCellAnchor>
    <xdr:from>
      <xdr:col>27</xdr:col>
      <xdr:colOff>166688</xdr:colOff>
      <xdr:row>743</xdr:row>
      <xdr:rowOff>269875</xdr:rowOff>
    </xdr:from>
    <xdr:to>
      <xdr:col>27</xdr:col>
      <xdr:colOff>184151</xdr:colOff>
      <xdr:row>745</xdr:row>
      <xdr:rowOff>255587</xdr:rowOff>
    </xdr:to>
    <xdr:cxnSp macro="">
      <xdr:nvCxnSpPr>
        <xdr:cNvPr id="26" name="直線矢印コネクタ 25"/>
        <xdr:cNvCxnSpPr>
          <a:stCxn id="24" idx="2"/>
          <a:endCxn id="25" idx="0"/>
        </xdr:cNvCxnSpPr>
      </xdr:nvCxnSpPr>
      <xdr:spPr>
        <a:xfrm>
          <a:off x="4967288" y="37617400"/>
          <a:ext cx="17463" cy="69056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5" zoomScaleNormal="75" zoomScaleSheetLayoutView="100" zoomScalePageLayoutView="85" workbookViewId="0">
      <selection activeCell="BF729" sqref="BF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634</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455</v>
      </c>
      <c r="H5" s="840"/>
      <c r="I5" s="840"/>
      <c r="J5" s="840"/>
      <c r="K5" s="840"/>
      <c r="L5" s="840"/>
      <c r="M5" s="841" t="s">
        <v>66</v>
      </c>
      <c r="N5" s="842"/>
      <c r="O5" s="842"/>
      <c r="P5" s="842"/>
      <c r="Q5" s="842"/>
      <c r="R5" s="843"/>
      <c r="S5" s="844" t="s">
        <v>85</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660</v>
      </c>
      <c r="AR5" s="702"/>
      <c r="AS5" s="702"/>
      <c r="AT5" s="702"/>
      <c r="AU5" s="702"/>
      <c r="AV5" s="702"/>
      <c r="AW5" s="702"/>
      <c r="AX5" s="703"/>
    </row>
    <row r="6" spans="1:50" ht="27.75"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27.75" customHeight="1" x14ac:dyDescent="0.15">
      <c r="A8" s="495" t="s">
        <v>378</v>
      </c>
      <c r="B8" s="496"/>
      <c r="C8" s="496"/>
      <c r="D8" s="496"/>
      <c r="E8" s="496"/>
      <c r="F8" s="497"/>
      <c r="G8" s="941" t="str">
        <f>入力規則等!A28</f>
        <v>子ども・若者育成支援</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60.7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46.5" customHeight="1" x14ac:dyDescent="0.15">
      <c r="A10" s="660" t="s">
        <v>30</v>
      </c>
      <c r="B10" s="661"/>
      <c r="C10" s="661"/>
      <c r="D10" s="661"/>
      <c r="E10" s="661"/>
      <c r="F10" s="661"/>
      <c r="G10" s="754" t="s">
        <v>651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7.75"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579</v>
      </c>
      <c r="Q13" s="658"/>
      <c r="R13" s="658"/>
      <c r="S13" s="658"/>
      <c r="T13" s="658"/>
      <c r="U13" s="658"/>
      <c r="V13" s="659"/>
      <c r="W13" s="657" t="s">
        <v>579</v>
      </c>
      <c r="X13" s="658"/>
      <c r="Y13" s="658"/>
      <c r="Z13" s="658"/>
      <c r="AA13" s="658"/>
      <c r="AB13" s="658"/>
      <c r="AC13" s="659"/>
      <c r="AD13" s="657">
        <v>269</v>
      </c>
      <c r="AE13" s="658"/>
      <c r="AF13" s="658"/>
      <c r="AG13" s="658"/>
      <c r="AH13" s="658"/>
      <c r="AI13" s="658"/>
      <c r="AJ13" s="659"/>
      <c r="AK13" s="657">
        <v>200</v>
      </c>
      <c r="AL13" s="658"/>
      <c r="AM13" s="658"/>
      <c r="AN13" s="658"/>
      <c r="AO13" s="658"/>
      <c r="AP13" s="658"/>
      <c r="AQ13" s="659"/>
      <c r="AR13" s="919">
        <v>180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580</v>
      </c>
      <c r="Q14" s="658"/>
      <c r="R14" s="658"/>
      <c r="S14" s="658"/>
      <c r="T14" s="658"/>
      <c r="U14" s="658"/>
      <c r="V14" s="659"/>
      <c r="W14" s="657" t="s">
        <v>581</v>
      </c>
      <c r="X14" s="658"/>
      <c r="Y14" s="658"/>
      <c r="Z14" s="658"/>
      <c r="AA14" s="658"/>
      <c r="AB14" s="658"/>
      <c r="AC14" s="659"/>
      <c r="AD14" s="657" t="s">
        <v>579</v>
      </c>
      <c r="AE14" s="658"/>
      <c r="AF14" s="658"/>
      <c r="AG14" s="658"/>
      <c r="AH14" s="658"/>
      <c r="AI14" s="658"/>
      <c r="AJ14" s="659"/>
      <c r="AK14" s="657" t="s">
        <v>579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t="s">
        <v>579</v>
      </c>
      <c r="X15" s="658"/>
      <c r="Y15" s="658"/>
      <c r="Z15" s="658"/>
      <c r="AA15" s="658"/>
      <c r="AB15" s="658"/>
      <c r="AC15" s="659"/>
      <c r="AD15" s="657" t="s">
        <v>583</v>
      </c>
      <c r="AE15" s="658"/>
      <c r="AF15" s="658"/>
      <c r="AG15" s="658"/>
      <c r="AH15" s="658"/>
      <c r="AI15" s="658"/>
      <c r="AJ15" s="659"/>
      <c r="AK15" s="657" t="s">
        <v>586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579</v>
      </c>
      <c r="Q16" s="658"/>
      <c r="R16" s="658"/>
      <c r="S16" s="658"/>
      <c r="T16" s="658"/>
      <c r="U16" s="658"/>
      <c r="V16" s="659"/>
      <c r="W16" s="657" t="s">
        <v>579</v>
      </c>
      <c r="X16" s="658"/>
      <c r="Y16" s="658"/>
      <c r="Z16" s="658"/>
      <c r="AA16" s="658"/>
      <c r="AB16" s="658"/>
      <c r="AC16" s="659"/>
      <c r="AD16" s="657" t="s">
        <v>584</v>
      </c>
      <c r="AE16" s="658"/>
      <c r="AF16" s="658"/>
      <c r="AG16" s="658"/>
      <c r="AH16" s="658"/>
      <c r="AI16" s="658"/>
      <c r="AJ16" s="659"/>
      <c r="AK16" s="657" t="s">
        <v>579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581</v>
      </c>
      <c r="Q17" s="658"/>
      <c r="R17" s="658"/>
      <c r="S17" s="658"/>
      <c r="T17" s="658"/>
      <c r="U17" s="658"/>
      <c r="V17" s="659"/>
      <c r="W17" s="657" t="s">
        <v>581</v>
      </c>
      <c r="X17" s="658"/>
      <c r="Y17" s="658"/>
      <c r="Z17" s="658"/>
      <c r="AA17" s="658"/>
      <c r="AB17" s="658"/>
      <c r="AC17" s="659"/>
      <c r="AD17" s="657" t="s">
        <v>585</v>
      </c>
      <c r="AE17" s="658"/>
      <c r="AF17" s="658"/>
      <c r="AG17" s="658"/>
      <c r="AH17" s="658"/>
      <c r="AI17" s="658"/>
      <c r="AJ17" s="659"/>
      <c r="AK17" s="657" t="s">
        <v>579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269</v>
      </c>
      <c r="AE18" s="879"/>
      <c r="AF18" s="879"/>
      <c r="AG18" s="879"/>
      <c r="AH18" s="879"/>
      <c r="AI18" s="879"/>
      <c r="AJ18" s="880"/>
      <c r="AK18" s="878">
        <f>SUM(AK13:AQ17)</f>
        <v>200</v>
      </c>
      <c r="AL18" s="879"/>
      <c r="AM18" s="879"/>
      <c r="AN18" s="879"/>
      <c r="AO18" s="879"/>
      <c r="AP18" s="879"/>
      <c r="AQ18" s="880"/>
      <c r="AR18" s="878">
        <f>SUM(AR13:AX17)</f>
        <v>180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t="s">
        <v>581</v>
      </c>
      <c r="Q19" s="658"/>
      <c r="R19" s="658"/>
      <c r="S19" s="658"/>
      <c r="T19" s="658"/>
      <c r="U19" s="658"/>
      <c r="V19" s="659"/>
      <c r="W19" s="657" t="s">
        <v>582</v>
      </c>
      <c r="X19" s="658"/>
      <c r="Y19" s="658"/>
      <c r="Z19" s="658"/>
      <c r="AA19" s="658"/>
      <c r="AB19" s="658"/>
      <c r="AC19" s="659"/>
      <c r="AD19" s="657">
        <v>36</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0.13382899628252787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f t="shared" ref="AD21" si="3">IF(AD19=0, "-", SUM(AD19)/SUM(AD13,AD14))</f>
        <v>0.13382899628252787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36.75" customHeight="1" x14ac:dyDescent="0.15">
      <c r="A23" s="967"/>
      <c r="B23" s="968"/>
      <c r="C23" s="968"/>
      <c r="D23" s="968"/>
      <c r="E23" s="968"/>
      <c r="F23" s="969"/>
      <c r="G23" s="952" t="s">
        <v>587</v>
      </c>
      <c r="H23" s="953"/>
      <c r="I23" s="953"/>
      <c r="J23" s="953"/>
      <c r="K23" s="953"/>
      <c r="L23" s="953"/>
      <c r="M23" s="953"/>
      <c r="N23" s="953"/>
      <c r="O23" s="954"/>
      <c r="P23" s="919">
        <v>200</v>
      </c>
      <c r="Q23" s="920"/>
      <c r="R23" s="920"/>
      <c r="S23" s="920"/>
      <c r="T23" s="920"/>
      <c r="U23" s="920"/>
      <c r="V23" s="937"/>
      <c r="W23" s="919">
        <v>180</v>
      </c>
      <c r="X23" s="920"/>
      <c r="Y23" s="920"/>
      <c r="Z23" s="920"/>
      <c r="AA23" s="920"/>
      <c r="AB23" s="920"/>
      <c r="AC23" s="937"/>
      <c r="AD23" s="974" t="s">
        <v>663</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200</v>
      </c>
      <c r="Q29" s="658"/>
      <c r="R29" s="658"/>
      <c r="S29" s="658"/>
      <c r="T29" s="658"/>
      <c r="U29" s="658"/>
      <c r="V29" s="659"/>
      <c r="W29" s="933">
        <f>AR13</f>
        <v>180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586</v>
      </c>
      <c r="AR31" s="200"/>
      <c r="AS31" s="133" t="s">
        <v>355</v>
      </c>
      <c r="AT31" s="134"/>
      <c r="AU31" s="199">
        <v>33</v>
      </c>
      <c r="AV31" s="199"/>
      <c r="AW31" s="398" t="s">
        <v>300</v>
      </c>
      <c r="AX31" s="399"/>
    </row>
    <row r="32" spans="1:50" ht="23.25" customHeight="1" x14ac:dyDescent="0.15">
      <c r="A32" s="403"/>
      <c r="B32" s="401"/>
      <c r="C32" s="401"/>
      <c r="D32" s="401"/>
      <c r="E32" s="401"/>
      <c r="F32" s="402"/>
      <c r="G32" s="564" t="s">
        <v>588</v>
      </c>
      <c r="H32" s="565"/>
      <c r="I32" s="565"/>
      <c r="J32" s="565"/>
      <c r="K32" s="565"/>
      <c r="L32" s="565"/>
      <c r="M32" s="565"/>
      <c r="N32" s="565"/>
      <c r="O32" s="566"/>
      <c r="P32" s="105" t="s">
        <v>589</v>
      </c>
      <c r="Q32" s="105"/>
      <c r="R32" s="105"/>
      <c r="S32" s="105"/>
      <c r="T32" s="105"/>
      <c r="U32" s="105"/>
      <c r="V32" s="105"/>
      <c r="W32" s="105"/>
      <c r="X32" s="106"/>
      <c r="Y32" s="471" t="s">
        <v>12</v>
      </c>
      <c r="Z32" s="531"/>
      <c r="AA32" s="532"/>
      <c r="AB32" s="461" t="s">
        <v>584</v>
      </c>
      <c r="AC32" s="461"/>
      <c r="AD32" s="461"/>
      <c r="AE32" s="218" t="s">
        <v>579</v>
      </c>
      <c r="AF32" s="219"/>
      <c r="AG32" s="219"/>
      <c r="AH32" s="219"/>
      <c r="AI32" s="218" t="s">
        <v>579</v>
      </c>
      <c r="AJ32" s="219"/>
      <c r="AK32" s="219"/>
      <c r="AL32" s="219"/>
      <c r="AM32" s="218" t="s">
        <v>586</v>
      </c>
      <c r="AN32" s="219"/>
      <c r="AO32" s="219"/>
      <c r="AP32" s="219"/>
      <c r="AQ32" s="340" t="s">
        <v>579</v>
      </c>
      <c r="AR32" s="207"/>
      <c r="AS32" s="207"/>
      <c r="AT32" s="341"/>
      <c r="AU32" s="219" t="s">
        <v>579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658</v>
      </c>
      <c r="AC33" s="523"/>
      <c r="AD33" s="523"/>
      <c r="AE33" s="218" t="s">
        <v>579</v>
      </c>
      <c r="AF33" s="219"/>
      <c r="AG33" s="219"/>
      <c r="AH33" s="219"/>
      <c r="AI33" s="218" t="s">
        <v>584</v>
      </c>
      <c r="AJ33" s="219"/>
      <c r="AK33" s="219"/>
      <c r="AL33" s="219"/>
      <c r="AM33" s="218" t="s">
        <v>579</v>
      </c>
      <c r="AN33" s="219"/>
      <c r="AO33" s="219"/>
      <c r="AP33" s="219"/>
      <c r="AQ33" s="340" t="s">
        <v>586</v>
      </c>
      <c r="AR33" s="207"/>
      <c r="AS33" s="207"/>
      <c r="AT33" s="341"/>
      <c r="AU33" s="219">
        <v>80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579</v>
      </c>
      <c r="AF34" s="219"/>
      <c r="AG34" s="219"/>
      <c r="AH34" s="219"/>
      <c r="AI34" s="218" t="s">
        <v>579</v>
      </c>
      <c r="AJ34" s="219"/>
      <c r="AK34" s="219"/>
      <c r="AL34" s="219"/>
      <c r="AM34" s="218" t="s">
        <v>579</v>
      </c>
      <c r="AN34" s="219"/>
      <c r="AO34" s="219"/>
      <c r="AP34" s="219"/>
      <c r="AQ34" s="340" t="s">
        <v>579</v>
      </c>
      <c r="AR34" s="207"/>
      <c r="AS34" s="207"/>
      <c r="AT34" s="341"/>
      <c r="AU34" s="219" t="s">
        <v>584</v>
      </c>
      <c r="AV34" s="219"/>
      <c r="AW34" s="219"/>
      <c r="AX34" s="221"/>
    </row>
    <row r="35" spans="1:50" ht="23.25" customHeight="1" x14ac:dyDescent="0.15">
      <c r="A35" s="226" t="s">
        <v>506</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584</v>
      </c>
      <c r="AR38" s="200"/>
      <c r="AS38" s="133" t="s">
        <v>355</v>
      </c>
      <c r="AT38" s="134"/>
      <c r="AU38" s="199">
        <v>33</v>
      </c>
      <c r="AV38" s="199"/>
      <c r="AW38" s="398" t="s">
        <v>300</v>
      </c>
      <c r="AX38" s="399"/>
    </row>
    <row r="39" spans="1:50" ht="23.25" customHeight="1" x14ac:dyDescent="0.15">
      <c r="A39" s="403"/>
      <c r="B39" s="401"/>
      <c r="C39" s="401"/>
      <c r="D39" s="401"/>
      <c r="E39" s="401"/>
      <c r="F39" s="402"/>
      <c r="G39" s="564" t="s">
        <v>592</v>
      </c>
      <c r="H39" s="565"/>
      <c r="I39" s="565"/>
      <c r="J39" s="565"/>
      <c r="K39" s="565"/>
      <c r="L39" s="565"/>
      <c r="M39" s="565"/>
      <c r="N39" s="565"/>
      <c r="O39" s="566"/>
      <c r="P39" s="105" t="s">
        <v>593</v>
      </c>
      <c r="Q39" s="105"/>
      <c r="R39" s="105"/>
      <c r="S39" s="105"/>
      <c r="T39" s="105"/>
      <c r="U39" s="105"/>
      <c r="V39" s="105"/>
      <c r="W39" s="105"/>
      <c r="X39" s="106"/>
      <c r="Y39" s="471" t="s">
        <v>12</v>
      </c>
      <c r="Z39" s="531"/>
      <c r="AA39" s="532"/>
      <c r="AB39" s="461" t="s">
        <v>584</v>
      </c>
      <c r="AC39" s="461"/>
      <c r="AD39" s="461"/>
      <c r="AE39" s="218" t="s">
        <v>584</v>
      </c>
      <c r="AF39" s="219"/>
      <c r="AG39" s="219"/>
      <c r="AH39" s="219"/>
      <c r="AI39" s="218" t="s">
        <v>584</v>
      </c>
      <c r="AJ39" s="219"/>
      <c r="AK39" s="219"/>
      <c r="AL39" s="219"/>
      <c r="AM39" s="218" t="s">
        <v>586</v>
      </c>
      <c r="AN39" s="219"/>
      <c r="AO39" s="219"/>
      <c r="AP39" s="219"/>
      <c r="AQ39" s="340" t="s">
        <v>579</v>
      </c>
      <c r="AR39" s="207"/>
      <c r="AS39" s="207"/>
      <c r="AT39" s="341"/>
      <c r="AU39" s="219" t="s">
        <v>584</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658</v>
      </c>
      <c r="AC40" s="523"/>
      <c r="AD40" s="523"/>
      <c r="AE40" s="218" t="s">
        <v>584</v>
      </c>
      <c r="AF40" s="219"/>
      <c r="AG40" s="219"/>
      <c r="AH40" s="219"/>
      <c r="AI40" s="218" t="s">
        <v>579</v>
      </c>
      <c r="AJ40" s="219"/>
      <c r="AK40" s="219"/>
      <c r="AL40" s="219"/>
      <c r="AM40" s="218" t="s">
        <v>584</v>
      </c>
      <c r="AN40" s="219"/>
      <c r="AO40" s="219"/>
      <c r="AP40" s="219"/>
      <c r="AQ40" s="340" t="s">
        <v>584</v>
      </c>
      <c r="AR40" s="207"/>
      <c r="AS40" s="207"/>
      <c r="AT40" s="341"/>
      <c r="AU40" s="219">
        <v>80</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579</v>
      </c>
      <c r="AF41" s="219"/>
      <c r="AG41" s="219"/>
      <c r="AH41" s="219"/>
      <c r="AI41" s="218" t="s">
        <v>594</v>
      </c>
      <c r="AJ41" s="219"/>
      <c r="AK41" s="219"/>
      <c r="AL41" s="219"/>
      <c r="AM41" s="218" t="s">
        <v>584</v>
      </c>
      <c r="AN41" s="219"/>
      <c r="AO41" s="219"/>
      <c r="AP41" s="219"/>
      <c r="AQ41" s="340" t="s">
        <v>584</v>
      </c>
      <c r="AR41" s="207"/>
      <c r="AS41" s="207"/>
      <c r="AT41" s="341"/>
      <c r="AU41" s="219" t="s">
        <v>584</v>
      </c>
      <c r="AV41" s="219"/>
      <c r="AW41" s="219"/>
      <c r="AX41" s="221"/>
    </row>
    <row r="42" spans="1:50" ht="23.25" customHeight="1" x14ac:dyDescent="0.15">
      <c r="A42" s="226" t="s">
        <v>506</v>
      </c>
      <c r="B42" s="227"/>
      <c r="C42" s="227"/>
      <c r="D42" s="227"/>
      <c r="E42" s="227"/>
      <c r="F42" s="228"/>
      <c r="G42" s="232" t="s">
        <v>591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596</v>
      </c>
      <c r="AC101" s="461"/>
      <c r="AD101" s="461"/>
      <c r="AE101" s="218" t="s">
        <v>579</v>
      </c>
      <c r="AF101" s="219"/>
      <c r="AG101" s="219"/>
      <c r="AH101" s="220"/>
      <c r="AI101" s="218" t="s">
        <v>579</v>
      </c>
      <c r="AJ101" s="219"/>
      <c r="AK101" s="219"/>
      <c r="AL101" s="220"/>
      <c r="AM101" s="218">
        <v>16</v>
      </c>
      <c r="AN101" s="219"/>
      <c r="AO101" s="219"/>
      <c r="AP101" s="220"/>
      <c r="AQ101" s="218" t="s">
        <v>600</v>
      </c>
      <c r="AR101" s="219"/>
      <c r="AS101" s="219"/>
      <c r="AT101" s="220"/>
      <c r="AU101" s="218" t="s">
        <v>585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596</v>
      </c>
      <c r="AC102" s="461"/>
      <c r="AD102" s="461"/>
      <c r="AE102" s="418" t="s">
        <v>579</v>
      </c>
      <c r="AF102" s="418"/>
      <c r="AG102" s="418"/>
      <c r="AH102" s="418"/>
      <c r="AI102" s="418" t="s">
        <v>579</v>
      </c>
      <c r="AJ102" s="418"/>
      <c r="AK102" s="418"/>
      <c r="AL102" s="418"/>
      <c r="AM102" s="418">
        <v>250</v>
      </c>
      <c r="AN102" s="418"/>
      <c r="AO102" s="418"/>
      <c r="AP102" s="418"/>
      <c r="AQ102" s="273">
        <v>125</v>
      </c>
      <c r="AR102" s="274"/>
      <c r="AS102" s="274"/>
      <c r="AT102" s="319"/>
      <c r="AU102" s="273">
        <v>80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598</v>
      </c>
      <c r="AC116" s="463"/>
      <c r="AD116" s="464"/>
      <c r="AE116" s="418" t="s">
        <v>584</v>
      </c>
      <c r="AF116" s="418"/>
      <c r="AG116" s="418"/>
      <c r="AH116" s="418"/>
      <c r="AI116" s="418" t="s">
        <v>579</v>
      </c>
      <c r="AJ116" s="418"/>
      <c r="AK116" s="418"/>
      <c r="AL116" s="418"/>
      <c r="AM116" s="418">
        <v>2259194</v>
      </c>
      <c r="AN116" s="418"/>
      <c r="AO116" s="418"/>
      <c r="AP116" s="418"/>
      <c r="AQ116" s="218">
        <v>1600368</v>
      </c>
      <c r="AR116" s="219"/>
      <c r="AS116" s="219"/>
      <c r="AT116" s="219"/>
      <c r="AU116" s="219"/>
      <c r="AV116" s="219"/>
      <c r="AW116" s="219"/>
      <c r="AX116" s="221"/>
    </row>
    <row r="117" spans="1:50" ht="36"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599</v>
      </c>
      <c r="AC117" s="473"/>
      <c r="AD117" s="474"/>
      <c r="AE117" s="551" t="s">
        <v>586</v>
      </c>
      <c r="AF117" s="551"/>
      <c r="AG117" s="551"/>
      <c r="AH117" s="551"/>
      <c r="AI117" s="551" t="s">
        <v>579</v>
      </c>
      <c r="AJ117" s="551"/>
      <c r="AK117" s="551"/>
      <c r="AL117" s="551"/>
      <c r="AM117" s="551" t="s">
        <v>648</v>
      </c>
      <c r="AN117" s="551"/>
      <c r="AO117" s="551"/>
      <c r="AP117" s="551"/>
      <c r="AQ117" s="551" t="s">
        <v>652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3.75" customHeight="1" x14ac:dyDescent="0.15">
      <c r="A130" s="188" t="s">
        <v>566</v>
      </c>
      <c r="B130" s="185"/>
      <c r="C130" s="184" t="s">
        <v>358</v>
      </c>
      <c r="D130" s="185"/>
      <c r="E130" s="169" t="s">
        <v>387</v>
      </c>
      <c r="F130" s="170"/>
      <c r="G130" s="171" t="s">
        <v>601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3.75" customHeight="1" x14ac:dyDescent="0.15">
      <c r="A131" s="189"/>
      <c r="B131" s="186"/>
      <c r="C131" s="180"/>
      <c r="D131" s="186"/>
      <c r="E131" s="174" t="s">
        <v>386</v>
      </c>
      <c r="F131" s="175"/>
      <c r="G131" s="110" t="s">
        <v>657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584</v>
      </c>
      <c r="AR133" s="199"/>
      <c r="AS133" s="133" t="s">
        <v>355</v>
      </c>
      <c r="AT133" s="134"/>
      <c r="AU133" s="200" t="s">
        <v>579</v>
      </c>
      <c r="AV133" s="200"/>
      <c r="AW133" s="133" t="s">
        <v>300</v>
      </c>
      <c r="AX133" s="195"/>
    </row>
    <row r="134" spans="1:50" ht="23.25" customHeight="1" x14ac:dyDescent="0.15">
      <c r="A134" s="189"/>
      <c r="B134" s="186"/>
      <c r="C134" s="180"/>
      <c r="D134" s="186"/>
      <c r="E134" s="180"/>
      <c r="F134" s="181"/>
      <c r="G134" s="104" t="s">
        <v>579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t="s">
        <v>579</v>
      </c>
      <c r="AF134" s="207"/>
      <c r="AG134" s="207"/>
      <c r="AH134" s="207"/>
      <c r="AI134" s="206" t="s">
        <v>603</v>
      </c>
      <c r="AJ134" s="207"/>
      <c r="AK134" s="207"/>
      <c r="AL134" s="207"/>
      <c r="AM134" s="206" t="s">
        <v>600</v>
      </c>
      <c r="AN134" s="207"/>
      <c r="AO134" s="207"/>
      <c r="AP134" s="207"/>
      <c r="AQ134" s="206" t="s">
        <v>602</v>
      </c>
      <c r="AR134" s="207"/>
      <c r="AS134" s="207"/>
      <c r="AT134" s="207"/>
      <c r="AU134" s="206" t="s">
        <v>594</v>
      </c>
      <c r="AV134" s="207"/>
      <c r="AW134" s="207"/>
      <c r="AX134" s="208"/>
    </row>
    <row r="135" spans="1:50" ht="23.2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602</v>
      </c>
      <c r="AC135" s="213"/>
      <c r="AD135" s="213"/>
      <c r="AE135" s="206" t="s">
        <v>579</v>
      </c>
      <c r="AF135" s="207"/>
      <c r="AG135" s="207"/>
      <c r="AH135" s="207"/>
      <c r="AI135" s="206" t="s">
        <v>579</v>
      </c>
      <c r="AJ135" s="207"/>
      <c r="AK135" s="207"/>
      <c r="AL135" s="207"/>
      <c r="AM135" s="206" t="s">
        <v>602</v>
      </c>
      <c r="AN135" s="207"/>
      <c r="AO135" s="207"/>
      <c r="AP135" s="207"/>
      <c r="AQ135" s="206" t="s">
        <v>594</v>
      </c>
      <c r="AR135" s="207"/>
      <c r="AS135" s="207"/>
      <c r="AT135" s="207"/>
      <c r="AU135" s="206" t="s">
        <v>579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1" customHeight="1" x14ac:dyDescent="0.15">
      <c r="A188" s="189"/>
      <c r="B188" s="186"/>
      <c r="C188" s="180"/>
      <c r="D188" s="186"/>
      <c r="E188" s="125" t="s">
        <v>647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578</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0" t="s">
        <v>579</v>
      </c>
      <c r="AR432" s="200"/>
      <c r="AS432" s="133" t="s">
        <v>355</v>
      </c>
      <c r="AT432" s="134"/>
      <c r="AU432" s="200" t="s">
        <v>579</v>
      </c>
      <c r="AV432" s="200"/>
      <c r="AW432" s="133" t="s">
        <v>300</v>
      </c>
      <c r="AX432" s="195"/>
    </row>
    <row r="433" spans="1:50" ht="23.25" customHeight="1" x14ac:dyDescent="0.15">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582</v>
      </c>
      <c r="AF433" s="207"/>
      <c r="AG433" s="207"/>
      <c r="AH433" s="207"/>
      <c r="AI433" s="340" t="s">
        <v>579</v>
      </c>
      <c r="AJ433" s="207"/>
      <c r="AK433" s="207"/>
      <c r="AL433" s="207"/>
      <c r="AM433" s="340" t="s">
        <v>584</v>
      </c>
      <c r="AN433" s="207"/>
      <c r="AO433" s="207"/>
      <c r="AP433" s="341"/>
      <c r="AQ433" s="340" t="s">
        <v>579</v>
      </c>
      <c r="AR433" s="207"/>
      <c r="AS433" s="207"/>
      <c r="AT433" s="341"/>
      <c r="AU433" s="207" t="s">
        <v>580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582</v>
      </c>
      <c r="AC434" s="205"/>
      <c r="AD434" s="205"/>
      <c r="AE434" s="340" t="s">
        <v>604</v>
      </c>
      <c r="AF434" s="207"/>
      <c r="AG434" s="207"/>
      <c r="AH434" s="341"/>
      <c r="AI434" s="340" t="s">
        <v>580</v>
      </c>
      <c r="AJ434" s="207"/>
      <c r="AK434" s="207"/>
      <c r="AL434" s="207"/>
      <c r="AM434" s="340" t="s">
        <v>580</v>
      </c>
      <c r="AN434" s="207"/>
      <c r="AO434" s="207"/>
      <c r="AP434" s="341"/>
      <c r="AQ434" s="340" t="s">
        <v>579</v>
      </c>
      <c r="AR434" s="207"/>
      <c r="AS434" s="207"/>
      <c r="AT434" s="341"/>
      <c r="AU434" s="207" t="s">
        <v>602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584</v>
      </c>
      <c r="AF435" s="207"/>
      <c r="AG435" s="207"/>
      <c r="AH435" s="341"/>
      <c r="AI435" s="340" t="s">
        <v>579</v>
      </c>
      <c r="AJ435" s="207"/>
      <c r="AK435" s="207"/>
      <c r="AL435" s="207"/>
      <c r="AM435" s="340" t="s">
        <v>582</v>
      </c>
      <c r="AN435" s="207"/>
      <c r="AO435" s="207"/>
      <c r="AP435" s="341"/>
      <c r="AQ435" s="340" t="s">
        <v>579</v>
      </c>
      <c r="AR435" s="207"/>
      <c r="AS435" s="207"/>
      <c r="AT435" s="341"/>
      <c r="AU435" s="207" t="s">
        <v>582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605</v>
      </c>
      <c r="AF457" s="200"/>
      <c r="AG457" s="133" t="s">
        <v>355</v>
      </c>
      <c r="AH457" s="134"/>
      <c r="AI457" s="156"/>
      <c r="AJ457" s="156"/>
      <c r="AK457" s="156"/>
      <c r="AL457" s="154"/>
      <c r="AM457" s="156"/>
      <c r="AN457" s="156"/>
      <c r="AO457" s="156"/>
      <c r="AP457" s="154"/>
      <c r="AQ457" s="590" t="s">
        <v>579</v>
      </c>
      <c r="AR457" s="200"/>
      <c r="AS457" s="133" t="s">
        <v>355</v>
      </c>
      <c r="AT457" s="134"/>
      <c r="AU457" s="200" t="s">
        <v>579</v>
      </c>
      <c r="AV457" s="200"/>
      <c r="AW457" s="133" t="s">
        <v>300</v>
      </c>
      <c r="AX457" s="195"/>
    </row>
    <row r="458" spans="1:50" ht="23.25" customHeight="1" x14ac:dyDescent="0.15">
      <c r="A458" s="189"/>
      <c r="B458" s="186"/>
      <c r="C458" s="180"/>
      <c r="D458" s="186"/>
      <c r="E458" s="342"/>
      <c r="F458" s="343"/>
      <c r="G458" s="104" t="s">
        <v>582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579</v>
      </c>
      <c r="AC458" s="213"/>
      <c r="AD458" s="213"/>
      <c r="AE458" s="340" t="s">
        <v>582</v>
      </c>
      <c r="AF458" s="207"/>
      <c r="AG458" s="207"/>
      <c r="AH458" s="207"/>
      <c r="AI458" s="340" t="s">
        <v>584</v>
      </c>
      <c r="AJ458" s="207"/>
      <c r="AK458" s="207"/>
      <c r="AL458" s="207"/>
      <c r="AM458" s="340" t="s">
        <v>582</v>
      </c>
      <c r="AN458" s="207"/>
      <c r="AO458" s="207"/>
      <c r="AP458" s="341"/>
      <c r="AQ458" s="340" t="s">
        <v>580</v>
      </c>
      <c r="AR458" s="207"/>
      <c r="AS458" s="207"/>
      <c r="AT458" s="341"/>
      <c r="AU458" s="207" t="s">
        <v>579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582</v>
      </c>
      <c r="AC459" s="205"/>
      <c r="AD459" s="205"/>
      <c r="AE459" s="340" t="s">
        <v>579</v>
      </c>
      <c r="AF459" s="207"/>
      <c r="AG459" s="207"/>
      <c r="AH459" s="341"/>
      <c r="AI459" s="340" t="s">
        <v>602</v>
      </c>
      <c r="AJ459" s="207"/>
      <c r="AK459" s="207"/>
      <c r="AL459" s="207"/>
      <c r="AM459" s="340" t="s">
        <v>602</v>
      </c>
      <c r="AN459" s="207"/>
      <c r="AO459" s="207"/>
      <c r="AP459" s="341"/>
      <c r="AQ459" s="340" t="s">
        <v>602</v>
      </c>
      <c r="AR459" s="207"/>
      <c r="AS459" s="207"/>
      <c r="AT459" s="341"/>
      <c r="AU459" s="207" t="s">
        <v>594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602</v>
      </c>
      <c r="AF460" s="207"/>
      <c r="AG460" s="207"/>
      <c r="AH460" s="341"/>
      <c r="AI460" s="340" t="s">
        <v>579</v>
      </c>
      <c r="AJ460" s="207"/>
      <c r="AK460" s="207"/>
      <c r="AL460" s="207"/>
      <c r="AM460" s="340" t="s">
        <v>580</v>
      </c>
      <c r="AN460" s="207"/>
      <c r="AO460" s="207"/>
      <c r="AP460" s="341"/>
      <c r="AQ460" s="340" t="s">
        <v>579</v>
      </c>
      <c r="AR460" s="207"/>
      <c r="AS460" s="207"/>
      <c r="AT460" s="341"/>
      <c r="AU460" s="207" t="s">
        <v>604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1" customHeight="1" x14ac:dyDescent="0.15">
      <c r="A536" s="189"/>
      <c r="B536" s="186"/>
      <c r="C536" s="180"/>
      <c r="D536" s="186"/>
      <c r="E536" s="125" t="s">
        <v>649</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thickBo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thickBo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thickBo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thickBo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thickBo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659</v>
      </c>
      <c r="AH702" s="386"/>
      <c r="AI702" s="386"/>
      <c r="AJ702" s="386"/>
      <c r="AK702" s="386"/>
      <c r="AL702" s="386"/>
      <c r="AM702" s="386"/>
      <c r="AN702" s="386"/>
      <c r="AO702" s="386"/>
      <c r="AP702" s="386"/>
      <c r="AQ702" s="386"/>
      <c r="AR702" s="386"/>
      <c r="AS702" s="386"/>
      <c r="AT702" s="386"/>
      <c r="AU702" s="386"/>
      <c r="AV702" s="386"/>
      <c r="AW702" s="386"/>
      <c r="AX702" s="387"/>
    </row>
    <row r="703" spans="1:50" ht="39"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30"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638</v>
      </c>
      <c r="AE705" s="715"/>
      <c r="AF705" s="715"/>
      <c r="AG705" s="125" t="s">
        <v>645</v>
      </c>
      <c r="AH705" s="105"/>
      <c r="AI705" s="105"/>
      <c r="AJ705" s="105"/>
      <c r="AK705" s="105"/>
      <c r="AL705" s="105"/>
      <c r="AM705" s="105"/>
      <c r="AN705" s="105"/>
      <c r="AO705" s="105"/>
      <c r="AP705" s="105"/>
      <c r="AQ705" s="105"/>
      <c r="AR705" s="105"/>
      <c r="AS705" s="105"/>
      <c r="AT705" s="105"/>
      <c r="AU705" s="105"/>
      <c r="AV705" s="105"/>
      <c r="AW705" s="105"/>
      <c r="AX705" s="126"/>
    </row>
    <row r="706" spans="1:50" ht="39"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634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30"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634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60"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2" t="s">
        <v>639</v>
      </c>
      <c r="AH708" s="743"/>
      <c r="AI708" s="743"/>
      <c r="AJ708" s="743"/>
      <c r="AK708" s="743"/>
      <c r="AL708" s="743"/>
      <c r="AM708" s="743"/>
      <c r="AN708" s="743"/>
      <c r="AO708" s="743"/>
      <c r="AP708" s="743"/>
      <c r="AQ708" s="743"/>
      <c r="AR708" s="743"/>
      <c r="AS708" s="743"/>
      <c r="AT708" s="743"/>
      <c r="AU708" s="743"/>
      <c r="AV708" s="743"/>
      <c r="AW708" s="743"/>
      <c r="AX708" s="744"/>
    </row>
    <row r="709" spans="1:50" ht="60"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636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608</v>
      </c>
      <c r="AE710" s="329"/>
      <c r="AF710" s="329"/>
      <c r="AG710" s="101" t="s">
        <v>610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637</v>
      </c>
      <c r="AH711" s="102"/>
      <c r="AI711" s="102"/>
      <c r="AJ711" s="102"/>
      <c r="AK711" s="102"/>
      <c r="AL711" s="102"/>
      <c r="AM711" s="102"/>
      <c r="AN711" s="102"/>
      <c r="AO711" s="102"/>
      <c r="AP711" s="102"/>
      <c r="AQ711" s="102"/>
      <c r="AR711" s="102"/>
      <c r="AS711" s="102"/>
      <c r="AT711" s="102"/>
      <c r="AU711" s="102"/>
      <c r="AV711" s="102"/>
      <c r="AW711" s="102"/>
      <c r="AX711" s="103"/>
    </row>
    <row r="712" spans="1:50" ht="7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638</v>
      </c>
      <c r="AE712" s="783"/>
      <c r="AF712" s="783"/>
      <c r="AG712" s="810" t="s">
        <v>654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608</v>
      </c>
      <c r="AE713" s="329"/>
      <c r="AF713" s="663"/>
      <c r="AG713" s="101" t="s">
        <v>579</v>
      </c>
      <c r="AH713" s="102"/>
      <c r="AI713" s="102"/>
      <c r="AJ713" s="102"/>
      <c r="AK713" s="102"/>
      <c r="AL713" s="102"/>
      <c r="AM713" s="102"/>
      <c r="AN713" s="102"/>
      <c r="AO713" s="102"/>
      <c r="AP713" s="102"/>
      <c r="AQ713" s="102"/>
      <c r="AR713" s="102"/>
      <c r="AS713" s="102"/>
      <c r="AT713" s="102"/>
      <c r="AU713" s="102"/>
      <c r="AV713" s="102"/>
      <c r="AW713" s="102"/>
      <c r="AX713" s="103"/>
    </row>
    <row r="714" spans="1:50" ht="48"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640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608</v>
      </c>
      <c r="AE715" s="605"/>
      <c r="AF715" s="656"/>
      <c r="AG715" s="742" t="s">
        <v>609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608</v>
      </c>
      <c r="AE716" s="627"/>
      <c r="AF716" s="627"/>
      <c r="AG716" s="101" t="s">
        <v>641</v>
      </c>
      <c r="AH716" s="102"/>
      <c r="AI716" s="102"/>
      <c r="AJ716" s="102"/>
      <c r="AK716" s="102"/>
      <c r="AL716" s="102"/>
      <c r="AM716" s="102"/>
      <c r="AN716" s="102"/>
      <c r="AO716" s="102"/>
      <c r="AP716" s="102"/>
      <c r="AQ716" s="102"/>
      <c r="AR716" s="102"/>
      <c r="AS716" s="102"/>
      <c r="AT716" s="102"/>
      <c r="AU716" s="102"/>
      <c r="AV716" s="102"/>
      <c r="AW716" s="102"/>
      <c r="AX716" s="103"/>
    </row>
    <row r="717" spans="1:50" ht="10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638</v>
      </c>
      <c r="AE717" s="329"/>
      <c r="AF717" s="329"/>
      <c r="AG717" s="101" t="s">
        <v>655</v>
      </c>
      <c r="AH717" s="102"/>
      <c r="AI717" s="102"/>
      <c r="AJ717" s="102"/>
      <c r="AK717" s="102"/>
      <c r="AL717" s="102"/>
      <c r="AM717" s="102"/>
      <c r="AN717" s="102"/>
      <c r="AO717" s="102"/>
      <c r="AP717" s="102"/>
      <c r="AQ717" s="102"/>
      <c r="AR717" s="102"/>
      <c r="AS717" s="102"/>
      <c r="AT717" s="102"/>
      <c r="AU717" s="102"/>
      <c r="AV717" s="102"/>
      <c r="AW717" s="102"/>
      <c r="AX717" s="103"/>
    </row>
    <row r="718" spans="1:50" ht="48.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646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608</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0.2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656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0" customHeight="1" thickBot="1" x14ac:dyDescent="0.2">
      <c r="A727" s="803"/>
      <c r="B727" s="804"/>
      <c r="C727" s="748" t="s">
        <v>57</v>
      </c>
      <c r="D727" s="749"/>
      <c r="E727" s="749"/>
      <c r="F727" s="750"/>
      <c r="G727" s="575" t="s">
        <v>653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135.75" customHeight="1" thickBot="1" x14ac:dyDescent="0.2">
      <c r="A729" s="634" t="s">
        <v>665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102" customHeight="1" thickBot="1" x14ac:dyDescent="0.2">
      <c r="A731" s="799" t="s">
        <v>255</v>
      </c>
      <c r="B731" s="800"/>
      <c r="C731" s="800"/>
      <c r="D731" s="800"/>
      <c r="E731" s="801"/>
      <c r="F731" s="729" t="s">
        <v>664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97.5" customHeight="1" thickBot="1" x14ac:dyDescent="0.2">
      <c r="A733" s="673" t="s">
        <v>661</v>
      </c>
      <c r="B733" s="674"/>
      <c r="C733" s="674"/>
      <c r="D733" s="674"/>
      <c r="E733" s="675"/>
      <c r="F733" s="637" t="s">
        <v>662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0.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580</v>
      </c>
      <c r="F737" s="990"/>
      <c r="G737" s="990"/>
      <c r="H737" s="990"/>
      <c r="I737" s="990"/>
      <c r="J737" s="990"/>
      <c r="K737" s="990"/>
      <c r="L737" s="990"/>
      <c r="M737" s="990"/>
      <c r="N737" s="365" t="s">
        <v>543</v>
      </c>
      <c r="O737" s="365"/>
      <c r="P737" s="365"/>
      <c r="Q737" s="365"/>
      <c r="R737" s="990" t="s">
        <v>579</v>
      </c>
      <c r="S737" s="990"/>
      <c r="T737" s="990"/>
      <c r="U737" s="990"/>
      <c r="V737" s="990"/>
      <c r="W737" s="990"/>
      <c r="X737" s="990"/>
      <c r="Y737" s="990"/>
      <c r="Z737" s="990"/>
      <c r="AA737" s="365" t="s">
        <v>542</v>
      </c>
      <c r="AB737" s="365"/>
      <c r="AC737" s="365"/>
      <c r="AD737" s="365"/>
      <c r="AE737" s="990" t="s">
        <v>579</v>
      </c>
      <c r="AF737" s="990"/>
      <c r="AG737" s="990"/>
      <c r="AH737" s="990"/>
      <c r="AI737" s="990"/>
      <c r="AJ737" s="990"/>
      <c r="AK737" s="990"/>
      <c r="AL737" s="990"/>
      <c r="AM737" s="990"/>
      <c r="AN737" s="365" t="s">
        <v>541</v>
      </c>
      <c r="AO737" s="365"/>
      <c r="AP737" s="365"/>
      <c r="AQ737" s="365"/>
      <c r="AR737" s="982" t="s">
        <v>590</v>
      </c>
      <c r="AS737" s="983"/>
      <c r="AT737" s="983"/>
      <c r="AU737" s="983"/>
      <c r="AV737" s="983"/>
      <c r="AW737" s="983"/>
      <c r="AX737" s="984"/>
      <c r="AY737" s="89"/>
      <c r="AZ737" s="89"/>
    </row>
    <row r="738" spans="1:52" ht="24.75" customHeight="1" x14ac:dyDescent="0.15">
      <c r="A738" s="991" t="s">
        <v>540</v>
      </c>
      <c r="B738" s="210"/>
      <c r="C738" s="210"/>
      <c r="D738" s="211"/>
      <c r="E738" s="990" t="s">
        <v>579</v>
      </c>
      <c r="F738" s="990"/>
      <c r="G738" s="990"/>
      <c r="H738" s="990"/>
      <c r="I738" s="990"/>
      <c r="J738" s="990"/>
      <c r="K738" s="990"/>
      <c r="L738" s="990"/>
      <c r="M738" s="990"/>
      <c r="N738" s="365" t="s">
        <v>539</v>
      </c>
      <c r="O738" s="365"/>
      <c r="P738" s="365"/>
      <c r="Q738" s="365"/>
      <c r="R738" s="990" t="s">
        <v>584</v>
      </c>
      <c r="S738" s="990"/>
      <c r="T738" s="990"/>
      <c r="U738" s="990"/>
      <c r="V738" s="990"/>
      <c r="W738" s="990"/>
      <c r="X738" s="990"/>
      <c r="Y738" s="990"/>
      <c r="Z738" s="990"/>
      <c r="AA738" s="365" t="s">
        <v>538</v>
      </c>
      <c r="AB738" s="365"/>
      <c r="AC738" s="365"/>
      <c r="AD738" s="365"/>
      <c r="AE738" s="990" t="s">
        <v>579</v>
      </c>
      <c r="AF738" s="990"/>
      <c r="AG738" s="990"/>
      <c r="AH738" s="990"/>
      <c r="AI738" s="990"/>
      <c r="AJ738" s="990"/>
      <c r="AK738" s="990"/>
      <c r="AL738" s="990"/>
      <c r="AM738" s="990"/>
      <c r="AN738" s="365" t="s">
        <v>534</v>
      </c>
      <c r="AO738" s="365"/>
      <c r="AP738" s="365"/>
      <c r="AQ738" s="365"/>
      <c r="AR738" s="982" t="s">
        <v>567</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t="s">
        <v>551</v>
      </c>
      <c r="J739" s="985"/>
      <c r="K739" s="93" t="str">
        <f>IF(OR(I739="　", I739=""), "", "-")</f>
        <v>-</v>
      </c>
      <c r="L739" s="986">
        <v>29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t="s">
        <v>642</v>
      </c>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611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612</v>
      </c>
      <c r="H781" s="671"/>
      <c r="I781" s="671"/>
      <c r="J781" s="671"/>
      <c r="K781" s="672"/>
      <c r="L781" s="664" t="s">
        <v>650</v>
      </c>
      <c r="M781" s="665"/>
      <c r="N781" s="665"/>
      <c r="O781" s="665"/>
      <c r="P781" s="665"/>
      <c r="Q781" s="665"/>
      <c r="R781" s="665"/>
      <c r="S781" s="665"/>
      <c r="T781" s="665"/>
      <c r="U781" s="665"/>
      <c r="V781" s="665"/>
      <c r="W781" s="665"/>
      <c r="X781" s="666"/>
      <c r="Y781" s="388">
        <v>10</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613</v>
      </c>
      <c r="H782" s="607"/>
      <c r="I782" s="607"/>
      <c r="J782" s="607"/>
      <c r="K782" s="608"/>
      <c r="L782" s="598" t="s">
        <v>633</v>
      </c>
      <c r="M782" s="599"/>
      <c r="N782" s="599"/>
      <c r="O782" s="599"/>
      <c r="P782" s="599"/>
      <c r="Q782" s="599"/>
      <c r="R782" s="599"/>
      <c r="S782" s="599"/>
      <c r="T782" s="599"/>
      <c r="U782" s="599"/>
      <c r="V782" s="599"/>
      <c r="W782" s="599"/>
      <c r="X782" s="600"/>
      <c r="Y782" s="601">
        <v>4</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614</v>
      </c>
      <c r="H783" s="607"/>
      <c r="I783" s="607"/>
      <c r="J783" s="607"/>
      <c r="K783" s="608"/>
      <c r="L783" s="598"/>
      <c r="M783" s="599"/>
      <c r="N783" s="599"/>
      <c r="O783" s="599"/>
      <c r="P783" s="599"/>
      <c r="Q783" s="599"/>
      <c r="R783" s="599"/>
      <c r="S783" s="599"/>
      <c r="T783" s="599"/>
      <c r="U783" s="599"/>
      <c r="V783" s="599"/>
      <c r="W783" s="599"/>
      <c r="X783" s="600"/>
      <c r="Y783" s="601">
        <v>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617</v>
      </c>
      <c r="D837" s="347"/>
      <c r="E837" s="347"/>
      <c r="F837" s="347"/>
      <c r="G837" s="347"/>
      <c r="H837" s="347"/>
      <c r="I837" s="347"/>
      <c r="J837" s="348">
        <v>2010405010376</v>
      </c>
      <c r="K837" s="349"/>
      <c r="L837" s="349"/>
      <c r="M837" s="349"/>
      <c r="N837" s="349"/>
      <c r="O837" s="349"/>
      <c r="P837" s="362" t="s">
        <v>643</v>
      </c>
      <c r="Q837" s="350"/>
      <c r="R837" s="350"/>
      <c r="S837" s="350"/>
      <c r="T837" s="350"/>
      <c r="U837" s="350"/>
      <c r="V837" s="350"/>
      <c r="W837" s="350"/>
      <c r="X837" s="350"/>
      <c r="Y837" s="351">
        <v>15</v>
      </c>
      <c r="Z837" s="352"/>
      <c r="AA837" s="352"/>
      <c r="AB837" s="353"/>
      <c r="AC837" s="363" t="s">
        <v>615</v>
      </c>
      <c r="AD837" s="371"/>
      <c r="AE837" s="371"/>
      <c r="AF837" s="371"/>
      <c r="AG837" s="371"/>
      <c r="AH837" s="372" t="s">
        <v>623</v>
      </c>
      <c r="AI837" s="373"/>
      <c r="AJ837" s="373"/>
      <c r="AK837" s="373"/>
      <c r="AL837" s="357" t="s">
        <v>626</v>
      </c>
      <c r="AM837" s="358"/>
      <c r="AN837" s="358"/>
      <c r="AO837" s="359"/>
      <c r="AP837" s="360" t="s">
        <v>627</v>
      </c>
      <c r="AQ837" s="360"/>
      <c r="AR837" s="360"/>
      <c r="AS837" s="360"/>
      <c r="AT837" s="360"/>
      <c r="AU837" s="360"/>
      <c r="AV837" s="360"/>
      <c r="AW837" s="360"/>
      <c r="AX837" s="360"/>
    </row>
    <row r="838" spans="1:50" ht="30" customHeight="1" x14ac:dyDescent="0.15">
      <c r="A838" s="376">
        <v>2</v>
      </c>
      <c r="B838" s="376">
        <v>1</v>
      </c>
      <c r="C838" s="361" t="s">
        <v>619</v>
      </c>
      <c r="D838" s="347"/>
      <c r="E838" s="347"/>
      <c r="F838" s="347"/>
      <c r="G838" s="347"/>
      <c r="H838" s="347"/>
      <c r="I838" s="347"/>
      <c r="J838" s="348">
        <v>5010005004461</v>
      </c>
      <c r="K838" s="349"/>
      <c r="L838" s="349"/>
      <c r="M838" s="349"/>
      <c r="N838" s="349"/>
      <c r="O838" s="349"/>
      <c r="P838" s="362" t="s">
        <v>643</v>
      </c>
      <c r="Q838" s="350"/>
      <c r="R838" s="350"/>
      <c r="S838" s="350"/>
      <c r="T838" s="350"/>
      <c r="U838" s="350"/>
      <c r="V838" s="350"/>
      <c r="W838" s="350"/>
      <c r="X838" s="350"/>
      <c r="Y838" s="351">
        <v>11</v>
      </c>
      <c r="Z838" s="352"/>
      <c r="AA838" s="352"/>
      <c r="AB838" s="353"/>
      <c r="AC838" s="363" t="s">
        <v>615</v>
      </c>
      <c r="AD838" s="363"/>
      <c r="AE838" s="363"/>
      <c r="AF838" s="363"/>
      <c r="AG838" s="363"/>
      <c r="AH838" s="372" t="s">
        <v>624</v>
      </c>
      <c r="AI838" s="373"/>
      <c r="AJ838" s="373"/>
      <c r="AK838" s="373"/>
      <c r="AL838" s="357" t="s">
        <v>625</v>
      </c>
      <c r="AM838" s="358"/>
      <c r="AN838" s="358"/>
      <c r="AO838" s="359"/>
      <c r="AP838" s="360" t="s">
        <v>628</v>
      </c>
      <c r="AQ838" s="360"/>
      <c r="AR838" s="360"/>
      <c r="AS838" s="360"/>
      <c r="AT838" s="360"/>
      <c r="AU838" s="360"/>
      <c r="AV838" s="360"/>
      <c r="AW838" s="360"/>
      <c r="AX838" s="360"/>
    </row>
    <row r="839" spans="1:50" ht="30" customHeight="1" x14ac:dyDescent="0.15">
      <c r="A839" s="376">
        <v>3</v>
      </c>
      <c r="B839" s="376">
        <v>1</v>
      </c>
      <c r="C839" s="361" t="s">
        <v>618</v>
      </c>
      <c r="D839" s="347"/>
      <c r="E839" s="347"/>
      <c r="F839" s="347"/>
      <c r="G839" s="347"/>
      <c r="H839" s="347"/>
      <c r="I839" s="347"/>
      <c r="J839" s="348">
        <v>8010005018995</v>
      </c>
      <c r="K839" s="349"/>
      <c r="L839" s="349"/>
      <c r="M839" s="349"/>
      <c r="N839" s="349"/>
      <c r="O839" s="349"/>
      <c r="P839" s="362" t="s">
        <v>643</v>
      </c>
      <c r="Q839" s="350"/>
      <c r="R839" s="350"/>
      <c r="S839" s="350"/>
      <c r="T839" s="350"/>
      <c r="U839" s="350"/>
      <c r="V839" s="350"/>
      <c r="W839" s="350"/>
      <c r="X839" s="350"/>
      <c r="Y839" s="351">
        <v>10</v>
      </c>
      <c r="Z839" s="352"/>
      <c r="AA839" s="352"/>
      <c r="AB839" s="353"/>
      <c r="AC839" s="363" t="s">
        <v>615</v>
      </c>
      <c r="AD839" s="363"/>
      <c r="AE839" s="363"/>
      <c r="AF839" s="363"/>
      <c r="AG839" s="363"/>
      <c r="AH839" s="355" t="s">
        <v>625</v>
      </c>
      <c r="AI839" s="356"/>
      <c r="AJ839" s="356"/>
      <c r="AK839" s="356"/>
      <c r="AL839" s="357" t="s">
        <v>625</v>
      </c>
      <c r="AM839" s="358"/>
      <c r="AN839" s="358"/>
      <c r="AO839" s="359"/>
      <c r="AP839" s="360" t="s">
        <v>625</v>
      </c>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45.75" customHeight="1" x14ac:dyDescent="0.15">
      <c r="A1102" s="376">
        <v>1</v>
      </c>
      <c r="B1102" s="376">
        <v>1</v>
      </c>
      <c r="C1102" s="374" t="s">
        <v>616</v>
      </c>
      <c r="D1102" s="374"/>
      <c r="E1102" s="147" t="s">
        <v>620</v>
      </c>
      <c r="F1102" s="375"/>
      <c r="G1102" s="375"/>
      <c r="H1102" s="375"/>
      <c r="I1102" s="375"/>
      <c r="J1102" s="348">
        <v>2010405010376</v>
      </c>
      <c r="K1102" s="349"/>
      <c r="L1102" s="349"/>
      <c r="M1102" s="349"/>
      <c r="N1102" s="349"/>
      <c r="O1102" s="349"/>
      <c r="P1102" s="362" t="s">
        <v>644</v>
      </c>
      <c r="Q1102" s="350"/>
      <c r="R1102" s="350"/>
      <c r="S1102" s="350"/>
      <c r="T1102" s="350"/>
      <c r="U1102" s="350"/>
      <c r="V1102" s="350"/>
      <c r="W1102" s="350"/>
      <c r="X1102" s="350"/>
      <c r="Y1102" s="351">
        <v>66</v>
      </c>
      <c r="Z1102" s="352"/>
      <c r="AA1102" s="352"/>
      <c r="AB1102" s="353"/>
      <c r="AC1102" s="354" t="s">
        <v>505</v>
      </c>
      <c r="AD1102" s="354"/>
      <c r="AE1102" s="354"/>
      <c r="AF1102" s="354"/>
      <c r="AG1102" s="354"/>
      <c r="AH1102" s="355" t="s">
        <v>635</v>
      </c>
      <c r="AI1102" s="356"/>
      <c r="AJ1102" s="356"/>
      <c r="AK1102" s="356"/>
      <c r="AL1102" s="357" t="s">
        <v>629</v>
      </c>
      <c r="AM1102" s="358"/>
      <c r="AN1102" s="358"/>
      <c r="AO1102" s="359"/>
      <c r="AP1102" s="360" t="s">
        <v>630</v>
      </c>
      <c r="AQ1102" s="360"/>
      <c r="AR1102" s="360"/>
      <c r="AS1102" s="360"/>
      <c r="AT1102" s="360"/>
      <c r="AU1102" s="360"/>
      <c r="AV1102" s="360"/>
      <c r="AW1102" s="360"/>
      <c r="AX1102" s="360"/>
    </row>
    <row r="1103" spans="1:50" ht="45.75" customHeight="1" x14ac:dyDescent="0.15">
      <c r="A1103" s="376">
        <v>2</v>
      </c>
      <c r="B1103" s="376">
        <v>1</v>
      </c>
      <c r="C1103" s="374" t="s">
        <v>616</v>
      </c>
      <c r="D1103" s="374"/>
      <c r="E1103" s="147" t="s">
        <v>621</v>
      </c>
      <c r="F1103" s="375"/>
      <c r="G1103" s="375"/>
      <c r="H1103" s="375"/>
      <c r="I1103" s="375"/>
      <c r="J1103" s="348">
        <v>5010005004461</v>
      </c>
      <c r="K1103" s="349"/>
      <c r="L1103" s="349"/>
      <c r="M1103" s="349"/>
      <c r="N1103" s="349"/>
      <c r="O1103" s="349"/>
      <c r="P1103" s="362" t="s">
        <v>644</v>
      </c>
      <c r="Q1103" s="350"/>
      <c r="R1103" s="350"/>
      <c r="S1103" s="350"/>
      <c r="T1103" s="350"/>
      <c r="U1103" s="350"/>
      <c r="V1103" s="350"/>
      <c r="W1103" s="350"/>
      <c r="X1103" s="350"/>
      <c r="Y1103" s="351">
        <v>59</v>
      </c>
      <c r="Z1103" s="352"/>
      <c r="AA1103" s="352"/>
      <c r="AB1103" s="353"/>
      <c r="AC1103" s="354" t="s">
        <v>499</v>
      </c>
      <c r="AD1103" s="354"/>
      <c r="AE1103" s="354"/>
      <c r="AF1103" s="354"/>
      <c r="AG1103" s="354"/>
      <c r="AH1103" s="355">
        <v>1</v>
      </c>
      <c r="AI1103" s="356"/>
      <c r="AJ1103" s="356"/>
      <c r="AK1103" s="356"/>
      <c r="AL1103" s="357">
        <v>86.2</v>
      </c>
      <c r="AM1103" s="358"/>
      <c r="AN1103" s="358"/>
      <c r="AO1103" s="359"/>
      <c r="AP1103" s="360" t="s">
        <v>631</v>
      </c>
      <c r="AQ1103" s="360"/>
      <c r="AR1103" s="360"/>
      <c r="AS1103" s="360"/>
      <c r="AT1103" s="360"/>
      <c r="AU1103" s="360"/>
      <c r="AV1103" s="360"/>
      <c r="AW1103" s="360"/>
      <c r="AX1103" s="360"/>
    </row>
    <row r="1104" spans="1:50" ht="45.75" customHeight="1" x14ac:dyDescent="0.15">
      <c r="A1104" s="376">
        <v>3</v>
      </c>
      <c r="B1104" s="376">
        <v>1</v>
      </c>
      <c r="C1104" s="374" t="s">
        <v>616</v>
      </c>
      <c r="D1104" s="374"/>
      <c r="E1104" s="147" t="s">
        <v>622</v>
      </c>
      <c r="F1104" s="375"/>
      <c r="G1104" s="375"/>
      <c r="H1104" s="375"/>
      <c r="I1104" s="375"/>
      <c r="J1104" s="348">
        <v>8010005018995</v>
      </c>
      <c r="K1104" s="349"/>
      <c r="L1104" s="349"/>
      <c r="M1104" s="349"/>
      <c r="N1104" s="349"/>
      <c r="O1104" s="349"/>
      <c r="P1104" s="362" t="s">
        <v>644</v>
      </c>
      <c r="Q1104" s="350"/>
      <c r="R1104" s="350"/>
      <c r="S1104" s="350"/>
      <c r="T1104" s="350"/>
      <c r="U1104" s="350"/>
      <c r="V1104" s="350"/>
      <c r="W1104" s="350"/>
      <c r="X1104" s="350"/>
      <c r="Y1104" s="351">
        <v>53</v>
      </c>
      <c r="Z1104" s="352"/>
      <c r="AA1104" s="352"/>
      <c r="AB1104" s="353"/>
      <c r="AC1104" s="354" t="s">
        <v>499</v>
      </c>
      <c r="AD1104" s="354"/>
      <c r="AE1104" s="354"/>
      <c r="AF1104" s="354"/>
      <c r="AG1104" s="354"/>
      <c r="AH1104" s="355">
        <v>1</v>
      </c>
      <c r="AI1104" s="356"/>
      <c r="AJ1104" s="356"/>
      <c r="AK1104" s="356"/>
      <c r="AL1104" s="357">
        <v>84.2</v>
      </c>
      <c r="AM1104" s="358"/>
      <c r="AN1104" s="358"/>
      <c r="AO1104" s="359"/>
      <c r="AP1104" s="360" t="s">
        <v>632</v>
      </c>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574</v>
      </c>
      <c r="C11" s="13" t="str">
        <f t="shared" si="0"/>
        <v>子ども・若者育成支援</v>
      </c>
      <c r="D11" s="13" t="str">
        <f t="shared" si="8"/>
        <v>子ども・若者育成支援</v>
      </c>
      <c r="F11" s="18" t="s">
        <v>236</v>
      </c>
      <c r="G11" s="17"/>
      <c r="H11" s="13" t="str">
        <f t="shared" si="1"/>
        <v/>
      </c>
      <c r="I11" s="13" t="str">
        <f t="shared" si="5"/>
        <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子ども・若者育成支援</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2019-08-16T10:44:34Z</cp:lastPrinted>
  <dcterms:created xsi:type="dcterms:W3CDTF">2012-03-13T00:50:25Z</dcterms:created>
  <dcterms:modified xsi:type="dcterms:W3CDTF">2019-08-16T10:50:06Z</dcterms:modified>
</cp:coreProperties>
</file>