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最終公表版\外部有識者対象\予算５係確認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M34" i="3"/>
  <c r="AI41" i="3"/>
  <c r="AE41"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<sst xmlns="http://schemas.openxmlformats.org/spreadsheetml/2006/main" count="2989" uniqueCount="708">
  <si>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</si>
  <si>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</si>
  <si>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</si>
  <si>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</si>
  <si>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</si>
  <si>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</si>
  <si>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</si>
  <si>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</si>
  <si>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</si>
  <si>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</si>
  <si>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</si>
  <si>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</si>
  <si>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</si>
  <si>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</si>
  <si>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</si>
  <si>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</si>
  <si>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</si>
  <si>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</si>
  <si>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</si>
  <si>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</si>
  <si>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</si>
  <si>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</si>
  <si>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</si>
  <si>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</si>
  <si>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</si>
  <si>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</si>
  <si>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</si>
  <si>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</si>
  <si>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</si>
  <si>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</si>
  <si>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</si>
  <si>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</si>
  <si>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</si>
  <si>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</si>
  <si>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</si>
  <si>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</si>
  <si>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</si>
  <si>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</si>
  <si>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</si>
  <si>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</si>
  <si>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</si>
  <si>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</si>
  <si>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</si>
  <si>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</si>
  <si>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</si>
  <si>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</si>
  <si>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</si>
  <si>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</si>
  <si>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</si>
  <si>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</si>
  <si>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</si>
  <si>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</si>
  <si>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</si>
  <si>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</si>
  <si>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</si>
  <si>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</si>
  <si>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</si>
  <si>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</si>
  <si>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</si>
  <si>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</si>
  <si>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</si>
  <si>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</si>
  <si>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</si>
  <si>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</si>
  <si>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</si>
  <si>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</si>
  <si>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</si>
  <si>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</si>
  <si>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</si>
  <si>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</si>
  <si>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</si>
  <si>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</si>
  <si>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</si>
  <si>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</si>
  <si>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</si>
  <si>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</si>
  <si>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</si>
  <si>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</si>
  <si>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</si>
  <si>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</si>
  <si>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</si>
  <si>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</si>
  <si>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</si>
  <si>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</si>
  <si>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</si>
  <si>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</si>
  <si>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</si>
  <si>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</si>
  <si>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</si>
  <si>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</si>
  <si>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</si>
  <si>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</si>
  <si>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</si>
  <si>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</si>
  <si>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</si>
  <si>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</si>
  <si>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</si>
  <si>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</si>
  <si>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</si>
  <si>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</si>
  <si>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</si>
  <si>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</si>
  <si>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</si>
  <si>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</si>
  <si>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</si>
  <si>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</si>
  <si>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</si>
  <si>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</si>
  <si>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</si>
  <si>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</si>
  <si>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</si>
  <si>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</si>
  <si>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</si>
  <si>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</si>
  <si>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</si>
  <si>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</si>
  <si>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</si>
  <si>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</si>
  <si>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</si>
  <si>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</si>
  <si>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</si>
  <si>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</si>
  <si>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</si>
  <si>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</si>
  <si>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</si>
  <si>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</si>
  <si>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</si>
  <si>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</si>
  <si>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</si>
  <si>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</si>
  <si>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</si>
  <si>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</si>
  <si>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</si>
  <si>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</si>
  <si>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</si>
  <si>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</si>
  <si>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</si>
  <si>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</si>
  <si>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</si>
  <si>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</si>
  <si>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</si>
  <si>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</si>
  <si>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</si>
  <si>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</si>
  <si>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</si>
  <si>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</si>
  <si>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</si>
  <si>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</si>
  <si>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</si>
  <si>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</si>
  <si>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</si>
  <si>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</si>
  <si>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</si>
  <si>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</si>
  <si>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</si>
  <si>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</si>
  <si>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</si>
  <si>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</si>
  <si>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</si>
  <si>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</si>
  <si>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</si>
  <si>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</si>
  <si>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</si>
  <si>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</si>
  <si>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</si>
  <si>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</si>
  <si>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</si>
  <si>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</si>
  <si>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</si>
  <si>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</si>
  <si>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</si>
  <si>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</si>
  <si>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</si>
  <si>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</si>
  <si>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</si>
  <si>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</si>
  <si>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</si>
  <si>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</si>
  <si>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</si>
  <si>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</si>
  <si>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</si>
  <si>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</si>
  <si>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</si>
  <si>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</si>
  <si>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</si>
  <si>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</si>
  <si>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</si>
  <si>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</si>
  <si>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</si>
  <si>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</si>
  <si>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</si>
  <si>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</si>
  <si>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</si>
  <si>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</si>
  <si>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</si>
  <si>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</si>
  <si>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</si>
  <si>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</si>
  <si>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</si>
  <si>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</si>
  <si>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</si>
  <si>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</si>
  <si>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</si>
  <si>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</si>
  <si>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</si>
  <si>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</si>
  <si>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</si>
  <si>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</si>
  <si>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</si>
  <si>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</si>
  <si>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</si>
  <si>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</si>
  <si>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</si>
  <si>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</si>
  <si>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</si>
  <si>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</si>
  <si>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</si>
  <si>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</si>
  <si>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</si>
  <si>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</si>
  <si>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</si>
  <si>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</si>
  <si>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</si>
  <si>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</si>
  <si>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</si>
  <si>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</si>
  <si>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</si>
  <si>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</si>
  <si>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</si>
  <si>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</si>
  <si>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</si>
  <si>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</si>
  <si>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</si>
  <si>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</si>
  <si>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</si>
  <si>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</si>
  <si>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</si>
  <si>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</si>
  <si>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</si>
  <si>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</si>
  <si>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</si>
  <si>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</si>
  <si>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</si>
  <si>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</si>
  <si>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</si>
  <si>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</si>
  <si>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</si>
  <si>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</si>
  <si>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</si>
  <si>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</si>
  <si>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</si>
  <si>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</si>
  <si>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</si>
  <si>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</si>
  <si>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</si>
  <si>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</si>
  <si>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</si>
  <si>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</si>
  <si>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</si>
  <si>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</si>
  <si>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</si>
  <si>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</si>
  <si>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</si>
  <si>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</si>
  <si>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</si>
  <si>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</si>
  <si>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</si>
  <si>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</si>
  <si>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</si>
  <si>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</si>
  <si>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</si>
  <si>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</si>
  <si>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</si>
  <si>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</si>
  <si>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</si>
  <si>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</si>
  <si>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</si>
  <si>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</si>
  <si>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</si>
  <si>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</si>
  <si>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</si>
  <si>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</si>
  <si>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</si>
  <si>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</si>
  <si>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</si>
  <si>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</si>
  <si>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</si>
  <si>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</si>
  <si>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</si>
  <si>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</si>
  <si>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</si>
  <si>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</si>
  <si>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</si>
  <si>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</si>
  <si>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</si>
  <si>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</si>
  <si>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</si>
  <si>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</si>
  <si>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</si>
  <si>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</si>
  <si>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</si>
  <si>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</si>
  <si>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</si>
  <si>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</si>
  <si>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</si>
  <si>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</si>
  <si>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</si>
  <si>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</si>
  <si>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</si>
  <si>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</si>
  <si>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</si>
  <si>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</si>
  <si>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</si>
  <si>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</si>
  <si>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</si>
  <si>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</si>
  <si>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</si>
  <si>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</si>
  <si>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</si>
  <si>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</si>
  <si>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</si>
  <si>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</si>
  <si>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</si>
  <si>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</si>
  <si>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</si>
  <si>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</si>
  <si>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</si>
  <si>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</si>
  <si>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</si>
  <si>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</si>
  <si>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</si>
  <si>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</si>
  <si>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</si>
  <si>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</si>
  <si>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</si>
  <si>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</si>
  <si>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</si>
  <si>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</si>
  <si>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</si>
  <si>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</si>
  <si>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</si>
  <si>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</si>
  <si>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</si>
  <si>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</si>
  <si>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</si>
  <si>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</si>
  <si>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</si>
  <si>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</si>
  <si>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</si>
  <si>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</si>
  <si>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</si>
  <si>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</si>
  <si>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</si>
  <si>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</si>
  <si>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</si>
  <si>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</si>
  <si>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</si>
  <si>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</si>
  <si>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</si>
  <si>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</si>
  <si>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</si>
  <si>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</si>
  <si>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</si>
  <si>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</si>
  <si>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</si>
  <si>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</si>
  <si>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</si>
  <si>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</si>
  <si>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</si>
  <si>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</si>
  <si>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</si>
  <si>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</si>
  <si>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</si>
  <si>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</si>
  <si>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</si>
  <si>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</si>
  <si>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</si>
  <si>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</si>
  <si>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</si>
  <si>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</si>
  <si>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</si>
  <si>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</si>
  <si>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</si>
  <si>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</si>
  <si>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</si>
  <si>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</si>
  <si>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</si>
  <si>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</si>
  <si>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</si>
  <si>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</si>
  <si>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</si>
  <si>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</si>
  <si>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</si>
  <si>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</si>
  <si>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</si>
  <si>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</si>
  <si>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</si>
  <si>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</si>
  <si>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</si>
  <si>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</si>
  <si>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</si>
  <si>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</si>
  <si>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</si>
  <si>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</si>
  <si>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</si>
  <si>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</si>
  <si>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</si>
  <si>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</si>
  <si>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</si>
  <si>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</si>
  <si>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</si>
  <si>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</si>
  <si>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</si>
  <si>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</si>
  <si>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</si>
  <si>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</si>
  <si>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</si>
  <si>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</si>
  <si>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</si>
  <si>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</si>
  <si>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</si>
  <si>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</si>
  <si>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</si>
  <si>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</si>
  <si>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</si>
  <si>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</si>
  <si>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</si>
  <si>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</si>
  <si>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</si>
  <si>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</si>
  <si>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</si>
  <si>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</si>
  <si>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</si>
  <si>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</si>
  <si>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</si>
  <si>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</si>
  <si>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</si>
  <si>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</si>
  <si>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</si>
  <si>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</si>
  <si>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</si>
  <si>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</si>
  <si>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</si>
  <si>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</si>
  <si>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</si>
  <si>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</si>
  <si>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</si>
  <si>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</si>
  <si>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</si>
  <si>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</si>
  <si>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</si>
  <si>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</si>
  <si>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</si>
  <si>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</si>
  <si>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</si>
  <si>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</si>
  <si>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</si>
  <si>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</si>
  <si>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</si>
  <si>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</si>
  <si>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</si>
  <si>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</si>
  <si>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</si>
  <si>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</si>
  <si>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</si>
  <si>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</si>
  <si>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</si>
  <si>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</si>
  <si>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</si>
  <si>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</si>
  <si>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</si>
  <si>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</si>
  <si>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</si>
  <si>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</si>
  <si>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</si>
  <si>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</si>
  <si>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</si>
  <si>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</si>
  <si>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</si>
  <si>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</si>
  <si>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</si>
  <si>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</si>
  <si>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</si>
  <si>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</si>
  <si>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</si>
  <si>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</si>
  <si>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</si>
  <si>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</si>
  <si>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</si>
  <si>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</si>
  <si>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</si>
  <si>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</si>
  <si>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</si>
  <si>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</si>
  <si>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</si>
  <si>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</si>
  <si>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</si>
  <si>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</si>
  <si>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</si>
  <si>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</si>
  <si>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</si>
  <si>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</si>
  <si>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</si>
  <si>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</si>
  <si>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</si>
  <si>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</si>
  <si>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</si>
  <si>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</si>
  <si>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</si>
  <si>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</si>
  <si>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</si>
  <si>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</si>
  <si>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</si>
  <si>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</si>
  <si>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</si>
  <si>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</si>
  <si>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</si>
  <si>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</si>
  <si>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</si>
  <si>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</si>
  <si>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</si>
  <si>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</si>
  <si>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</si>
  <si>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</si>
  <si>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</si>
  <si>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</si>
  <si>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</si>
  <si>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</si>
  <si>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</si>
  <si>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</si>
  <si>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</si>
  <si>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</si>
  <si>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</si>
  <si>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</si>
  <si>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</si>
  <si>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</si>
  <si>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</si>
  <si>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</si>
  <si>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</si>
  <si>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</si>
  <si>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</si>
  <si>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</si>
  <si>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</si>
  <si>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</si>
  <si>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</si>
  <si>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</si>
  <si>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</si>
  <si>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</si>
  <si>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</si>
  <si>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</si>
  <si>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</si>
  <si>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</si>
  <si>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</si>
  <si>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</si>
  <si>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</si>
  <si>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</si>
  <si>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</si>
  <si>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</si>
  <si>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</si>
  <si>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</si>
  <si>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</si>
  <si>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</si>
  <si>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</si>
  <si>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</si>
  <si>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</si>
  <si>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</si>
  <si>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</si>
  <si>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</si>
  <si>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</si>
  <si>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</si>
  <si>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訓練協議会に必要な経費</t>
    <phoneticPr fontId="5"/>
  </si>
  <si>
    <t>人材開発統括官</t>
    <phoneticPr fontId="5"/>
  </si>
  <si>
    <t>訓練企画室</t>
    <phoneticPr fontId="5"/>
  </si>
  <si>
    <t>○</t>
  </si>
  <si>
    <t>雇用保険法第６３条第１項第２号
雇用保険法施行規則第１３８条第１１号
職業訓練の実施等による特定求職者の就職の支援に関する法律第３条</t>
    <phoneticPr fontId="5"/>
  </si>
  <si>
    <t>職業訓練実施計画</t>
    <phoneticPr fontId="5"/>
  </si>
  <si>
    <t>-</t>
    <phoneticPr fontId="5"/>
  </si>
  <si>
    <t>-</t>
    <phoneticPr fontId="5"/>
  </si>
  <si>
    <t>-</t>
    <phoneticPr fontId="5"/>
  </si>
  <si>
    <t>-</t>
    <phoneticPr fontId="5"/>
  </si>
  <si>
    <t>-</t>
    <phoneticPr fontId="5"/>
  </si>
  <si>
    <t>-</t>
    <phoneticPr fontId="5"/>
  </si>
  <si>
    <t>-</t>
    <phoneticPr fontId="5"/>
  </si>
  <si>
    <t>-</t>
    <phoneticPr fontId="5"/>
  </si>
  <si>
    <t>（目）庁費</t>
    <phoneticPr fontId="5"/>
  </si>
  <si>
    <t>（目）諸謝金</t>
    <phoneticPr fontId="5"/>
  </si>
  <si>
    <t>（目）職員旅費</t>
    <phoneticPr fontId="5"/>
  </si>
  <si>
    <t>（目）委員等旅費</t>
    <phoneticPr fontId="5"/>
  </si>
  <si>
    <t>○離職者訓練（施設内訓練）修了者の訓練修了後３ヶ月時点の就職率を80％とする。</t>
    <phoneticPr fontId="5"/>
  </si>
  <si>
    <t>○離職者訓練（施設内訓練）修了者の訓練終修了後３ヶ月時点の就職率
※平成２６年度から、就職率の算定は１ヶ月未満雇用の就職者を除いた就職者数
（訓練終了後３か月時点の就職者数／訓練修了者数）</t>
    <phoneticPr fontId="5"/>
  </si>
  <si>
    <t>%</t>
    <phoneticPr fontId="5"/>
  </si>
  <si>
    <t>%</t>
    <phoneticPr fontId="5"/>
  </si>
  <si>
    <t>定例業務統計報告（厚生労働省調べ）</t>
    <phoneticPr fontId="5"/>
  </si>
  <si>
    <t>%</t>
    <phoneticPr fontId="5"/>
  </si>
  <si>
    <t>-</t>
    <phoneticPr fontId="5"/>
  </si>
  <si>
    <t>-</t>
    <phoneticPr fontId="5"/>
  </si>
  <si>
    <t>-</t>
    <phoneticPr fontId="5"/>
  </si>
  <si>
    <t>-</t>
    <phoneticPr fontId="5"/>
  </si>
  <si>
    <t>定例業務統計報告（厚生労働省調べ）</t>
    <phoneticPr fontId="5"/>
  </si>
  <si>
    <t>○基礎コースの訓練修了者の訓練修了後３ヶ月時点の就職率を55％とする。</t>
    <phoneticPr fontId="5"/>
  </si>
  <si>
    <t xml:space="preserve">○基礎コースの訓練修了者の訓練終修了後３ヶ月時点の就職率
※平成２６年度から、就職率の算定対象は雇用保険の被保険者となった者及び適用事業の事業主となった者
</t>
    <phoneticPr fontId="5"/>
  </si>
  <si>
    <t>%</t>
    <phoneticPr fontId="5"/>
  </si>
  <si>
    <t>-</t>
    <phoneticPr fontId="5"/>
  </si>
  <si>
    <t>-</t>
    <phoneticPr fontId="5"/>
  </si>
  <si>
    <t>-</t>
    <phoneticPr fontId="5"/>
  </si>
  <si>
    <t>-</t>
    <phoneticPr fontId="5"/>
  </si>
  <si>
    <t>厚生労働省職業安定局調べ、厚生労働省人材開発統括官調べ</t>
    <phoneticPr fontId="5"/>
  </si>
  <si>
    <t>○実践コースの訓練修了者の訓練修了後３ヶ月時点の就職率を60％とする。</t>
    <phoneticPr fontId="5"/>
  </si>
  <si>
    <t>○実践コースの訓練修了者の訓練修了後３ヶ月時点の就職率
※平成２６年度から、就職率の算定対象は雇用保険の被保険者となった者及び適用事業の事業主となった者</t>
    <phoneticPr fontId="5"/>
  </si>
  <si>
    <t>-</t>
    <phoneticPr fontId="5"/>
  </si>
  <si>
    <t>厚生労働省職業安定局調べ、厚生労働省人材開発統括官調べ</t>
    <phoneticPr fontId="5"/>
  </si>
  <si>
    <t>中央訓練協議会の開催回数</t>
    <phoneticPr fontId="5"/>
  </si>
  <si>
    <t>回</t>
    <rPh sb="0" eb="1">
      <t>カイ</t>
    </rPh>
    <phoneticPr fontId="5"/>
  </si>
  <si>
    <t>-</t>
    <phoneticPr fontId="5"/>
  </si>
  <si>
    <t>地域訓練協議会の開催回数</t>
    <phoneticPr fontId="5"/>
  </si>
  <si>
    <t>-</t>
    <phoneticPr fontId="5"/>
  </si>
  <si>
    <t>Ｘ／Ｙ
Ｘ：○年度訓練協議会執行額（千円）
Ｙ：○年度訓練協議会執行額（回）　　　　／　　　　　　　　　　　　　　</t>
    <phoneticPr fontId="5"/>
  </si>
  <si>
    <t>X/Y</t>
    <phoneticPr fontId="5"/>
  </si>
  <si>
    <t>千円</t>
    <rPh sb="0" eb="2">
      <t>センエン</t>
    </rPh>
    <phoneticPr fontId="5"/>
  </si>
  <si>
    <t>7,190/96</t>
    <phoneticPr fontId="5"/>
  </si>
  <si>
    <t>9,596/96</t>
    <phoneticPr fontId="5"/>
  </si>
  <si>
    <t>多様な職業能力開発の機会を確保すること（Ⅵ－１）</t>
    <phoneticPr fontId="5"/>
  </si>
  <si>
    <t>多様な職業能力開発の機会を確保し、生産性の向上に向けた人材育成を強化すること（Ⅵ-1-1）</t>
    <phoneticPr fontId="5"/>
  </si>
  <si>
    <t>ー</t>
    <phoneticPr fontId="5"/>
  </si>
  <si>
    <t>-</t>
    <phoneticPr fontId="5"/>
  </si>
  <si>
    <t>-</t>
    <phoneticPr fontId="5"/>
  </si>
  <si>
    <t>-</t>
    <phoneticPr fontId="5"/>
  </si>
  <si>
    <t>-</t>
    <phoneticPr fontId="5"/>
  </si>
  <si>
    <t>　訓練実施に係る関係機関、労使等の訓練ユーザー等の参集の下、国においては、公共職業訓練及び求職者支援訓練の全体の実施方針、分野別の実施規模等について協議・とりまとめを行い、各地域においては、当該実施方針等を踏まえ、各地域における人材ニーズを十分に把握した上で、地域内における具体的な実施分野、実施数、訓練内容、実施時期等について協議・調整を行う場を創設する。
　産業構造の変化や技術の革新等に伴う人材ニーズの変化に即応し、それぞれの実施分野、実施規模、実施時期の調整等を図りながら、効果的、効率的な運用を行うことで、職業能力の開発に資する。</t>
    <phoneticPr fontId="5"/>
  </si>
  <si>
    <t>公的職業訓練において、国民のニーズに応じた適切な訓練分野・訓練規模を設定するものであり、職業訓練を着実に実施することは国の責務である。</t>
    <phoneticPr fontId="5"/>
  </si>
  <si>
    <t>求職者に対する雇用のセーフティーネットとして、求職者支援訓練を含む職業訓練を着実に実施することは国の責務であり、本事業は、国において実施すべきである。</t>
    <phoneticPr fontId="5"/>
  </si>
  <si>
    <t>公的職業訓練において、ニーズに応じた適切な訓練分野・訓練規模を設定するものであり、事業の優先度は高い。</t>
    <phoneticPr fontId="5"/>
  </si>
  <si>
    <t>‐</t>
  </si>
  <si>
    <t>無</t>
  </si>
  <si>
    <t>会議開催により、必要な議論を行っている。</t>
    <rPh sb="0" eb="2">
      <t>カイギ</t>
    </rPh>
    <rPh sb="2" eb="4">
      <t>カイサイ</t>
    </rPh>
    <rPh sb="8" eb="10">
      <t>ヒツヨウ</t>
    </rPh>
    <rPh sb="11" eb="13">
      <t>ギロン</t>
    </rPh>
    <rPh sb="14" eb="15">
      <t>オコナ</t>
    </rPh>
    <phoneticPr fontId="5"/>
  </si>
  <si>
    <t>労使等の訓練実施に係る関係者の参集により、訓練分野・訓練規模等を適切に設定するものであり、公的職業訓練の適切な運営に不可欠な事業である。</t>
    <rPh sb="0" eb="2">
      <t>ロウシ</t>
    </rPh>
    <rPh sb="2" eb="3">
      <t>トウ</t>
    </rPh>
    <rPh sb="4" eb="6">
      <t>クンレン</t>
    </rPh>
    <rPh sb="6" eb="8">
      <t>ジッシ</t>
    </rPh>
    <rPh sb="9" eb="10">
      <t>カカ</t>
    </rPh>
    <rPh sb="11" eb="14">
      <t>カンケイシャ</t>
    </rPh>
    <rPh sb="15" eb="17">
      <t>サンシュウ</t>
    </rPh>
    <rPh sb="21" eb="23">
      <t>クンレン</t>
    </rPh>
    <rPh sb="23" eb="25">
      <t>ブンヤ</t>
    </rPh>
    <rPh sb="26" eb="28">
      <t>クンレン</t>
    </rPh>
    <rPh sb="28" eb="30">
      <t>キボ</t>
    </rPh>
    <rPh sb="30" eb="31">
      <t>トウ</t>
    </rPh>
    <rPh sb="32" eb="34">
      <t>テキセツ</t>
    </rPh>
    <rPh sb="35" eb="37">
      <t>セッテイ</t>
    </rPh>
    <rPh sb="45" eb="47">
      <t>コウテキ</t>
    </rPh>
    <rPh sb="47" eb="49">
      <t>ショクギョウ</t>
    </rPh>
    <rPh sb="49" eb="51">
      <t>クンレン</t>
    </rPh>
    <rPh sb="52" eb="54">
      <t>テキセツ</t>
    </rPh>
    <rPh sb="55" eb="57">
      <t>ウンエイ</t>
    </rPh>
    <rPh sb="58" eb="61">
      <t>フカケツ</t>
    </rPh>
    <rPh sb="62" eb="64">
      <t>ジギョウ</t>
    </rPh>
    <phoneticPr fontId="5"/>
  </si>
  <si>
    <t>-</t>
    <phoneticPr fontId="5"/>
  </si>
  <si>
    <t>57</t>
    <phoneticPr fontId="5"/>
  </si>
  <si>
    <t>901</t>
    <phoneticPr fontId="5"/>
  </si>
  <si>
    <t>599</t>
    <phoneticPr fontId="5"/>
  </si>
  <si>
    <t>604</t>
    <phoneticPr fontId="5"/>
  </si>
  <si>
    <t>609</t>
    <phoneticPr fontId="5"/>
  </si>
  <si>
    <t>595</t>
    <phoneticPr fontId="5"/>
  </si>
  <si>
    <t>厚生労働省</t>
  </si>
  <si>
    <t>　求職者に対する雇用のセーフティーネットとして、求職者支援訓練を含む職業訓練を民間教育訓練機関等の活用を積極的に進めながら的確に実施するためには、産業構造の変化や技術の革新等に伴う人材ニーズの変化に即応し、国及び各地域において、それぞれの実施分野、実施規模、実施時期の調整等を図りながら、効果的、効率的な運用を行っていく必要がある。</t>
    <rPh sb="103" eb="104">
      <t>クニ</t>
    </rPh>
    <rPh sb="104" eb="105">
      <t>オヨ</t>
    </rPh>
    <rPh sb="106" eb="109">
      <t>カクチイキ</t>
    </rPh>
    <phoneticPr fontId="5"/>
  </si>
  <si>
    <t>　訓練実施に係る関係機関、労使等の訓練ユーザー等の参集の下、国においては、公共職業訓練及び求職者支援訓練の全体の実施方針、分野別の実施規模等について協議・とりまとめを行い、各地域においては、当該実施方針等を踏まえ、各地域（都道府県）における人材ニーズを十分に把握した上で、地域内における具体的な実施分野、実施数、訓練内容、実施時期等について協議・調整を行う場を設ける。</t>
    <rPh sb="111" eb="115">
      <t>トドウフケン</t>
    </rPh>
    <phoneticPr fontId="5"/>
  </si>
  <si>
    <t>○離職者訓練（委託訓練）修了者の訓練修了後３ヶ月時点の就職率を75％とする。</t>
    <phoneticPr fontId="5"/>
  </si>
  <si>
    <t>○離職者訓練（委託訓練）修了者の訓練終修了後３ヶ月時点の就職率（23～25年度の目標値は65％、26～28年度の目標値は70％）
※平成２６年度から、就職率の算定は１ヶ月未満雇用の就職者を除いた就職者数
（訓練終了後３か月時点の就職者数／訓練修了者数）</t>
    <rPh sb="53" eb="55">
      <t>ネンド</t>
    </rPh>
    <rPh sb="56" eb="59">
      <t>モクヒョウチ</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</si>
  <si>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</si>
  <si>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</si>
  <si>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</si>
  <si>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</si>
  <si>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</si>
  <si>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</si>
  <si>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</si>
  <si>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</si>
  <si>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</si>
  <si>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</si>
  <si>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</si>
  <si>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</si>
  <si>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</si>
  <si>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</si>
  <si>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</si>
  <si>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</si>
  <si>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</si>
  <si>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</si>
  <si>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33,000/96</t>
    <phoneticPr fontId="5"/>
  </si>
  <si>
    <t>1,3290/96</t>
    <phoneticPr fontId="5"/>
  </si>
  <si>
    <t>訓練協議会開催にあたり、委員謝金の規定等を定めており、妥当な支出水準となっている。</t>
    <rPh sb="0" eb="2">
      <t>クンレン</t>
    </rPh>
    <rPh sb="2" eb="5">
      <t>キョウギカイ</t>
    </rPh>
    <rPh sb="5" eb="7">
      <t>カイサイ</t>
    </rPh>
    <rPh sb="12" eb="14">
      <t>イイン</t>
    </rPh>
    <rPh sb="14" eb="16">
      <t>シャキン</t>
    </rPh>
    <rPh sb="17" eb="19">
      <t>キテイ</t>
    </rPh>
    <rPh sb="19" eb="20">
      <t>トウ</t>
    </rPh>
    <rPh sb="21" eb="22">
      <t>サダ</t>
    </rPh>
    <rPh sb="27" eb="29">
      <t>ダトウ</t>
    </rPh>
    <rPh sb="30" eb="32">
      <t>シシュツ</t>
    </rPh>
    <rPh sb="32" eb="34">
      <t>スイジュン</t>
    </rPh>
    <phoneticPr fontId="5"/>
  </si>
  <si>
    <t>労使等の訓練実施に係る関係者の会議参加に係る謝金や旅費、速記代等の必要経費等であり、会議開催のための必要な経費として不可欠な経費として計上しているものである。</t>
    <rPh sb="0" eb="2">
      <t>ロウシ</t>
    </rPh>
    <rPh sb="2" eb="3">
      <t>トウ</t>
    </rPh>
    <rPh sb="4" eb="6">
      <t>クンレン</t>
    </rPh>
    <rPh sb="6" eb="8">
      <t>ジッシ</t>
    </rPh>
    <rPh sb="9" eb="10">
      <t>カカ</t>
    </rPh>
    <rPh sb="11" eb="14">
      <t>カンケイシャ</t>
    </rPh>
    <rPh sb="15" eb="17">
      <t>カイギ</t>
    </rPh>
    <rPh sb="17" eb="19">
      <t>サンカ</t>
    </rPh>
    <rPh sb="20" eb="21">
      <t>カカワ</t>
    </rPh>
    <rPh sb="22" eb="24">
      <t>シャキン</t>
    </rPh>
    <rPh sb="25" eb="27">
      <t>リョヒ</t>
    </rPh>
    <rPh sb="28" eb="30">
      <t>ソッキ</t>
    </rPh>
    <rPh sb="30" eb="31">
      <t>ダイ</t>
    </rPh>
    <rPh sb="31" eb="32">
      <t>トウ</t>
    </rPh>
    <rPh sb="33" eb="35">
      <t>ヒツヨウ</t>
    </rPh>
    <rPh sb="35" eb="37">
      <t>ケイヒ</t>
    </rPh>
    <rPh sb="37" eb="38">
      <t>トウ</t>
    </rPh>
    <rPh sb="42" eb="44">
      <t>カイギ</t>
    </rPh>
    <rPh sb="44" eb="46">
      <t>カイサイ</t>
    </rPh>
    <rPh sb="50" eb="52">
      <t>ヒツヨウ</t>
    </rPh>
    <rPh sb="53" eb="55">
      <t>ケイヒ</t>
    </rPh>
    <rPh sb="58" eb="61">
      <t>フカケツ</t>
    </rPh>
    <rPh sb="62" eb="64">
      <t>ケイヒ</t>
    </rPh>
    <rPh sb="67" eb="69">
      <t>ケイジョウ</t>
    </rPh>
    <phoneticPr fontId="5"/>
  </si>
  <si>
    <t>会場借料の節約、外部委員の謝金辞退等により不用が出たもの。</t>
    <rPh sb="0" eb="2">
      <t>カイジョウ</t>
    </rPh>
    <rPh sb="2" eb="4">
      <t>シャクリョウ</t>
    </rPh>
    <rPh sb="5" eb="7">
      <t>セツヤク</t>
    </rPh>
    <rPh sb="8" eb="10">
      <t>ガイブ</t>
    </rPh>
    <rPh sb="10" eb="12">
      <t>イイン</t>
    </rPh>
    <rPh sb="13" eb="15">
      <t>シャキン</t>
    </rPh>
    <rPh sb="15" eb="17">
      <t>ジタイ</t>
    </rPh>
    <rPh sb="17" eb="18">
      <t>トウ</t>
    </rPh>
    <rPh sb="21" eb="23">
      <t>フヨウ</t>
    </rPh>
    <rPh sb="24" eb="25">
      <t>デ</t>
    </rPh>
    <phoneticPr fontId="5"/>
  </si>
  <si>
    <t>会議における議論も踏まえ、適切に公的職業訓練を実施している。</t>
    <rPh sb="0" eb="2">
      <t>カイギ</t>
    </rPh>
    <rPh sb="6" eb="8">
      <t>ギロン</t>
    </rPh>
    <rPh sb="9" eb="10">
      <t>フ</t>
    </rPh>
    <rPh sb="13" eb="15">
      <t>テキセツ</t>
    </rPh>
    <rPh sb="16" eb="22">
      <t>コウテキショクギョウクンレン</t>
    </rPh>
    <rPh sb="23" eb="25">
      <t>ジッシ</t>
    </rPh>
    <phoneticPr fontId="5"/>
  </si>
  <si>
    <t>A.沖縄労働局</t>
    <rPh sb="2" eb="4">
      <t>オキナワ</t>
    </rPh>
    <rPh sb="4" eb="7">
      <t>ロウドウキョク</t>
    </rPh>
    <phoneticPr fontId="5"/>
  </si>
  <si>
    <t>庁費</t>
    <rPh sb="0" eb="2">
      <t>チョウヒ</t>
    </rPh>
    <phoneticPr fontId="5"/>
  </si>
  <si>
    <t>諸謝金</t>
    <rPh sb="0" eb="1">
      <t>ショ</t>
    </rPh>
    <rPh sb="1" eb="3">
      <t>シャキン</t>
    </rPh>
    <phoneticPr fontId="5"/>
  </si>
  <si>
    <t>会議に係る委員等諸謝金</t>
    <rPh sb="0" eb="2">
      <t>カイギ</t>
    </rPh>
    <rPh sb="3" eb="4">
      <t>カカ</t>
    </rPh>
    <rPh sb="5" eb="7">
      <t>イイン</t>
    </rPh>
    <rPh sb="7" eb="8">
      <t>トウ</t>
    </rPh>
    <rPh sb="8" eb="9">
      <t>ショ</t>
    </rPh>
    <rPh sb="9" eb="11">
      <t>シャキン</t>
    </rPh>
    <phoneticPr fontId="5"/>
  </si>
  <si>
    <t>沖縄労働局</t>
    <rPh sb="0" eb="5">
      <t>オキナワロウドウキョク</t>
    </rPh>
    <phoneticPr fontId="5"/>
  </si>
  <si>
    <t>-</t>
    <phoneticPr fontId="5"/>
  </si>
  <si>
    <t>地方訓練協議会事務費</t>
    <rPh sb="0" eb="2">
      <t>チホウ</t>
    </rPh>
    <rPh sb="2" eb="4">
      <t>クンレン</t>
    </rPh>
    <rPh sb="4" eb="7">
      <t>キョウギカイ</t>
    </rPh>
    <rPh sb="7" eb="10">
      <t>ジムヒ</t>
    </rPh>
    <phoneticPr fontId="5"/>
  </si>
  <si>
    <t>-</t>
    <phoneticPr fontId="5"/>
  </si>
  <si>
    <t>-</t>
    <phoneticPr fontId="5"/>
  </si>
  <si>
    <t>愛知労働局</t>
    <rPh sb="0" eb="2">
      <t>アイチ</t>
    </rPh>
    <rPh sb="2" eb="5">
      <t>ロウドウキョク</t>
    </rPh>
    <phoneticPr fontId="5"/>
  </si>
  <si>
    <t>栃木労働局</t>
    <rPh sb="0" eb="2">
      <t>トチギ</t>
    </rPh>
    <rPh sb="2" eb="5">
      <t>ロウドウキョク</t>
    </rPh>
    <phoneticPr fontId="5"/>
  </si>
  <si>
    <t>-</t>
    <phoneticPr fontId="5"/>
  </si>
  <si>
    <t>鹿児島労働局</t>
    <rPh sb="0" eb="3">
      <t>カゴシマ</t>
    </rPh>
    <rPh sb="3" eb="6">
      <t>ロウドウキョク</t>
    </rPh>
    <phoneticPr fontId="5"/>
  </si>
  <si>
    <t>宮崎労働局</t>
    <rPh sb="0" eb="2">
      <t>ミヤザキ</t>
    </rPh>
    <rPh sb="2" eb="5">
      <t>ロウドウキョク</t>
    </rPh>
    <phoneticPr fontId="5"/>
  </si>
  <si>
    <t>福岡労働局</t>
    <rPh sb="0" eb="2">
      <t>フクオカ</t>
    </rPh>
    <rPh sb="2" eb="5">
      <t>ロウドウキョク</t>
    </rPh>
    <phoneticPr fontId="5"/>
  </si>
  <si>
    <t>青森労働局</t>
    <rPh sb="0" eb="2">
      <t>アオモリ</t>
    </rPh>
    <rPh sb="2" eb="5">
      <t>ロウドウキョク</t>
    </rPh>
    <phoneticPr fontId="5"/>
  </si>
  <si>
    <t>-</t>
    <phoneticPr fontId="5"/>
  </si>
  <si>
    <t>京都労働局</t>
    <rPh sb="0" eb="2">
      <t>キョウト</t>
    </rPh>
    <rPh sb="2" eb="5">
      <t>ロウドウキョク</t>
    </rPh>
    <phoneticPr fontId="5"/>
  </si>
  <si>
    <t>-</t>
    <phoneticPr fontId="5"/>
  </si>
  <si>
    <t>徳島労働局</t>
    <rPh sb="0" eb="2">
      <t>トクシマ</t>
    </rPh>
    <rPh sb="2" eb="5">
      <t>ロウドウキョク</t>
    </rPh>
    <phoneticPr fontId="5"/>
  </si>
  <si>
    <t>岩手労働局</t>
    <rPh sb="0" eb="2">
      <t>イワテ</t>
    </rPh>
    <rPh sb="2" eb="5">
      <t>ロウドウキョク</t>
    </rPh>
    <phoneticPr fontId="5"/>
  </si>
  <si>
    <t>会場借料の節約等の効率化に努めている。</t>
    <rPh sb="0" eb="2">
      <t>カイジョウ</t>
    </rPh>
    <rPh sb="2" eb="4">
      <t>シャクリョウ</t>
    </rPh>
    <rPh sb="5" eb="7">
      <t>セツヤク</t>
    </rPh>
    <rPh sb="7" eb="8">
      <t>トウ</t>
    </rPh>
    <rPh sb="9" eb="12">
      <t>コウリツカ</t>
    </rPh>
    <rPh sb="13" eb="14">
      <t>ツト</t>
    </rPh>
    <phoneticPr fontId="5"/>
  </si>
  <si>
    <t>-</t>
    <phoneticPr fontId="5"/>
  </si>
  <si>
    <t>賃金職員等経費</t>
    <rPh sb="0" eb="2">
      <t>チンギン</t>
    </rPh>
    <rPh sb="2" eb="4">
      <t>ショクイン</t>
    </rPh>
    <rPh sb="4" eb="5">
      <t>トウ</t>
    </rPh>
    <rPh sb="5" eb="7">
      <t>ケイヒ</t>
    </rPh>
    <phoneticPr fontId="5"/>
  </si>
  <si>
    <t>成果実績はおおむね成果目標に見合ったものとなっている。</t>
    <phoneticPr fontId="5"/>
  </si>
  <si>
    <t>本件事業においては、就職率を成果目標として設定しているところ、30年度も引き続き目標を達成見込みであり、また、中央訓練協議会及び地域訓練協議会の開催回数を活動指標として設定しているところ、30年度も前年度と同数の実績となっていることから、事業の目的に資するものと判断することができる。</t>
    <phoneticPr fontId="5"/>
  </si>
  <si>
    <t>中央訓練協議会及び地域訓練協議会は、年２回の開催を想定し、予算要求を行っているところであり、その予算執行については効率的に行うよう努めているところ。引き続き効果的な予算執行となるよう努めていく。</t>
    <phoneticPr fontId="5"/>
  </si>
  <si>
    <t>訓練企画室長　野澤　めぐみ</t>
    <rPh sb="7" eb="9">
      <t>ノザワ</t>
    </rPh>
    <phoneticPr fontId="5"/>
  </si>
  <si>
    <t>-</t>
    <phoneticPr fontId="5"/>
  </si>
  <si>
    <t>-</t>
    <phoneticPr fontId="5"/>
  </si>
  <si>
    <t>-</t>
    <phoneticPr fontId="5"/>
  </si>
  <si>
    <t>事業規模としては大きくはないが、それにしても予算の執行率が20～40％と低い状態が続いている。アウトカム指標では目標を達成しているとは言うものの、当該事業のみの効果とは断じえない。当初の予算設定時の事業執行内容と現実が乖離しているのではないか。事業の内容と予算額の見直しが必要と考える。（増田　正志）</t>
    <phoneticPr fontId="5"/>
  </si>
  <si>
    <t>外部有識者の所見を踏まえ、精算等を見直し、真に必要な予算の確保に努めるとともに、適正な成果目標を検討すること。</t>
    <phoneticPr fontId="5"/>
  </si>
  <si>
    <t>縮減</t>
  </si>
  <si>
    <t>会場借料の節約や外部委員の謝金辞退等により執行率が低い状況ではあったが、過去の執行実績等を元に積算等を見直し予算要求額に反映しているところであり、今後とも適切な執行に努めてまいりたい。</t>
    <rPh sb="36" eb="38">
      <t>カコ</t>
    </rPh>
    <rPh sb="39" eb="41">
      <t>シッコウ</t>
    </rPh>
    <rPh sb="41" eb="43">
      <t>ジッセキ</t>
    </rPh>
    <rPh sb="43" eb="44">
      <t>トウ</t>
    </rPh>
    <rPh sb="45" eb="46">
      <t>モト</t>
    </rPh>
    <rPh sb="47" eb="49">
      <t>セキサン</t>
    </rPh>
    <rPh sb="49" eb="50">
      <t>トウ</t>
    </rPh>
    <rPh sb="51" eb="53">
      <t>ミナオ</t>
    </rPh>
    <rPh sb="56" eb="58">
      <t>ヨウキュウ</t>
    </rPh>
    <rPh sb="60" eb="62">
      <t>ハンエイ</t>
    </rPh>
    <phoneticPr fontId="5"/>
  </si>
  <si>
    <t>外部委員の謝金等縮減</t>
    <rPh sb="8" eb="10">
      <t>シュクゲン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</si>
</sst>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64358</xdr:colOff>
      <xdr:row>740</xdr:row>
      <xdr:rowOff>90101</xdr:rowOff>
    </xdr:from>
    <xdr:to>
      <xdr:col>34</xdr:col>
      <xdr:colOff>180523</xdr:colOff>
      <xdr:row>743</xdr:row>
      <xdr:rowOff>102235</xdr:rowOff>
    </xdr:to>
    <xdr:sp macro="" textlink="">
      <xdr:nvSpPr>
        <xdr:cNvPr id="3" name="正方形/長方形 2"/>
        <xdr:cNvSpPr/>
      </xdr:nvSpPr>
      <xdr:spPr>
        <a:xfrm>
          <a:off x="2741655" y="236953682"/>
          <a:ext cx="4441030" cy="1054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r>
            <a:rPr kumimoji="1" lang="ja-JP" altLang="en-US" sz="2000">
              <a:solidFill>
                <a:sysClr val="windowText" lastClr="000000"/>
              </a:solidFill>
            </a:rPr>
            <a:t>１３．３百万円</a:t>
          </a:r>
          <a:endParaRPr kumimoji="1" lang="en-US" altLang="ja-JP" sz="2000">
            <a:solidFill>
              <a:sysClr val="windowText" lastClr="000000"/>
            </a:solidFill>
          </a:endParaRPr>
        </a:p>
      </xdr:txBody>
    </xdr:sp>
    <xdr:clientData/>
  </xdr:twoCellAnchor>
  <xdr:twoCellAnchor>
    <xdr:from>
      <xdr:col>9</xdr:col>
      <xdr:colOff>90102</xdr:colOff>
      <xdr:row>740</xdr:row>
      <xdr:rowOff>308919</xdr:rowOff>
    </xdr:from>
    <xdr:to>
      <xdr:col>11</xdr:col>
      <xdr:colOff>147277</xdr:colOff>
      <xdr:row>742</xdr:row>
      <xdr:rowOff>105641</xdr:rowOff>
    </xdr:to>
    <xdr:sp macro="" textlink="">
      <xdr:nvSpPr>
        <xdr:cNvPr id="4" name="テキスト ボックス 3"/>
        <xdr:cNvSpPr txBox="1"/>
      </xdr:nvSpPr>
      <xdr:spPr>
        <a:xfrm>
          <a:off x="1943616" y="237172500"/>
          <a:ext cx="469066" cy="491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b="1"/>
            <a:t>国</a:t>
          </a:r>
        </a:p>
      </xdr:txBody>
    </xdr:sp>
    <xdr:clientData/>
  </xdr:twoCellAnchor>
  <xdr:twoCellAnchor>
    <xdr:from>
      <xdr:col>14</xdr:col>
      <xdr:colOff>12872</xdr:colOff>
      <xdr:row>743</xdr:row>
      <xdr:rowOff>180203</xdr:rowOff>
    </xdr:from>
    <xdr:to>
      <xdr:col>33</xdr:col>
      <xdr:colOff>75373</xdr:colOff>
      <xdr:row>744</xdr:row>
      <xdr:rowOff>324059</xdr:rowOff>
    </xdr:to>
    <xdr:sp macro="" textlink="">
      <xdr:nvSpPr>
        <xdr:cNvPr id="6" name="大かっこ 5"/>
        <xdr:cNvSpPr/>
      </xdr:nvSpPr>
      <xdr:spPr>
        <a:xfrm>
          <a:off x="2896115" y="238086385"/>
          <a:ext cx="3975474" cy="491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2000"/>
            </a:lnSpc>
          </a:pPr>
          <a:r>
            <a:rPr lang="ja-JP" altLang="en-US" sz="1600"/>
            <a:t>施策の企画・立案、予算要求・編成</a:t>
          </a:r>
          <a:endParaRPr lang="en-US" altLang="ja-JP" sz="1600"/>
        </a:p>
        <a:p>
          <a:pPr algn="ctr">
            <a:lnSpc>
              <a:spcPts val="2000"/>
            </a:lnSpc>
          </a:pPr>
          <a:r>
            <a:rPr lang="ja-JP" altLang="en-US" sz="1600"/>
            <a:t>都道府県労働局との連絡・調整</a:t>
          </a:r>
          <a:endParaRPr lang="en-US" altLang="ja-JP" sz="1600"/>
        </a:p>
      </xdr:txBody>
    </xdr:sp>
    <xdr:clientData/>
  </xdr:twoCellAnchor>
  <xdr:twoCellAnchor>
    <xdr:from>
      <xdr:col>23</xdr:col>
      <xdr:colOff>0</xdr:colOff>
      <xdr:row>745</xdr:row>
      <xdr:rowOff>0</xdr:rowOff>
    </xdr:from>
    <xdr:to>
      <xdr:col>23</xdr:col>
      <xdr:colOff>1</xdr:colOff>
      <xdr:row>748</xdr:row>
      <xdr:rowOff>319474</xdr:rowOff>
    </xdr:to>
    <xdr:cxnSp macro="">
      <xdr:nvCxnSpPr>
        <xdr:cNvPr id="7" name="直線矢印コネクタ 6"/>
        <xdr:cNvCxnSpPr/>
      </xdr:nvCxnSpPr>
      <xdr:spPr>
        <a:xfrm>
          <a:off x="4736757" y="238601250"/>
          <a:ext cx="1" cy="13620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193074</xdr:colOff>
      <xdr:row>746</xdr:row>
      <xdr:rowOff>180202</xdr:rowOff>
    </xdr:from>
    <xdr:to>
      <xdr:col>28</xdr:col>
      <xdr:colOff>36894</xdr:colOff>
      <xdr:row>746</xdr:row>
      <xdr:rowOff>180202</xdr:rowOff>
    </xdr:to>
    <xdr:cxnSp macro="">
      <xdr:nvCxnSpPr>
        <xdr:cNvPr id="8" name="直線矢印コネクタ 7"/>
        <xdr:cNvCxnSpPr/>
      </xdr:nvCxnSpPr>
      <xdr:spPr>
        <a:xfrm>
          <a:off x="4723885" y="239128986"/>
          <a:ext cx="107949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38615</xdr:colOff>
      <xdr:row>745</xdr:row>
      <xdr:rowOff>244561</xdr:rowOff>
    </xdr:from>
    <xdr:to>
      <xdr:col>43</xdr:col>
      <xdr:colOff>177178</xdr:colOff>
      <xdr:row>748</xdr:row>
      <xdr:rowOff>125881</xdr:rowOff>
    </xdr:to>
    <xdr:sp macro="" textlink="">
      <xdr:nvSpPr>
        <xdr:cNvPr id="9" name="正方形/長方形 8"/>
        <xdr:cNvSpPr/>
      </xdr:nvSpPr>
      <xdr:spPr>
        <a:xfrm>
          <a:off x="6011047" y="238845811"/>
          <a:ext cx="3021807" cy="9239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2000">
              <a:solidFill>
                <a:sysClr val="windowText" lastClr="000000"/>
              </a:solidFill>
            </a:rPr>
            <a:t>事務費（厚生労働省）</a:t>
          </a:r>
          <a:endParaRPr lang="en-US" altLang="ja-JP" sz="2000">
            <a:solidFill>
              <a:sysClr val="windowText" lastClr="000000"/>
            </a:solidFill>
          </a:endParaRPr>
        </a:p>
        <a:p>
          <a:pPr algn="ctr">
            <a:lnSpc>
              <a:spcPts val="2500"/>
            </a:lnSpc>
          </a:pPr>
          <a:r>
            <a:rPr lang="ja-JP" altLang="en-US" sz="2000">
              <a:solidFill>
                <a:sysClr val="windowText" lastClr="000000"/>
              </a:solidFill>
            </a:rPr>
            <a:t>１．２百万円</a:t>
          </a:r>
        </a:p>
      </xdr:txBody>
    </xdr:sp>
    <xdr:clientData/>
  </xdr:twoCellAnchor>
  <xdr:twoCellAnchor>
    <xdr:from>
      <xdr:col>16</xdr:col>
      <xdr:colOff>64358</xdr:colOff>
      <xdr:row>749</xdr:row>
      <xdr:rowOff>64358</xdr:rowOff>
    </xdr:from>
    <xdr:to>
      <xdr:col>30</xdr:col>
      <xdr:colOff>8953</xdr:colOff>
      <xdr:row>750</xdr:row>
      <xdr:rowOff>10766</xdr:rowOff>
    </xdr:to>
    <xdr:sp macro="" textlink="">
      <xdr:nvSpPr>
        <xdr:cNvPr id="10" name="大かっこ 9"/>
        <xdr:cNvSpPr/>
      </xdr:nvSpPr>
      <xdr:spPr>
        <a:xfrm>
          <a:off x="3359493" y="240055743"/>
          <a:ext cx="2827838" cy="293942"/>
        </a:xfrm>
        <a:prstGeom prst="bracketPair">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800"/>
            <a:t>予算示達</a:t>
          </a:r>
          <a:endParaRPr lang="en-US" altLang="ja-JP" sz="1800"/>
        </a:p>
      </xdr:txBody>
    </xdr:sp>
    <xdr:clientData/>
  </xdr:twoCellAnchor>
  <xdr:twoCellAnchor>
    <xdr:from>
      <xdr:col>12</xdr:col>
      <xdr:colOff>102973</xdr:colOff>
      <xdr:row>750</xdr:row>
      <xdr:rowOff>77230</xdr:rowOff>
    </xdr:from>
    <xdr:to>
      <xdr:col>35</xdr:col>
      <xdr:colOff>4660</xdr:colOff>
      <xdr:row>753</xdr:row>
      <xdr:rowOff>8173</xdr:rowOff>
    </xdr:to>
    <xdr:sp macro="" textlink="">
      <xdr:nvSpPr>
        <xdr:cNvPr id="11" name="正方形/長方形 10"/>
        <xdr:cNvSpPr/>
      </xdr:nvSpPr>
      <xdr:spPr>
        <a:xfrm>
          <a:off x="2574324" y="240416149"/>
          <a:ext cx="4638444" cy="9735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2000">
              <a:solidFill>
                <a:sysClr val="windowText" lastClr="000000"/>
              </a:solidFill>
            </a:rPr>
            <a:t>Ａ．都道府県労働局　３２労働局</a:t>
          </a:r>
          <a:endParaRPr lang="en-US" altLang="ja-JP" sz="2000">
            <a:solidFill>
              <a:sysClr val="windowText" lastClr="000000"/>
            </a:solidFill>
          </a:endParaRPr>
        </a:p>
        <a:p>
          <a:pPr algn="ctr">
            <a:lnSpc>
              <a:spcPts val="2500"/>
            </a:lnSpc>
          </a:pPr>
          <a:r>
            <a:rPr lang="ja-JP" altLang="en-US" sz="2000">
              <a:solidFill>
                <a:sysClr val="windowText" lastClr="000000"/>
              </a:solidFill>
            </a:rPr>
            <a:t>１２．１百万円</a:t>
          </a:r>
          <a:endParaRPr lang="en-US" altLang="ja-JP" sz="2000">
            <a:solidFill>
              <a:sysClr val="windowText" lastClr="000000"/>
            </a:solidFill>
          </a:endParaRPr>
        </a:p>
      </xdr:txBody>
    </xdr:sp>
    <xdr:clientData/>
  </xdr:twoCellAnchor>
  <xdr:twoCellAnchor>
    <xdr:from>
      <xdr:col>12</xdr:col>
      <xdr:colOff>0</xdr:colOff>
      <xdr:row>753</xdr:row>
      <xdr:rowOff>128716</xdr:rowOff>
    </xdr:from>
    <xdr:to>
      <xdr:col>34</xdr:col>
      <xdr:colOff>184372</xdr:colOff>
      <xdr:row>754</xdr:row>
      <xdr:rowOff>126977</xdr:rowOff>
    </xdr:to>
    <xdr:sp macro="" textlink="">
      <xdr:nvSpPr>
        <xdr:cNvPr id="12" name="大かっこ 11"/>
        <xdr:cNvSpPr/>
      </xdr:nvSpPr>
      <xdr:spPr>
        <a:xfrm>
          <a:off x="2471351" y="241510236"/>
          <a:ext cx="4715183" cy="3457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600"/>
            <a:t>地域訓練協議会の開催</a:t>
          </a:r>
          <a:endParaRPr lang="en-US" altLang="ja-JP" sz="1600"/>
        </a:p>
      </xdr:txBody>
    </xdr:sp>
    <xdr:clientData/>
  </xdr:twoCellAnchor>
  <xdr:oneCellAnchor>
    <xdr:from>
      <xdr:col>38</xdr:col>
      <xdr:colOff>190500</xdr:colOff>
      <xdr:row>30</xdr:row>
      <xdr:rowOff>76200</xdr:rowOff>
    </xdr:from>
    <xdr:ext cx="457424" cy="203752"/>
    <xdr:sp macro="" textlink="">
      <xdr:nvSpPr>
        <xdr:cNvPr id="13" name="正方形/長方形 12"/>
        <xdr:cNvSpPr/>
      </xdr:nvSpPr>
      <xdr:spPr>
        <a:xfrm>
          <a:off x="7912100" y="10998200"/>
          <a:ext cx="457424" cy="20375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noAutofit/>
        </a:bodyPr>
        <a:lstStyle/>
        <a:p>
          <a:pPr algn="ctr"/>
          <a:r>
            <a:rPr kumimoji="1" lang="ja-JP" altLang="en-US" sz="1000"/>
            <a:t>速報値</a:t>
          </a:r>
          <a:endParaRPr kumimoji="1" lang="en-US" altLang="ja-JP" sz="1000"/>
        </a:p>
      </xdr:txBody>
    </xdr:sp>
    <xdr:clientData/>
  </xdr:oneCellAnchor>
  <xdr:oneCellAnchor>
    <xdr:from>
      <xdr:col>38</xdr:col>
      <xdr:colOff>190500</xdr:colOff>
      <xdr:row>37</xdr:row>
      <xdr:rowOff>76200</xdr:rowOff>
    </xdr:from>
    <xdr:ext cx="457424" cy="203752"/>
    <xdr:sp macro="" textlink="">
      <xdr:nvSpPr>
        <xdr:cNvPr id="14" name="正方形/長方形 13"/>
        <xdr:cNvSpPr/>
      </xdr:nvSpPr>
      <xdr:spPr>
        <a:xfrm>
          <a:off x="7912100" y="13665200"/>
          <a:ext cx="457424" cy="20375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noAutofit/>
        </a:bodyPr>
        <a:lstStyle/>
        <a:p>
          <a:pPr algn="ctr"/>
          <a:r>
            <a:rPr kumimoji="1" lang="ja-JP" altLang="en-US" sz="1000"/>
            <a:t>速報値</a:t>
          </a:r>
          <a:endParaRPr kumimoji="1" lang="en-US" altLang="ja-JP" sz="1000"/>
        </a:p>
      </xdr:txBody>
    </xdr:sp>
    <xdr:clientData/>
  </xdr:oneCellAnchor>
  <xdr:oneCellAnchor>
    <xdr:from>
      <xdr:col>38</xdr:col>
      <xdr:colOff>177800</xdr:colOff>
      <xdr:row>44</xdr:row>
      <xdr:rowOff>76200</xdr:rowOff>
    </xdr:from>
    <xdr:ext cx="457424" cy="203752"/>
    <xdr:sp macro="" textlink="">
      <xdr:nvSpPr>
        <xdr:cNvPr id="15" name="正方形/長方形 14"/>
        <xdr:cNvSpPr/>
      </xdr:nvSpPr>
      <xdr:spPr>
        <a:xfrm>
          <a:off x="7899400" y="16675100"/>
          <a:ext cx="457424" cy="20375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noAutofit/>
        </a:bodyPr>
        <a:lstStyle/>
        <a:p>
          <a:pPr algn="ctr"/>
          <a:r>
            <a:rPr kumimoji="1" lang="ja-JP" altLang="en-US" sz="1000"/>
            <a:t>速報値</a:t>
          </a:r>
          <a:endParaRPr kumimoji="1" lang="en-US" altLang="ja-JP" sz="1000"/>
        </a:p>
      </xdr:txBody>
    </xdr:sp>
    <xdr:clientData/>
  </xdr:oneCellAnchor>
  <xdr:oneCellAnchor>
    <xdr:from>
      <xdr:col>38</xdr:col>
      <xdr:colOff>177800</xdr:colOff>
      <xdr:row>51</xdr:row>
      <xdr:rowOff>88900</xdr:rowOff>
    </xdr:from>
    <xdr:ext cx="457424" cy="203752"/>
    <xdr:sp macro="" textlink="">
      <xdr:nvSpPr>
        <xdr:cNvPr id="16" name="正方形/長方形 15"/>
        <xdr:cNvSpPr/>
      </xdr:nvSpPr>
      <xdr:spPr>
        <a:xfrm>
          <a:off x="7899400" y="19507200"/>
          <a:ext cx="457424" cy="20375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ctr">
          <a:noAutofit/>
        </a:bodyPr>
        <a:lstStyle/>
        <a:p>
          <a:pPr algn="ctr"/>
          <a:r>
            <a:rPr kumimoji="1" lang="ja-JP" altLang="en-US" sz="1000"/>
            <a:t>速報値</a:t>
          </a:r>
          <a:endParaRPr kumimoji="1" lang="en-US" altLang="ja-JP"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BJ729" sqref="BJ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625</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643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186</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699</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6.7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32</v>
      </c>
      <c r="Q13" s="658"/>
      <c r="R13" s="658"/>
      <c r="S13" s="658"/>
      <c r="T13" s="658"/>
      <c r="U13" s="658"/>
      <c r="V13" s="659"/>
      <c r="W13" s="657">
        <v>32</v>
      </c>
      <c r="X13" s="658"/>
      <c r="Y13" s="658"/>
      <c r="Z13" s="658"/>
      <c r="AA13" s="658"/>
      <c r="AB13" s="658"/>
      <c r="AC13" s="659"/>
      <c r="AD13" s="657">
        <v>33</v>
      </c>
      <c r="AE13" s="658"/>
      <c r="AF13" s="658"/>
      <c r="AG13" s="658"/>
      <c r="AH13" s="658"/>
      <c r="AI13" s="658"/>
      <c r="AJ13" s="659"/>
      <c r="AK13" s="657">
        <v>33</v>
      </c>
      <c r="AL13" s="658"/>
      <c r="AM13" s="658"/>
      <c r="AN13" s="658"/>
      <c r="AO13" s="658"/>
      <c r="AP13" s="658"/>
      <c r="AQ13" s="659"/>
      <c r="AR13" s="919">
        <v>30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579</v>
      </c>
      <c r="X14" s="658"/>
      <c r="Y14" s="658"/>
      <c r="Z14" s="658"/>
      <c r="AA14" s="658"/>
      <c r="AB14" s="658"/>
      <c r="AC14" s="659"/>
      <c r="AD14" s="657" t="s">
        <v>580</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576</v>
      </c>
      <c r="X15" s="658"/>
      <c r="Y15" s="658"/>
      <c r="Z15" s="658"/>
      <c r="AA15" s="658"/>
      <c r="AB15" s="658"/>
      <c r="AC15" s="659"/>
      <c r="AD15" s="657" t="s">
        <v>581</v>
      </c>
      <c r="AE15" s="658"/>
      <c r="AF15" s="658"/>
      <c r="AG15" s="658"/>
      <c r="AH15" s="658"/>
      <c r="AI15" s="658"/>
      <c r="AJ15" s="659"/>
      <c r="AK15" s="657" t="s">
        <v>582</v>
      </c>
      <c r="AL15" s="658"/>
      <c r="AM15" s="658"/>
      <c r="AN15" s="658"/>
      <c r="AO15" s="658"/>
      <c r="AP15" s="658"/>
      <c r="AQ15" s="659"/>
      <c r="AR15" s="657" t="s">
        <v>700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579</v>
      </c>
      <c r="AE17" s="658"/>
      <c r="AF17" s="658"/>
      <c r="AG17" s="658"/>
      <c r="AH17" s="658"/>
      <c r="AI17" s="658"/>
      <c r="AJ17" s="659"/>
      <c r="AK17" s="657" t="s">
        <v>583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32</v>
      </c>
      <c r="Q18" s="879"/>
      <c r="R18" s="879"/>
      <c r="S18" s="879"/>
      <c r="T18" s="879"/>
      <c r="U18" s="879"/>
      <c r="V18" s="880"/>
      <c r="W18" s="878">
        <f>SUM(W13:AC17)</f>
        <v>32</v>
      </c>
      <c r="X18" s="879"/>
      <c r="Y18" s="879"/>
      <c r="Z18" s="879"/>
      <c r="AA18" s="879"/>
      <c r="AB18" s="879"/>
      <c r="AC18" s="880"/>
      <c r="AD18" s="878">
        <f>SUM(AD13:AJ17)</f>
        <v>33</v>
      </c>
      <c r="AE18" s="879"/>
      <c r="AF18" s="879"/>
      <c r="AG18" s="879"/>
      <c r="AH18" s="879"/>
      <c r="AI18" s="879"/>
      <c r="AJ18" s="880"/>
      <c r="AK18" s="878">
        <f>SUM(AK13:AQ17)</f>
        <v>33</v>
      </c>
      <c r="AL18" s="879"/>
      <c r="AM18" s="879"/>
      <c r="AN18" s="879"/>
      <c r="AO18" s="879"/>
      <c r="AP18" s="879"/>
      <c r="AQ18" s="880"/>
      <c r="AR18" s="878">
        <f>SUM(AR13:AX17)</f>
        <v>30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v>
      </c>
      <c r="Q19" s="658"/>
      <c r="R19" s="658"/>
      <c r="S19" s="658"/>
      <c r="T19" s="658"/>
      <c r="U19" s="658"/>
      <c r="V19" s="659"/>
      <c r="W19" s="657">
        <v>10</v>
      </c>
      <c r="X19" s="658"/>
      <c r="Y19" s="658"/>
      <c r="Z19" s="658"/>
      <c r="AA19" s="658"/>
      <c r="AB19" s="658"/>
      <c r="AC19" s="659"/>
      <c r="AD19" s="657">
        <v>13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0.21875</v>
      </c>
      <c r="Q20" s="318"/>
      <c r="R20" s="318"/>
      <c r="S20" s="318"/>
      <c r="T20" s="318"/>
      <c r="U20" s="318"/>
      <c r="V20" s="318"/>
      <c r="W20" s="318">
        <f t="shared" ref="W20" si="0">IF(W18=0, "-", SUM(W19)/W18)</f>
        <v>0.3125</v>
      </c>
      <c r="X20" s="318"/>
      <c r="Y20" s="318"/>
      <c r="Z20" s="318"/>
      <c r="AA20" s="318"/>
      <c r="AB20" s="318"/>
      <c r="AC20" s="318"/>
      <c r="AD20" s="318">
        <f t="shared" ref="AD20" si="1">IF(AD18=0, "-", SUM(AD19)/AD18)</f>
        <v>0.39393939393939392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0.21875</v>
      </c>
      <c r="Q21" s="318"/>
      <c r="R21" s="318"/>
      <c r="S21" s="318"/>
      <c r="T21" s="318"/>
      <c r="U21" s="318"/>
      <c r="V21" s="318"/>
      <c r="W21" s="318">
        <f t="shared" ref="W21" si="2">IF(W19=0, "-", SUM(W19)/SUM(W13,W14))</f>
        <v>0.3125</v>
      </c>
      <c r="X21" s="318"/>
      <c r="Y21" s="318"/>
      <c r="Z21" s="318"/>
      <c r="AA21" s="318"/>
      <c r="AB21" s="318"/>
      <c r="AC21" s="318"/>
      <c r="AD21" s="318">
        <f t="shared" ref="AD21" si="3">IF(AD19=0, "-", SUM(AD19)/SUM(AD13,AD14))</f>
        <v>0.39393939393939392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584</v>
      </c>
      <c r="H23" s="953"/>
      <c r="I23" s="953"/>
      <c r="J23" s="953"/>
      <c r="K23" s="953"/>
      <c r="L23" s="953"/>
      <c r="M23" s="953"/>
      <c r="N23" s="953"/>
      <c r="O23" s="954"/>
      <c r="P23" s="919">
        <v>19</v>
      </c>
      <c r="Q23" s="920"/>
      <c r="R23" s="920"/>
      <c r="S23" s="920"/>
      <c r="T23" s="920"/>
      <c r="U23" s="920"/>
      <c r="V23" s="937"/>
      <c r="W23" s="919">
        <v>19</v>
      </c>
      <c r="X23" s="920"/>
      <c r="Y23" s="920"/>
      <c r="Z23" s="920"/>
      <c r="AA23" s="920"/>
      <c r="AB23" s="920"/>
      <c r="AC23" s="937"/>
      <c r="AD23" s="974" t="s">
        <v>707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585</v>
      </c>
      <c r="H24" s="956"/>
      <c r="I24" s="956"/>
      <c r="J24" s="956"/>
      <c r="K24" s="956"/>
      <c r="L24" s="956"/>
      <c r="M24" s="956"/>
      <c r="N24" s="956"/>
      <c r="O24" s="957"/>
      <c r="P24" s="657">
        <v>9</v>
      </c>
      <c r="Q24" s="658"/>
      <c r="R24" s="658"/>
      <c r="S24" s="658"/>
      <c r="T24" s="658"/>
      <c r="U24" s="658"/>
      <c r="V24" s="659"/>
      <c r="W24" s="657">
        <v>6</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586</v>
      </c>
      <c r="H25" s="956"/>
      <c r="I25" s="956"/>
      <c r="J25" s="956"/>
      <c r="K25" s="956"/>
      <c r="L25" s="956"/>
      <c r="M25" s="956"/>
      <c r="N25" s="956"/>
      <c r="O25" s="957"/>
      <c r="P25" s="657">
        <v>4</v>
      </c>
      <c r="Q25" s="658"/>
      <c r="R25" s="658"/>
      <c r="S25" s="658"/>
      <c r="T25" s="658"/>
      <c r="U25" s="658"/>
      <c r="V25" s="659"/>
      <c r="W25" s="657">
        <v>4</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587</v>
      </c>
      <c r="H26" s="956"/>
      <c r="I26" s="956"/>
      <c r="J26" s="956"/>
      <c r="K26" s="956"/>
      <c r="L26" s="956"/>
      <c r="M26" s="956"/>
      <c r="N26" s="956"/>
      <c r="O26" s="957"/>
      <c r="P26" s="657">
        <v>1</v>
      </c>
      <c r="Q26" s="658"/>
      <c r="R26" s="658"/>
      <c r="S26" s="658"/>
      <c r="T26" s="658"/>
      <c r="U26" s="658"/>
      <c r="V26" s="659"/>
      <c r="W26" s="657">
        <v>1</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33</v>
      </c>
      <c r="Q29" s="658"/>
      <c r="R29" s="658"/>
      <c r="S29" s="658"/>
      <c r="T29" s="658"/>
      <c r="U29" s="658"/>
      <c r="V29" s="659"/>
      <c r="W29" s="933">
        <f>AR13</f>
        <v>30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594</v>
      </c>
      <c r="AR31" s="200"/>
      <c r="AS31" s="133" t="s">
        <v>355</v>
      </c>
      <c r="AT31" s="134"/>
      <c r="AU31" s="199">
        <v>31</v>
      </c>
      <c r="AV31" s="199"/>
      <c r="AW31" s="398" t="s">
        <v>300</v>
      </c>
      <c r="AX31" s="399"/>
    </row>
    <row r="32" spans="1:50" ht="23.25" customHeight="1" x14ac:dyDescent="0.15">
      <c r="A32" s="403"/>
      <c r="B32" s="401"/>
      <c r="C32" s="401"/>
      <c r="D32" s="401"/>
      <c r="E32" s="401"/>
      <c r="F32" s="402"/>
      <c r="G32" s="564" t="s">
        <v>588</v>
      </c>
      <c r="H32" s="565"/>
      <c r="I32" s="565"/>
      <c r="J32" s="565"/>
      <c r="K32" s="565"/>
      <c r="L32" s="565"/>
      <c r="M32" s="565"/>
      <c r="N32" s="565"/>
      <c r="O32" s="566"/>
      <c r="P32" s="105" t="s">
        <v>589</v>
      </c>
      <c r="Q32" s="105"/>
      <c r="R32" s="105"/>
      <c r="S32" s="105"/>
      <c r="T32" s="105"/>
      <c r="U32" s="105"/>
      <c r="V32" s="105"/>
      <c r="W32" s="105"/>
      <c r="X32" s="106"/>
      <c r="Y32" s="471" t="s">
        <v>12</v>
      </c>
      <c r="Z32" s="531"/>
      <c r="AA32" s="532"/>
      <c r="AB32" s="461" t="s">
        <v>590</v>
      </c>
      <c r="AC32" s="461"/>
      <c r="AD32" s="461"/>
      <c r="AE32" s="218">
        <v>86.8</v>
      </c>
      <c r="AF32" s="219"/>
      <c r="AG32" s="219"/>
      <c r="AH32" s="219"/>
      <c r="AI32" s="218">
        <v>87.1</v>
      </c>
      <c r="AJ32" s="219"/>
      <c r="AK32" s="219"/>
      <c r="AL32" s="219"/>
      <c r="AM32" s="218">
        <v>86.4</v>
      </c>
      <c r="AN32" s="219"/>
      <c r="AO32" s="219"/>
      <c r="AP32" s="219"/>
      <c r="AQ32" s="340" t="s">
        <v>577</v>
      </c>
      <c r="AR32" s="207"/>
      <c r="AS32" s="207"/>
      <c r="AT32" s="341"/>
      <c r="AU32" s="219" t="s">
        <v>596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591</v>
      </c>
      <c r="AC33" s="523"/>
      <c r="AD33" s="523"/>
      <c r="AE33" s="218">
        <v>80</v>
      </c>
      <c r="AF33" s="219"/>
      <c r="AG33" s="219"/>
      <c r="AH33" s="219"/>
      <c r="AI33" s="218">
        <v>80</v>
      </c>
      <c r="AJ33" s="219"/>
      <c r="AK33" s="219"/>
      <c r="AL33" s="219"/>
      <c r="AM33" s="218">
        <v>80</v>
      </c>
      <c r="AN33" s="219"/>
      <c r="AO33" s="219"/>
      <c r="AP33" s="219"/>
      <c r="AQ33" s="340" t="s">
        <v>576</v>
      </c>
      <c r="AR33" s="207"/>
      <c r="AS33" s="207"/>
      <c r="AT33" s="341"/>
      <c r="AU33" s="219">
        <v>80</v>
      </c>
      <c r="AV33" s="219"/>
      <c r="AW33" s="219"/>
      <c r="AX33" s="221"/>
    </row>
    <row r="34" spans="1:50" ht="80.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AE32/AE33*100</f>
        <v>108.5</v>
      </c>
      <c r="AF34" s="219"/>
      <c r="AG34" s="219"/>
      <c r="AH34" s="219"/>
      <c r="AI34" s="218">
        <f>AI32/AI33*100</f>
        <v>108.87499999999999</v>
      </c>
      <c r="AJ34" s="219"/>
      <c r="AK34" s="219"/>
      <c r="AL34" s="219"/>
      <c r="AM34" s="218">
        <f>AM32/AM33*100</f>
        <v>108</v>
      </c>
      <c r="AN34" s="219"/>
      <c r="AO34" s="219"/>
      <c r="AP34" s="219"/>
      <c r="AQ34" s="340" t="s">
        <v>576</v>
      </c>
      <c r="AR34" s="207"/>
      <c r="AS34" s="207"/>
      <c r="AT34" s="341"/>
      <c r="AU34" s="219" t="s">
        <v>578</v>
      </c>
      <c r="AV34" s="219"/>
      <c r="AW34" s="219"/>
      <c r="AX34" s="221"/>
    </row>
    <row r="35" spans="1:50" ht="23.25" customHeight="1" x14ac:dyDescent="0.15">
      <c r="A35" s="226" t="s">
        <v>506</v>
      </c>
      <c r="B35" s="227"/>
      <c r="C35" s="227"/>
      <c r="D35" s="227"/>
      <c r="E35" s="227"/>
      <c r="F35" s="228"/>
      <c r="G35" s="232" t="s">
        <v>592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576</v>
      </c>
      <c r="AR38" s="200"/>
      <c r="AS38" s="133" t="s">
        <v>355</v>
      </c>
      <c r="AT38" s="134"/>
      <c r="AU38" s="199">
        <v>31</v>
      </c>
      <c r="AV38" s="199"/>
      <c r="AW38" s="398" t="s">
        <v>300</v>
      </c>
      <c r="AX38" s="399"/>
    </row>
    <row r="39" spans="1:50" ht="23.25" customHeight="1" x14ac:dyDescent="0.15">
      <c r="A39" s="403"/>
      <c r="B39" s="401"/>
      <c r="C39" s="401"/>
      <c r="D39" s="401"/>
      <c r="E39" s="401"/>
      <c r="F39" s="402"/>
      <c r="G39" s="564" t="s">
        <v>646</v>
      </c>
      <c r="H39" s="565"/>
      <c r="I39" s="565"/>
      <c r="J39" s="565"/>
      <c r="K39" s="565"/>
      <c r="L39" s="565"/>
      <c r="M39" s="565"/>
      <c r="N39" s="565"/>
      <c r="O39" s="566"/>
      <c r="P39" s="105" t="s">
        <v>647</v>
      </c>
      <c r="Q39" s="105"/>
      <c r="R39" s="105"/>
      <c r="S39" s="105"/>
      <c r="T39" s="105"/>
      <c r="U39" s="105"/>
      <c r="V39" s="105"/>
      <c r="W39" s="105"/>
      <c r="X39" s="106"/>
      <c r="Y39" s="471" t="s">
        <v>12</v>
      </c>
      <c r="Z39" s="531"/>
      <c r="AA39" s="532"/>
      <c r="AB39" s="461" t="s">
        <v>591</v>
      </c>
      <c r="AC39" s="461"/>
      <c r="AD39" s="461"/>
      <c r="AE39" s="218">
        <v>74.599999999999994</v>
      </c>
      <c r="AF39" s="219"/>
      <c r="AG39" s="219"/>
      <c r="AH39" s="219"/>
      <c r="AI39" s="218">
        <v>74.900000000000006</v>
      </c>
      <c r="AJ39" s="219"/>
      <c r="AK39" s="219"/>
      <c r="AL39" s="219"/>
      <c r="AM39" s="218">
        <v>73.900000000000006</v>
      </c>
      <c r="AN39" s="219"/>
      <c r="AO39" s="219"/>
      <c r="AP39" s="219"/>
      <c r="AQ39" s="340" t="s">
        <v>576</v>
      </c>
      <c r="AR39" s="207"/>
      <c r="AS39" s="207"/>
      <c r="AT39" s="341"/>
      <c r="AU39" s="219" t="s">
        <v>576</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593</v>
      </c>
      <c r="AC40" s="523"/>
      <c r="AD40" s="523"/>
      <c r="AE40" s="218">
        <v>70</v>
      </c>
      <c r="AF40" s="219"/>
      <c r="AG40" s="219"/>
      <c r="AH40" s="219"/>
      <c r="AI40" s="218">
        <v>75</v>
      </c>
      <c r="AJ40" s="219"/>
      <c r="AK40" s="219"/>
      <c r="AL40" s="219"/>
      <c r="AM40" s="218">
        <v>75</v>
      </c>
      <c r="AN40" s="219"/>
      <c r="AO40" s="219"/>
      <c r="AP40" s="219"/>
      <c r="AQ40" s="340" t="s">
        <v>576</v>
      </c>
      <c r="AR40" s="207"/>
      <c r="AS40" s="207"/>
      <c r="AT40" s="341"/>
      <c r="AU40" s="219">
        <v>75</v>
      </c>
      <c r="AV40" s="219"/>
      <c r="AW40" s="219"/>
      <c r="AX40" s="221"/>
    </row>
    <row r="41" spans="1:50" ht="107.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f>AE39/AE40*100</f>
        <v>106.57142857142856</v>
      </c>
      <c r="AF41" s="219"/>
      <c r="AG41" s="219"/>
      <c r="AH41" s="219"/>
      <c r="AI41" s="218">
        <f>AI39/AI40*100</f>
        <v>99.866666666666674</v>
      </c>
      <c r="AJ41" s="219"/>
      <c r="AK41" s="219"/>
      <c r="AL41" s="219"/>
      <c r="AM41" s="218">
        <f>AM39/AM40*100</f>
        <v>98.533333333333346</v>
      </c>
      <c r="AN41" s="219"/>
      <c r="AO41" s="219"/>
      <c r="AP41" s="219"/>
      <c r="AQ41" s="340" t="s">
        <v>595</v>
      </c>
      <c r="AR41" s="207"/>
      <c r="AS41" s="207"/>
      <c r="AT41" s="341"/>
      <c r="AU41" s="219" t="s">
        <v>597</v>
      </c>
      <c r="AV41" s="219"/>
      <c r="AW41" s="219"/>
      <c r="AX41" s="221"/>
    </row>
    <row r="42" spans="1:50" ht="23.25" customHeight="1" x14ac:dyDescent="0.15">
      <c r="A42" s="226" t="s">
        <v>506</v>
      </c>
      <c r="B42" s="227"/>
      <c r="C42" s="227"/>
      <c r="D42" s="227"/>
      <c r="E42" s="227"/>
      <c r="F42" s="228"/>
      <c r="G42" s="232" t="s">
        <v>598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604</v>
      </c>
      <c r="AR45" s="200"/>
      <c r="AS45" s="133" t="s">
        <v>355</v>
      </c>
      <c r="AT45" s="134"/>
      <c r="AU45" s="199">
        <v>31</v>
      </c>
      <c r="AV45" s="199"/>
      <c r="AW45" s="398" t="s">
        <v>300</v>
      </c>
      <c r="AX45" s="399"/>
    </row>
    <row r="46" spans="1:50" ht="23.25" customHeight="1" x14ac:dyDescent="0.15">
      <c r="A46" s="403"/>
      <c r="B46" s="401"/>
      <c r="C46" s="401"/>
      <c r="D46" s="401"/>
      <c r="E46" s="401"/>
      <c r="F46" s="402"/>
      <c r="G46" s="564" t="s">
        <v>599</v>
      </c>
      <c r="H46" s="565"/>
      <c r="I46" s="565"/>
      <c r="J46" s="565"/>
      <c r="K46" s="565"/>
      <c r="L46" s="565"/>
      <c r="M46" s="565"/>
      <c r="N46" s="565"/>
      <c r="O46" s="566"/>
      <c r="P46" s="105" t="s">
        <v>600</v>
      </c>
      <c r="Q46" s="105"/>
      <c r="R46" s="105"/>
      <c r="S46" s="105"/>
      <c r="T46" s="105"/>
      <c r="U46" s="105"/>
      <c r="V46" s="105"/>
      <c r="W46" s="105"/>
      <c r="X46" s="106"/>
      <c r="Y46" s="471" t="s">
        <v>12</v>
      </c>
      <c r="Z46" s="531"/>
      <c r="AA46" s="532"/>
      <c r="AB46" s="461" t="s">
        <v>601</v>
      </c>
      <c r="AC46" s="461"/>
      <c r="AD46" s="461"/>
      <c r="AE46" s="218">
        <v>58.9</v>
      </c>
      <c r="AF46" s="219"/>
      <c r="AG46" s="219"/>
      <c r="AH46" s="219"/>
      <c r="AI46" s="218">
        <v>58</v>
      </c>
      <c r="AJ46" s="219"/>
      <c r="AK46" s="219"/>
      <c r="AL46" s="219"/>
      <c r="AM46" s="218">
        <v>59.5</v>
      </c>
      <c r="AN46" s="219"/>
      <c r="AO46" s="219"/>
      <c r="AP46" s="219"/>
      <c r="AQ46" s="340" t="s">
        <v>603</v>
      </c>
      <c r="AR46" s="207"/>
      <c r="AS46" s="207"/>
      <c r="AT46" s="341"/>
      <c r="AU46" s="219" t="s">
        <v>602</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591</v>
      </c>
      <c r="AC47" s="523"/>
      <c r="AD47" s="523"/>
      <c r="AE47" s="218">
        <v>55</v>
      </c>
      <c r="AF47" s="219"/>
      <c r="AG47" s="219"/>
      <c r="AH47" s="219"/>
      <c r="AI47" s="218">
        <v>55</v>
      </c>
      <c r="AJ47" s="219"/>
      <c r="AK47" s="219"/>
      <c r="AL47" s="219"/>
      <c r="AM47" s="218">
        <v>55</v>
      </c>
      <c r="AN47" s="219"/>
      <c r="AO47" s="219"/>
      <c r="AP47" s="219"/>
      <c r="AQ47" s="340" t="s">
        <v>605</v>
      </c>
      <c r="AR47" s="207"/>
      <c r="AS47" s="207"/>
      <c r="AT47" s="341"/>
      <c r="AU47" s="219">
        <v>55</v>
      </c>
      <c r="AV47" s="219"/>
      <c r="AW47" s="219"/>
      <c r="AX47" s="221"/>
    </row>
    <row r="48" spans="1:50" ht="92.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107</v>
      </c>
      <c r="AF48" s="219"/>
      <c r="AG48" s="219"/>
      <c r="AH48" s="219"/>
      <c r="AI48" s="218">
        <v>105</v>
      </c>
      <c r="AJ48" s="219"/>
      <c r="AK48" s="219"/>
      <c r="AL48" s="219"/>
      <c r="AM48" s="218">
        <v>108</v>
      </c>
      <c r="AN48" s="219"/>
      <c r="AO48" s="219"/>
      <c r="AP48" s="219"/>
      <c r="AQ48" s="340" t="s">
        <v>576</v>
      </c>
      <c r="AR48" s="207"/>
      <c r="AS48" s="207"/>
      <c r="AT48" s="341"/>
      <c r="AU48" s="219" t="s">
        <v>603</v>
      </c>
      <c r="AV48" s="219"/>
      <c r="AW48" s="219"/>
      <c r="AX48" s="221"/>
    </row>
    <row r="49" spans="1:50" ht="23.25" customHeight="1" x14ac:dyDescent="0.15">
      <c r="A49" s="226" t="s">
        <v>506</v>
      </c>
      <c r="B49" s="227"/>
      <c r="C49" s="227"/>
      <c r="D49" s="227"/>
      <c r="E49" s="227"/>
      <c r="F49" s="228"/>
      <c r="G49" s="232" t="s">
        <v>606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576</v>
      </c>
      <c r="AR52" s="200"/>
      <c r="AS52" s="133" t="s">
        <v>355</v>
      </c>
      <c r="AT52" s="134"/>
      <c r="AU52" s="199">
        <v>31</v>
      </c>
      <c r="AV52" s="199"/>
      <c r="AW52" s="398" t="s">
        <v>300</v>
      </c>
      <c r="AX52" s="399"/>
    </row>
    <row r="53" spans="1:50" ht="23.25" customHeight="1" x14ac:dyDescent="0.15">
      <c r="A53" s="403"/>
      <c r="B53" s="401"/>
      <c r="C53" s="401"/>
      <c r="D53" s="401"/>
      <c r="E53" s="401"/>
      <c r="F53" s="402"/>
      <c r="G53" s="564" t="s">
        <v>607</v>
      </c>
      <c r="H53" s="565"/>
      <c r="I53" s="565"/>
      <c r="J53" s="565"/>
      <c r="K53" s="565"/>
      <c r="L53" s="565"/>
      <c r="M53" s="565"/>
      <c r="N53" s="565"/>
      <c r="O53" s="566"/>
      <c r="P53" s="105" t="s">
        <v>608</v>
      </c>
      <c r="Q53" s="105"/>
      <c r="R53" s="105"/>
      <c r="S53" s="105"/>
      <c r="T53" s="105"/>
      <c r="U53" s="105"/>
      <c r="V53" s="105"/>
      <c r="W53" s="105"/>
      <c r="X53" s="106"/>
      <c r="Y53" s="471" t="s">
        <v>12</v>
      </c>
      <c r="Z53" s="531"/>
      <c r="AA53" s="532"/>
      <c r="AB53" s="461" t="s">
        <v>591</v>
      </c>
      <c r="AC53" s="461"/>
      <c r="AD53" s="461"/>
      <c r="AE53" s="218">
        <v>63.8</v>
      </c>
      <c r="AF53" s="219"/>
      <c r="AG53" s="219"/>
      <c r="AH53" s="219"/>
      <c r="AI53" s="218">
        <v>65</v>
      </c>
      <c r="AJ53" s="219"/>
      <c r="AK53" s="219"/>
      <c r="AL53" s="219"/>
      <c r="AM53" s="218">
        <v>64.3</v>
      </c>
      <c r="AN53" s="219"/>
      <c r="AO53" s="219"/>
      <c r="AP53" s="219"/>
      <c r="AQ53" s="340" t="s">
        <v>576</v>
      </c>
      <c r="AR53" s="207"/>
      <c r="AS53" s="207"/>
      <c r="AT53" s="341"/>
      <c r="AU53" s="219" t="s">
        <v>576</v>
      </c>
      <c r="AV53" s="219"/>
      <c r="AW53" s="219"/>
      <c r="AX53" s="221"/>
    </row>
    <row r="54" spans="1:50" ht="23.2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591</v>
      </c>
      <c r="AC54" s="523"/>
      <c r="AD54" s="523"/>
      <c r="AE54" s="218">
        <v>60</v>
      </c>
      <c r="AF54" s="219"/>
      <c r="AG54" s="219"/>
      <c r="AH54" s="219"/>
      <c r="AI54" s="218">
        <v>60</v>
      </c>
      <c r="AJ54" s="219"/>
      <c r="AK54" s="219"/>
      <c r="AL54" s="219"/>
      <c r="AM54" s="218">
        <v>60</v>
      </c>
      <c r="AN54" s="219"/>
      <c r="AO54" s="219"/>
      <c r="AP54" s="219"/>
      <c r="AQ54" s="340" t="s">
        <v>576</v>
      </c>
      <c r="AR54" s="207"/>
      <c r="AS54" s="207"/>
      <c r="AT54" s="341"/>
      <c r="AU54" s="219">
        <v>60</v>
      </c>
      <c r="AV54" s="219"/>
      <c r="AW54" s="219"/>
      <c r="AX54" s="221"/>
    </row>
    <row r="55" spans="1:50" ht="84.7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v>106</v>
      </c>
      <c r="AF55" s="219"/>
      <c r="AG55" s="219"/>
      <c r="AH55" s="219"/>
      <c r="AI55" s="218">
        <v>108</v>
      </c>
      <c r="AJ55" s="219"/>
      <c r="AK55" s="219"/>
      <c r="AL55" s="219"/>
      <c r="AM55" s="218">
        <v>107</v>
      </c>
      <c r="AN55" s="219"/>
      <c r="AO55" s="219"/>
      <c r="AP55" s="219"/>
      <c r="AQ55" s="340" t="s">
        <v>609</v>
      </c>
      <c r="AR55" s="207"/>
      <c r="AS55" s="207"/>
      <c r="AT55" s="341"/>
      <c r="AU55" s="219" t="s">
        <v>576</v>
      </c>
      <c r="AV55" s="219"/>
      <c r="AW55" s="219"/>
      <c r="AX55" s="221"/>
    </row>
    <row r="56" spans="1:50" ht="23.25" customHeight="1" x14ac:dyDescent="0.15">
      <c r="A56" s="226" t="s">
        <v>506</v>
      </c>
      <c r="B56" s="227"/>
      <c r="C56" s="227"/>
      <c r="D56" s="227"/>
      <c r="E56" s="227"/>
      <c r="F56" s="228"/>
      <c r="G56" s="232" t="s">
        <v>610</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611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612</v>
      </c>
      <c r="AC101" s="461"/>
      <c r="AD101" s="461"/>
      <c r="AE101" s="218">
        <v>2</v>
      </c>
      <c r="AF101" s="219"/>
      <c r="AG101" s="219"/>
      <c r="AH101" s="220"/>
      <c r="AI101" s="218">
        <v>2</v>
      </c>
      <c r="AJ101" s="219"/>
      <c r="AK101" s="219"/>
      <c r="AL101" s="220"/>
      <c r="AM101" s="218">
        <v>2</v>
      </c>
      <c r="AN101" s="219"/>
      <c r="AO101" s="219"/>
      <c r="AP101" s="220"/>
      <c r="AQ101" s="218" t="s">
        <v>613</v>
      </c>
      <c r="AR101" s="219"/>
      <c r="AS101" s="219"/>
      <c r="AT101" s="220"/>
      <c r="AU101" s="218" t="s">
        <v>701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612</v>
      </c>
      <c r="AC102" s="461"/>
      <c r="AD102" s="461"/>
      <c r="AE102" s="418">
        <v>2</v>
      </c>
      <c r="AF102" s="418"/>
      <c r="AG102" s="418"/>
      <c r="AH102" s="418"/>
      <c r="AI102" s="418">
        <v>2</v>
      </c>
      <c r="AJ102" s="418"/>
      <c r="AK102" s="418"/>
      <c r="AL102" s="418"/>
      <c r="AM102" s="418">
        <v>2</v>
      </c>
      <c r="AN102" s="418"/>
      <c r="AO102" s="418"/>
      <c r="AP102" s="418"/>
      <c r="AQ102" s="273">
        <v>2</v>
      </c>
      <c r="AR102" s="274"/>
      <c r="AS102" s="274"/>
      <c r="AT102" s="319"/>
      <c r="AU102" s="273">
        <v>2</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customHeight="1" x14ac:dyDescent="0.15">
      <c r="A104" s="422"/>
      <c r="B104" s="423"/>
      <c r="C104" s="423"/>
      <c r="D104" s="423"/>
      <c r="E104" s="423"/>
      <c r="F104" s="424"/>
      <c r="G104" s="105" t="s">
        <v>614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612</v>
      </c>
      <c r="AC104" s="546"/>
      <c r="AD104" s="547"/>
      <c r="AE104" s="218">
        <v>94</v>
      </c>
      <c r="AF104" s="219"/>
      <c r="AG104" s="219"/>
      <c r="AH104" s="220"/>
      <c r="AI104" s="218">
        <v>94</v>
      </c>
      <c r="AJ104" s="219"/>
      <c r="AK104" s="219"/>
      <c r="AL104" s="220"/>
      <c r="AM104" s="218">
        <v>94</v>
      </c>
      <c r="AN104" s="219"/>
      <c r="AO104" s="219"/>
      <c r="AP104" s="220"/>
      <c r="AQ104" s="218" t="s">
        <v>615</v>
      </c>
      <c r="AR104" s="219"/>
      <c r="AS104" s="219"/>
      <c r="AT104" s="220"/>
      <c r="AU104" s="218" t="s">
        <v>702</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612</v>
      </c>
      <c r="AC105" s="469"/>
      <c r="AD105" s="470"/>
      <c r="AE105" s="418">
        <v>94</v>
      </c>
      <c r="AF105" s="418"/>
      <c r="AG105" s="418"/>
      <c r="AH105" s="418"/>
      <c r="AI105" s="418">
        <v>94</v>
      </c>
      <c r="AJ105" s="418"/>
      <c r="AK105" s="418"/>
      <c r="AL105" s="418"/>
      <c r="AM105" s="418">
        <v>94</v>
      </c>
      <c r="AN105" s="418"/>
      <c r="AO105" s="418"/>
      <c r="AP105" s="418"/>
      <c r="AQ105" s="218">
        <v>94</v>
      </c>
      <c r="AR105" s="219"/>
      <c r="AS105" s="219"/>
      <c r="AT105" s="220"/>
      <c r="AU105" s="273">
        <v>94</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616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618</v>
      </c>
      <c r="AC116" s="463"/>
      <c r="AD116" s="464"/>
      <c r="AE116" s="418">
        <v>75</v>
      </c>
      <c r="AF116" s="418"/>
      <c r="AG116" s="418"/>
      <c r="AH116" s="418"/>
      <c r="AI116" s="418">
        <v>100</v>
      </c>
      <c r="AJ116" s="418"/>
      <c r="AK116" s="418"/>
      <c r="AL116" s="418"/>
      <c r="AM116" s="418">
        <v>138</v>
      </c>
      <c r="AN116" s="418"/>
      <c r="AO116" s="418"/>
      <c r="AP116" s="418"/>
      <c r="AQ116" s="218">
        <v>344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617</v>
      </c>
      <c r="AC117" s="473"/>
      <c r="AD117" s="474"/>
      <c r="AE117" s="551" t="s">
        <v>619</v>
      </c>
      <c r="AF117" s="551"/>
      <c r="AG117" s="551"/>
      <c r="AH117" s="551"/>
      <c r="AI117" s="551" t="s">
        <v>620</v>
      </c>
      <c r="AJ117" s="551"/>
      <c r="AK117" s="551"/>
      <c r="AL117" s="551"/>
      <c r="AM117" s="551" t="s">
        <v>667</v>
      </c>
      <c r="AN117" s="551"/>
      <c r="AO117" s="551"/>
      <c r="AP117" s="551"/>
      <c r="AQ117" s="551" t="s">
        <v>666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621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603</v>
      </c>
      <c r="AR133" s="199"/>
      <c r="AS133" s="133" t="s">
        <v>355</v>
      </c>
      <c r="AT133" s="134"/>
      <c r="AU133" s="200" t="s">
        <v>576</v>
      </c>
      <c r="AV133" s="200"/>
      <c r="AW133" s="133" t="s">
        <v>300</v>
      </c>
      <c r="AX133" s="195"/>
    </row>
    <row r="134" spans="1:50" ht="39.75" customHeight="1" x14ac:dyDescent="0.15">
      <c r="A134" s="189"/>
      <c r="B134" s="186"/>
      <c r="C134" s="180"/>
      <c r="D134" s="186"/>
      <c r="E134" s="180"/>
      <c r="F134" s="181"/>
      <c r="G134" s="104" t="s">
        <v>623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624</v>
      </c>
      <c r="AC134" s="205"/>
      <c r="AD134" s="205"/>
      <c r="AE134" s="206" t="s">
        <v>625</v>
      </c>
      <c r="AF134" s="207"/>
      <c r="AG134" s="207"/>
      <c r="AH134" s="207"/>
      <c r="AI134" s="206" t="s">
        <v>576</v>
      </c>
      <c r="AJ134" s="207"/>
      <c r="AK134" s="207"/>
      <c r="AL134" s="207"/>
      <c r="AM134" s="206" t="s">
        <v>626</v>
      </c>
      <c r="AN134" s="207"/>
      <c r="AO134" s="207"/>
      <c r="AP134" s="207"/>
      <c r="AQ134" s="206" t="s">
        <v>576</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576</v>
      </c>
      <c r="AC135" s="213"/>
      <c r="AD135" s="213"/>
      <c r="AE135" s="206" t="s">
        <v>625</v>
      </c>
      <c r="AF135" s="207"/>
      <c r="AG135" s="207"/>
      <c r="AH135" s="207"/>
      <c r="AI135" s="206" t="s">
        <v>603</v>
      </c>
      <c r="AJ135" s="207"/>
      <c r="AK135" s="207"/>
      <c r="AL135" s="207"/>
      <c r="AM135" s="206" t="s">
        <v>625</v>
      </c>
      <c r="AN135" s="207"/>
      <c r="AO135" s="207"/>
      <c r="AP135" s="207"/>
      <c r="AQ135" s="206" t="s">
        <v>627</v>
      </c>
      <c r="AR135" s="207"/>
      <c r="AS135" s="207"/>
      <c r="AT135" s="207"/>
      <c r="AU135" s="206" t="s">
        <v>576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87.75" customHeight="1" x14ac:dyDescent="0.15">
      <c r="A188" s="189"/>
      <c r="B188" s="186"/>
      <c r="C188" s="180"/>
      <c r="D188" s="186"/>
      <c r="E188" s="125" t="s">
        <v>628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69"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648</v>
      </c>
      <c r="K430" s="901"/>
      <c r="L430" s="901"/>
      <c r="M430" s="901"/>
      <c r="N430" s="901"/>
      <c r="O430" s="901"/>
      <c r="P430" s="901"/>
      <c r="Q430" s="901"/>
      <c r="R430" s="901"/>
      <c r="S430" s="901"/>
      <c r="T430" s="902"/>
      <c r="U430" s="588" t="s">
        <v>649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653</v>
      </c>
      <c r="AF432" s="200"/>
      <c r="AG432" s="133" t="s">
        <v>355</v>
      </c>
      <c r="AH432" s="134"/>
      <c r="AI432" s="156"/>
      <c r="AJ432" s="156"/>
      <c r="AK432" s="156"/>
      <c r="AL432" s="154"/>
      <c r="AM432" s="156"/>
      <c r="AN432" s="156"/>
      <c r="AO432" s="156"/>
      <c r="AP432" s="154"/>
      <c r="AQ432" s="590" t="s">
        <v>656</v>
      </c>
      <c r="AR432" s="200"/>
      <c r="AS432" s="133" t="s">
        <v>355</v>
      </c>
      <c r="AT432" s="134"/>
      <c r="AU432" s="200" t="s">
        <v>657</v>
      </c>
      <c r="AV432" s="200"/>
      <c r="AW432" s="133" t="s">
        <v>300</v>
      </c>
      <c r="AX432" s="195"/>
    </row>
    <row r="433" spans="1:50" ht="23.25" customHeight="1" x14ac:dyDescent="0.15">
      <c r="A433" s="189"/>
      <c r="B433" s="186"/>
      <c r="C433" s="180"/>
      <c r="D433" s="186"/>
      <c r="E433" s="342"/>
      <c r="F433" s="343"/>
      <c r="G433" s="104" t="s">
        <v>650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651</v>
      </c>
      <c r="AC433" s="213"/>
      <c r="AD433" s="213"/>
      <c r="AE433" s="340" t="s">
        <v>654</v>
      </c>
      <c r="AF433" s="207"/>
      <c r="AG433" s="207"/>
      <c r="AH433" s="207"/>
      <c r="AI433" s="340" t="s">
        <v>649</v>
      </c>
      <c r="AJ433" s="207"/>
      <c r="AK433" s="207"/>
      <c r="AL433" s="207"/>
      <c r="AM433" s="340" t="s">
        <v>655</v>
      </c>
      <c r="AN433" s="207"/>
      <c r="AO433" s="207"/>
      <c r="AP433" s="341"/>
      <c r="AQ433" s="340" t="s">
        <v>649</v>
      </c>
      <c r="AR433" s="207"/>
      <c r="AS433" s="207"/>
      <c r="AT433" s="341"/>
      <c r="AU433" s="207" t="s">
        <v>649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652</v>
      </c>
      <c r="AC434" s="205"/>
      <c r="AD434" s="205"/>
      <c r="AE434" s="340" t="s">
        <v>651</v>
      </c>
      <c r="AF434" s="207"/>
      <c r="AG434" s="207"/>
      <c r="AH434" s="341"/>
      <c r="AI434" s="340" t="s">
        <v>649</v>
      </c>
      <c r="AJ434" s="207"/>
      <c r="AK434" s="207"/>
      <c r="AL434" s="207"/>
      <c r="AM434" s="340" t="s">
        <v>656</v>
      </c>
      <c r="AN434" s="207"/>
      <c r="AO434" s="207"/>
      <c r="AP434" s="341"/>
      <c r="AQ434" s="340" t="s">
        <v>649</v>
      </c>
      <c r="AR434" s="207"/>
      <c r="AS434" s="207"/>
      <c r="AT434" s="341"/>
      <c r="AU434" s="207" t="s">
        <v>658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649</v>
      </c>
      <c r="AF435" s="207"/>
      <c r="AG435" s="207"/>
      <c r="AH435" s="341"/>
      <c r="AI435" s="340" t="s">
        <v>649</v>
      </c>
      <c r="AJ435" s="207"/>
      <c r="AK435" s="207"/>
      <c r="AL435" s="207"/>
      <c r="AM435" s="340" t="s">
        <v>654</v>
      </c>
      <c r="AN435" s="207"/>
      <c r="AO435" s="207"/>
      <c r="AP435" s="341"/>
      <c r="AQ435" s="340" t="s">
        <v>655</v>
      </c>
      <c r="AR435" s="207"/>
      <c r="AS435" s="207"/>
      <c r="AT435" s="341"/>
      <c r="AU435" s="207" t="s">
        <v>649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662</v>
      </c>
      <c r="AF457" s="200"/>
      <c r="AG457" s="133" t="s">
        <v>355</v>
      </c>
      <c r="AH457" s="134"/>
      <c r="AI457" s="156"/>
      <c r="AJ457" s="156"/>
      <c r="AK457" s="156"/>
      <c r="AL457" s="154"/>
      <c r="AM457" s="156"/>
      <c r="AN457" s="156"/>
      <c r="AO457" s="156"/>
      <c r="AP457" s="154"/>
      <c r="AQ457" s="590" t="s">
        <v>649</v>
      </c>
      <c r="AR457" s="200"/>
      <c r="AS457" s="133" t="s">
        <v>355</v>
      </c>
      <c r="AT457" s="134"/>
      <c r="AU457" s="200" t="s">
        <v>663</v>
      </c>
      <c r="AV457" s="200"/>
      <c r="AW457" s="133" t="s">
        <v>300</v>
      </c>
      <c r="AX457" s="195"/>
    </row>
    <row r="458" spans="1:50" ht="23.25" customHeight="1" x14ac:dyDescent="0.15">
      <c r="A458" s="189"/>
      <c r="B458" s="186"/>
      <c r="C458" s="180"/>
      <c r="D458" s="186"/>
      <c r="E458" s="342"/>
      <c r="F458" s="343"/>
      <c r="G458" s="104" t="s">
        <v>659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649</v>
      </c>
      <c r="AC458" s="213"/>
      <c r="AD458" s="213"/>
      <c r="AE458" s="340" t="s">
        <v>655</v>
      </c>
      <c r="AF458" s="207"/>
      <c r="AG458" s="207"/>
      <c r="AH458" s="207"/>
      <c r="AI458" s="340" t="s">
        <v>663</v>
      </c>
      <c r="AJ458" s="207"/>
      <c r="AK458" s="207"/>
      <c r="AL458" s="207"/>
      <c r="AM458" s="340" t="s">
        <v>649</v>
      </c>
      <c r="AN458" s="207"/>
      <c r="AO458" s="207"/>
      <c r="AP458" s="341"/>
      <c r="AQ458" s="340" t="s">
        <v>657</v>
      </c>
      <c r="AR458" s="207"/>
      <c r="AS458" s="207"/>
      <c r="AT458" s="341"/>
      <c r="AU458" s="207" t="s">
        <v>649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661</v>
      </c>
      <c r="AC459" s="205"/>
      <c r="AD459" s="205"/>
      <c r="AE459" s="340" t="s">
        <v>649</v>
      </c>
      <c r="AF459" s="207"/>
      <c r="AG459" s="207"/>
      <c r="AH459" s="341"/>
      <c r="AI459" s="340" t="s">
        <v>655</v>
      </c>
      <c r="AJ459" s="207"/>
      <c r="AK459" s="207"/>
      <c r="AL459" s="207"/>
      <c r="AM459" s="340" t="s">
        <v>655</v>
      </c>
      <c r="AN459" s="207"/>
      <c r="AO459" s="207"/>
      <c r="AP459" s="341"/>
      <c r="AQ459" s="340" t="s">
        <v>656</v>
      </c>
      <c r="AR459" s="207"/>
      <c r="AS459" s="207"/>
      <c r="AT459" s="341"/>
      <c r="AU459" s="207" t="s">
        <v>664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649</v>
      </c>
      <c r="AF460" s="207"/>
      <c r="AG460" s="207"/>
      <c r="AH460" s="341"/>
      <c r="AI460" s="340" t="s">
        <v>656</v>
      </c>
      <c r="AJ460" s="207"/>
      <c r="AK460" s="207"/>
      <c r="AL460" s="207"/>
      <c r="AM460" s="340" t="s">
        <v>649</v>
      </c>
      <c r="AN460" s="207"/>
      <c r="AO460" s="207"/>
      <c r="AP460" s="341"/>
      <c r="AQ460" s="340" t="s">
        <v>649</v>
      </c>
      <c r="AR460" s="207"/>
      <c r="AS460" s="207"/>
      <c r="AT460" s="341"/>
      <c r="AU460" s="207" t="s">
        <v>665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660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5.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629</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630</v>
      </c>
      <c r="AH703" s="102"/>
      <c r="AI703" s="102"/>
      <c r="AJ703" s="102"/>
      <c r="AK703" s="102"/>
      <c r="AL703" s="102"/>
      <c r="AM703" s="102"/>
      <c r="AN703" s="102"/>
      <c r="AO703" s="102"/>
      <c r="AP703" s="102"/>
      <c r="AQ703" s="102"/>
      <c r="AR703" s="102"/>
      <c r="AS703" s="102"/>
      <c r="AT703" s="102"/>
      <c r="AU703" s="102"/>
      <c r="AV703" s="102"/>
      <c r="AW703" s="102"/>
      <c r="AX703" s="103"/>
    </row>
    <row r="704" spans="1:50" ht="51"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631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632</v>
      </c>
      <c r="AE705" s="715"/>
      <c r="AF705" s="715"/>
      <c r="AG705" s="125" t="s">
        <v>613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632</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4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668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632</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669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573</v>
      </c>
      <c r="AE712" s="783"/>
      <c r="AF712" s="783"/>
      <c r="AG712" s="810" t="s">
        <v>670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632</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693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696</v>
      </c>
      <c r="AH715" s="743"/>
      <c r="AI715" s="743"/>
      <c r="AJ715" s="743"/>
      <c r="AK715" s="743"/>
      <c r="AL715" s="743"/>
      <c r="AM715" s="743"/>
      <c r="AN715" s="743"/>
      <c r="AO715" s="743"/>
      <c r="AP715" s="743"/>
      <c r="AQ715" s="743"/>
      <c r="AR715" s="743"/>
      <c r="AS715" s="743"/>
      <c r="AT715" s="743"/>
      <c r="AU715" s="743"/>
      <c r="AV715" s="743"/>
      <c r="AW715" s="743"/>
      <c r="AX715" s="744"/>
    </row>
    <row r="716" spans="1:50" ht="46.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635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634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671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632</v>
      </c>
      <c r="AE719" s="605"/>
      <c r="AF719" s="605"/>
      <c r="AG719" s="125" t="s">
        <v>636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7.75" customHeight="1" x14ac:dyDescent="0.15">
      <c r="A726" s="640" t="s">
        <v>48</v>
      </c>
      <c r="B726" s="802"/>
      <c r="C726" s="815" t="s">
        <v>53</v>
      </c>
      <c r="D726" s="837"/>
      <c r="E726" s="837"/>
      <c r="F726" s="838"/>
      <c r="G726" s="577" t="s">
        <v>697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3.25" customHeight="1" thickBot="1" x14ac:dyDescent="0.2">
      <c r="A727" s="803"/>
      <c r="B727" s="804"/>
      <c r="C727" s="748" t="s">
        <v>57</v>
      </c>
      <c r="D727" s="749"/>
      <c r="E727" s="749"/>
      <c r="F727" s="750"/>
      <c r="G727" s="575" t="s">
        <v>698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72.75" customHeight="1" thickBot="1" x14ac:dyDescent="0.2">
      <c r="A729" s="634" t="s">
        <v>703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704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705</v>
      </c>
      <c r="B733" s="674"/>
      <c r="C733" s="674"/>
      <c r="D733" s="674"/>
      <c r="E733" s="675"/>
      <c r="F733" s="637" t="s">
        <v>706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626</v>
      </c>
      <c r="F737" s="990"/>
      <c r="G737" s="990"/>
      <c r="H737" s="990"/>
      <c r="I737" s="990"/>
      <c r="J737" s="990"/>
      <c r="K737" s="990"/>
      <c r="L737" s="990"/>
      <c r="M737" s="990"/>
      <c r="N737" s="365" t="s">
        <v>543</v>
      </c>
      <c r="O737" s="365"/>
      <c r="P737" s="365"/>
      <c r="Q737" s="365"/>
      <c r="R737" s="990" t="s">
        <v>637</v>
      </c>
      <c r="S737" s="990"/>
      <c r="T737" s="990"/>
      <c r="U737" s="990"/>
      <c r="V737" s="990"/>
      <c r="W737" s="990"/>
      <c r="X737" s="990"/>
      <c r="Y737" s="990"/>
      <c r="Z737" s="990"/>
      <c r="AA737" s="365" t="s">
        <v>542</v>
      </c>
      <c r="AB737" s="365"/>
      <c r="AC737" s="365"/>
      <c r="AD737" s="365"/>
      <c r="AE737" s="990" t="s">
        <v>638</v>
      </c>
      <c r="AF737" s="990"/>
      <c r="AG737" s="990"/>
      <c r="AH737" s="990"/>
      <c r="AI737" s="990"/>
      <c r="AJ737" s="990"/>
      <c r="AK737" s="990"/>
      <c r="AL737" s="990"/>
      <c r="AM737" s="990"/>
      <c r="AN737" s="365" t="s">
        <v>541</v>
      </c>
      <c r="AO737" s="365"/>
      <c r="AP737" s="365"/>
      <c r="AQ737" s="365"/>
      <c r="AR737" s="982" t="s">
        <v>639</v>
      </c>
      <c r="AS737" s="983"/>
      <c r="AT737" s="983"/>
      <c r="AU737" s="983"/>
      <c r="AV737" s="983"/>
      <c r="AW737" s="983"/>
      <c r="AX737" s="984"/>
      <c r="AY737" s="89"/>
      <c r="AZ737" s="89"/>
    </row>
    <row r="738" spans="1:52" ht="24.75" customHeight="1" x14ac:dyDescent="0.15">
      <c r="A738" s="991" t="s">
        <v>540</v>
      </c>
      <c r="B738" s="210"/>
      <c r="C738" s="210"/>
      <c r="D738" s="211"/>
      <c r="E738" s="990" t="s">
        <v>640</v>
      </c>
      <c r="F738" s="990"/>
      <c r="G738" s="990"/>
      <c r="H738" s="990"/>
      <c r="I738" s="990"/>
      <c r="J738" s="990"/>
      <c r="K738" s="990"/>
      <c r="L738" s="990"/>
      <c r="M738" s="990"/>
      <c r="N738" s="365" t="s">
        <v>539</v>
      </c>
      <c r="O738" s="365"/>
      <c r="P738" s="365"/>
      <c r="Q738" s="365"/>
      <c r="R738" s="990" t="s">
        <v>641</v>
      </c>
      <c r="S738" s="990"/>
      <c r="T738" s="990"/>
      <c r="U738" s="990"/>
      <c r="V738" s="990"/>
      <c r="W738" s="990"/>
      <c r="X738" s="990"/>
      <c r="Y738" s="990"/>
      <c r="Z738" s="990"/>
      <c r="AA738" s="365" t="s">
        <v>538</v>
      </c>
      <c r="AB738" s="365"/>
      <c r="AC738" s="365"/>
      <c r="AD738" s="365"/>
      <c r="AE738" s="990" t="s">
        <v>640</v>
      </c>
      <c r="AF738" s="990"/>
      <c r="AG738" s="990"/>
      <c r="AH738" s="990"/>
      <c r="AI738" s="990"/>
      <c r="AJ738" s="990"/>
      <c r="AK738" s="990"/>
      <c r="AL738" s="990"/>
      <c r="AM738" s="990"/>
      <c r="AN738" s="365" t="s">
        <v>534</v>
      </c>
      <c r="AO738" s="365"/>
      <c r="AP738" s="365"/>
      <c r="AQ738" s="365"/>
      <c r="AR738" s="982" t="s">
        <v>642</v>
      </c>
      <c r="AS738" s="983"/>
      <c r="AT738" s="983"/>
      <c r="AU738" s="983"/>
      <c r="AV738" s="983"/>
      <c r="AW738" s="983"/>
      <c r="AX738" s="984"/>
    </row>
    <row r="739" spans="1:52" ht="24.75" customHeight="1" thickBot="1" x14ac:dyDescent="0.2">
      <c r="A739" s="992" t="s">
        <v>530</v>
      </c>
      <c r="B739" s="993"/>
      <c r="C739" s="993"/>
      <c r="D739" s="994"/>
      <c r="E739" s="995" t="s">
        <v>643</v>
      </c>
      <c r="F739" s="985"/>
      <c r="G739" s="985"/>
      <c r="H739" s="93" t="str">
        <f>IF(E739="", "", "(")</f>
        <v>(</v>
      </c>
      <c r="I739" s="985"/>
      <c r="J739" s="985"/>
      <c r="K739" s="93" t="str">
        <f>IF(OR(I739="　", I739=""), "", "-")</f>
        <v/>
      </c>
      <c r="L739" s="986">
        <v>617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672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673</v>
      </c>
      <c r="H781" s="671"/>
      <c r="I781" s="671"/>
      <c r="J781" s="671"/>
      <c r="K781" s="672"/>
      <c r="L781" s="664" t="s">
        <v>695</v>
      </c>
      <c r="M781" s="665"/>
      <c r="N781" s="665"/>
      <c r="O781" s="665"/>
      <c r="P781" s="665"/>
      <c r="Q781" s="665"/>
      <c r="R781" s="665"/>
      <c r="S781" s="665"/>
      <c r="T781" s="665"/>
      <c r="U781" s="665"/>
      <c r="V781" s="665"/>
      <c r="W781" s="665"/>
      <c r="X781" s="666"/>
      <c r="Y781" s="388">
        <v>2</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674</v>
      </c>
      <c r="H782" s="607"/>
      <c r="I782" s="607"/>
      <c r="J782" s="607"/>
      <c r="K782" s="608"/>
      <c r="L782" s="598" t="s">
        <v>675</v>
      </c>
      <c r="M782" s="599"/>
      <c r="N782" s="599"/>
      <c r="O782" s="599"/>
      <c r="P782" s="599"/>
      <c r="Q782" s="599"/>
      <c r="R782" s="599"/>
      <c r="S782" s="599"/>
      <c r="T782" s="599"/>
      <c r="U782" s="599"/>
      <c r="V782" s="599"/>
      <c r="W782" s="599"/>
      <c r="X782" s="600"/>
      <c r="Y782" s="601">
        <v>0.1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676</v>
      </c>
      <c r="D837" s="347"/>
      <c r="E837" s="347"/>
      <c r="F837" s="347"/>
      <c r="G837" s="347"/>
      <c r="H837" s="347"/>
      <c r="I837" s="347"/>
      <c r="J837" s="348" t="s">
        <v>677</v>
      </c>
      <c r="K837" s="349"/>
      <c r="L837" s="349"/>
      <c r="M837" s="349"/>
      <c r="N837" s="349"/>
      <c r="O837" s="349"/>
      <c r="P837" s="362" t="s">
        <v>678</v>
      </c>
      <c r="Q837" s="350"/>
      <c r="R837" s="350"/>
      <c r="S837" s="350"/>
      <c r="T837" s="350"/>
      <c r="U837" s="350"/>
      <c r="V837" s="350"/>
      <c r="W837" s="350"/>
      <c r="X837" s="350"/>
      <c r="Y837" s="351">
        <v>2.1</v>
      </c>
      <c r="Z837" s="352"/>
      <c r="AA837" s="352"/>
      <c r="AB837" s="353"/>
      <c r="AC837" s="363" t="s">
        <v>196</v>
      </c>
      <c r="AD837" s="371"/>
      <c r="AE837" s="371"/>
      <c r="AF837" s="371"/>
      <c r="AG837" s="371"/>
      <c r="AH837" s="372" t="s">
        <v>677</v>
      </c>
      <c r="AI837" s="373"/>
      <c r="AJ837" s="373"/>
      <c r="AK837" s="373"/>
      <c r="AL837" s="357" t="s">
        <v>679</v>
      </c>
      <c r="AM837" s="358"/>
      <c r="AN837" s="358"/>
      <c r="AO837" s="359"/>
      <c r="AP837" s="360" t="s">
        <v>680</v>
      </c>
      <c r="AQ837" s="360"/>
      <c r="AR837" s="360"/>
      <c r="AS837" s="360"/>
      <c r="AT837" s="360"/>
      <c r="AU837" s="360"/>
      <c r="AV837" s="360"/>
      <c r="AW837" s="360"/>
      <c r="AX837" s="360"/>
    </row>
    <row r="838" spans="1:50" ht="30" customHeight="1" x14ac:dyDescent="0.15">
      <c r="A838" s="376">
        <v>2</v>
      </c>
      <c r="B838" s="376">
        <v>1</v>
      </c>
      <c r="C838" s="361" t="s">
        <v>681</v>
      </c>
      <c r="D838" s="347"/>
      <c r="E838" s="347"/>
      <c r="F838" s="347"/>
      <c r="G838" s="347"/>
      <c r="H838" s="347"/>
      <c r="I838" s="347"/>
      <c r="J838" s="348" t="s">
        <v>680</v>
      </c>
      <c r="K838" s="349"/>
      <c r="L838" s="349"/>
      <c r="M838" s="349"/>
      <c r="N838" s="349"/>
      <c r="O838" s="349"/>
      <c r="P838" s="362" t="s">
        <v>678</v>
      </c>
      <c r="Q838" s="350"/>
      <c r="R838" s="350"/>
      <c r="S838" s="350"/>
      <c r="T838" s="350"/>
      <c r="U838" s="350"/>
      <c r="V838" s="350"/>
      <c r="W838" s="350"/>
      <c r="X838" s="350"/>
      <c r="Y838" s="351">
        <v>1.5</v>
      </c>
      <c r="Z838" s="352"/>
      <c r="AA838" s="352"/>
      <c r="AB838" s="353"/>
      <c r="AC838" s="363" t="s">
        <v>196</v>
      </c>
      <c r="AD838" s="363"/>
      <c r="AE838" s="363"/>
      <c r="AF838" s="363"/>
      <c r="AG838" s="363"/>
      <c r="AH838" s="372" t="s">
        <v>679</v>
      </c>
      <c r="AI838" s="373"/>
      <c r="AJ838" s="373"/>
      <c r="AK838" s="373"/>
      <c r="AL838" s="357" t="s">
        <v>677</v>
      </c>
      <c r="AM838" s="358"/>
      <c r="AN838" s="358"/>
      <c r="AO838" s="359"/>
      <c r="AP838" s="360" t="s">
        <v>677</v>
      </c>
      <c r="AQ838" s="360"/>
      <c r="AR838" s="360"/>
      <c r="AS838" s="360"/>
      <c r="AT838" s="360"/>
      <c r="AU838" s="360"/>
      <c r="AV838" s="360"/>
      <c r="AW838" s="360"/>
      <c r="AX838" s="360"/>
    </row>
    <row r="839" spans="1:50" ht="30" customHeight="1" x14ac:dyDescent="0.15">
      <c r="A839" s="376">
        <v>3</v>
      </c>
      <c r="B839" s="376">
        <v>1</v>
      </c>
      <c r="C839" s="361" t="s">
        <v>682</v>
      </c>
      <c r="D839" s="347"/>
      <c r="E839" s="347"/>
      <c r="F839" s="347"/>
      <c r="G839" s="347"/>
      <c r="H839" s="347"/>
      <c r="I839" s="347"/>
      <c r="J839" s="348" t="s">
        <v>683</v>
      </c>
      <c r="K839" s="349"/>
      <c r="L839" s="349"/>
      <c r="M839" s="349"/>
      <c r="N839" s="349"/>
      <c r="O839" s="349"/>
      <c r="P839" s="362" t="s">
        <v>678</v>
      </c>
      <c r="Q839" s="350"/>
      <c r="R839" s="350"/>
      <c r="S839" s="350"/>
      <c r="T839" s="350"/>
      <c r="U839" s="350"/>
      <c r="V839" s="350"/>
      <c r="W839" s="350"/>
      <c r="X839" s="350"/>
      <c r="Y839" s="351">
        <v>1.1000000000000001</v>
      </c>
      <c r="Z839" s="352"/>
      <c r="AA839" s="352"/>
      <c r="AB839" s="353"/>
      <c r="AC839" s="363" t="s">
        <v>196</v>
      </c>
      <c r="AD839" s="363"/>
      <c r="AE839" s="363"/>
      <c r="AF839" s="363"/>
      <c r="AG839" s="363"/>
      <c r="AH839" s="372" t="s">
        <v>679</v>
      </c>
      <c r="AI839" s="373"/>
      <c r="AJ839" s="373"/>
      <c r="AK839" s="373"/>
      <c r="AL839" s="357" t="s">
        <v>677</v>
      </c>
      <c r="AM839" s="358"/>
      <c r="AN839" s="358"/>
      <c r="AO839" s="359"/>
      <c r="AP839" s="360" t="s">
        <v>677</v>
      </c>
      <c r="AQ839" s="360"/>
      <c r="AR839" s="360"/>
      <c r="AS839" s="360"/>
      <c r="AT839" s="360"/>
      <c r="AU839" s="360"/>
      <c r="AV839" s="360"/>
      <c r="AW839" s="360"/>
      <c r="AX839" s="360"/>
    </row>
    <row r="840" spans="1:50" ht="30" customHeight="1" x14ac:dyDescent="0.15">
      <c r="A840" s="376">
        <v>4</v>
      </c>
      <c r="B840" s="376">
        <v>1</v>
      </c>
      <c r="C840" s="361" t="s">
        <v>684</v>
      </c>
      <c r="D840" s="347"/>
      <c r="E840" s="347"/>
      <c r="F840" s="347"/>
      <c r="G840" s="347"/>
      <c r="H840" s="347"/>
      <c r="I840" s="347"/>
      <c r="J840" s="348" t="s">
        <v>677</v>
      </c>
      <c r="K840" s="349"/>
      <c r="L840" s="349"/>
      <c r="M840" s="349"/>
      <c r="N840" s="349"/>
      <c r="O840" s="349"/>
      <c r="P840" s="362" t="s">
        <v>678</v>
      </c>
      <c r="Q840" s="350"/>
      <c r="R840" s="350"/>
      <c r="S840" s="350"/>
      <c r="T840" s="350"/>
      <c r="U840" s="350"/>
      <c r="V840" s="350"/>
      <c r="W840" s="350"/>
      <c r="X840" s="350"/>
      <c r="Y840" s="351">
        <v>1</v>
      </c>
      <c r="Z840" s="352"/>
      <c r="AA840" s="352"/>
      <c r="AB840" s="353"/>
      <c r="AC840" s="363" t="s">
        <v>196</v>
      </c>
      <c r="AD840" s="363"/>
      <c r="AE840" s="363"/>
      <c r="AF840" s="363"/>
      <c r="AG840" s="363"/>
      <c r="AH840" s="372" t="s">
        <v>679</v>
      </c>
      <c r="AI840" s="373"/>
      <c r="AJ840" s="373"/>
      <c r="AK840" s="373"/>
      <c r="AL840" s="357" t="s">
        <v>677</v>
      </c>
      <c r="AM840" s="358"/>
      <c r="AN840" s="358"/>
      <c r="AO840" s="359"/>
      <c r="AP840" s="360" t="s">
        <v>677</v>
      </c>
      <c r="AQ840" s="360"/>
      <c r="AR840" s="360"/>
      <c r="AS840" s="360"/>
      <c r="AT840" s="360"/>
      <c r="AU840" s="360"/>
      <c r="AV840" s="360"/>
      <c r="AW840" s="360"/>
      <c r="AX840" s="360"/>
    </row>
    <row r="841" spans="1:50" ht="30" customHeight="1" x14ac:dyDescent="0.15">
      <c r="A841" s="376">
        <v>5</v>
      </c>
      <c r="B841" s="376">
        <v>1</v>
      </c>
      <c r="C841" s="361" t="s">
        <v>685</v>
      </c>
      <c r="D841" s="347"/>
      <c r="E841" s="347"/>
      <c r="F841" s="347"/>
      <c r="G841" s="347"/>
      <c r="H841" s="347"/>
      <c r="I841" s="347"/>
      <c r="J841" s="348" t="s">
        <v>677</v>
      </c>
      <c r="K841" s="349"/>
      <c r="L841" s="349"/>
      <c r="M841" s="349"/>
      <c r="N841" s="349"/>
      <c r="O841" s="349"/>
      <c r="P841" s="362" t="s">
        <v>678</v>
      </c>
      <c r="Q841" s="350"/>
      <c r="R841" s="350"/>
      <c r="S841" s="350"/>
      <c r="T841" s="350"/>
      <c r="U841" s="350"/>
      <c r="V841" s="350"/>
      <c r="W841" s="350"/>
      <c r="X841" s="350"/>
      <c r="Y841" s="351">
        <v>0.9</v>
      </c>
      <c r="Z841" s="352"/>
      <c r="AA841" s="352"/>
      <c r="AB841" s="353"/>
      <c r="AC841" s="354" t="s">
        <v>196</v>
      </c>
      <c r="AD841" s="354"/>
      <c r="AE841" s="354"/>
      <c r="AF841" s="354"/>
      <c r="AG841" s="354"/>
      <c r="AH841" s="372" t="s">
        <v>679</v>
      </c>
      <c r="AI841" s="373"/>
      <c r="AJ841" s="373"/>
      <c r="AK841" s="373"/>
      <c r="AL841" s="357" t="s">
        <v>677</v>
      </c>
      <c r="AM841" s="358"/>
      <c r="AN841" s="358"/>
      <c r="AO841" s="359"/>
      <c r="AP841" s="360" t="s">
        <v>677</v>
      </c>
      <c r="AQ841" s="360"/>
      <c r="AR841" s="360"/>
      <c r="AS841" s="360"/>
      <c r="AT841" s="360"/>
      <c r="AU841" s="360"/>
      <c r="AV841" s="360"/>
      <c r="AW841" s="360"/>
      <c r="AX841" s="360"/>
    </row>
    <row r="842" spans="1:50" ht="30" customHeight="1" x14ac:dyDescent="0.15">
      <c r="A842" s="376">
        <v>6</v>
      </c>
      <c r="B842" s="376">
        <v>1</v>
      </c>
      <c r="C842" s="361" t="s">
        <v>686</v>
      </c>
      <c r="D842" s="347"/>
      <c r="E842" s="347"/>
      <c r="F842" s="347"/>
      <c r="G842" s="347"/>
      <c r="H842" s="347"/>
      <c r="I842" s="347"/>
      <c r="J842" s="348" t="s">
        <v>677</v>
      </c>
      <c r="K842" s="349"/>
      <c r="L842" s="349"/>
      <c r="M842" s="349"/>
      <c r="N842" s="349"/>
      <c r="O842" s="349"/>
      <c r="P842" s="362" t="s">
        <v>678</v>
      </c>
      <c r="Q842" s="350"/>
      <c r="R842" s="350"/>
      <c r="S842" s="350"/>
      <c r="T842" s="350"/>
      <c r="U842" s="350"/>
      <c r="V842" s="350"/>
      <c r="W842" s="350"/>
      <c r="X842" s="350"/>
      <c r="Y842" s="351">
        <v>0.8</v>
      </c>
      <c r="Z842" s="352"/>
      <c r="AA842" s="352"/>
      <c r="AB842" s="353"/>
      <c r="AC842" s="354" t="s">
        <v>196</v>
      </c>
      <c r="AD842" s="354"/>
      <c r="AE842" s="354"/>
      <c r="AF842" s="354"/>
      <c r="AG842" s="354"/>
      <c r="AH842" s="372" t="s">
        <v>679</v>
      </c>
      <c r="AI842" s="373"/>
      <c r="AJ842" s="373"/>
      <c r="AK842" s="373"/>
      <c r="AL842" s="357" t="s">
        <v>677</v>
      </c>
      <c r="AM842" s="358"/>
      <c r="AN842" s="358"/>
      <c r="AO842" s="359"/>
      <c r="AP842" s="360" t="s">
        <v>677</v>
      </c>
      <c r="AQ842" s="360"/>
      <c r="AR842" s="360"/>
      <c r="AS842" s="360"/>
      <c r="AT842" s="360"/>
      <c r="AU842" s="360"/>
      <c r="AV842" s="360"/>
      <c r="AW842" s="360"/>
      <c r="AX842" s="360"/>
    </row>
    <row r="843" spans="1:50" ht="30" customHeight="1" x14ac:dyDescent="0.15">
      <c r="A843" s="376">
        <v>7</v>
      </c>
      <c r="B843" s="376">
        <v>1</v>
      </c>
      <c r="C843" s="361" t="s">
        <v>687</v>
      </c>
      <c r="D843" s="347"/>
      <c r="E843" s="347"/>
      <c r="F843" s="347"/>
      <c r="G843" s="347"/>
      <c r="H843" s="347"/>
      <c r="I843" s="347"/>
      <c r="J843" s="348" t="s">
        <v>688</v>
      </c>
      <c r="K843" s="349"/>
      <c r="L843" s="349"/>
      <c r="M843" s="349"/>
      <c r="N843" s="349"/>
      <c r="O843" s="349"/>
      <c r="P843" s="362" t="s">
        <v>678</v>
      </c>
      <c r="Q843" s="350"/>
      <c r="R843" s="350"/>
      <c r="S843" s="350"/>
      <c r="T843" s="350"/>
      <c r="U843" s="350"/>
      <c r="V843" s="350"/>
      <c r="W843" s="350"/>
      <c r="X843" s="350"/>
      <c r="Y843" s="351">
        <v>0.7</v>
      </c>
      <c r="Z843" s="352"/>
      <c r="AA843" s="352"/>
      <c r="AB843" s="353"/>
      <c r="AC843" s="354" t="s">
        <v>196</v>
      </c>
      <c r="AD843" s="354"/>
      <c r="AE843" s="354"/>
      <c r="AF843" s="354"/>
      <c r="AG843" s="354"/>
      <c r="AH843" s="372" t="s">
        <v>679</v>
      </c>
      <c r="AI843" s="373"/>
      <c r="AJ843" s="373"/>
      <c r="AK843" s="373"/>
      <c r="AL843" s="357" t="s">
        <v>677</v>
      </c>
      <c r="AM843" s="358"/>
      <c r="AN843" s="358"/>
      <c r="AO843" s="359"/>
      <c r="AP843" s="360" t="s">
        <v>677</v>
      </c>
      <c r="AQ843" s="360"/>
      <c r="AR843" s="360"/>
      <c r="AS843" s="360"/>
      <c r="AT843" s="360"/>
      <c r="AU843" s="360"/>
      <c r="AV843" s="360"/>
      <c r="AW843" s="360"/>
      <c r="AX843" s="360"/>
    </row>
    <row r="844" spans="1:50" ht="30" customHeight="1" x14ac:dyDescent="0.15">
      <c r="A844" s="376">
        <v>8</v>
      </c>
      <c r="B844" s="376">
        <v>1</v>
      </c>
      <c r="C844" s="361" t="s">
        <v>689</v>
      </c>
      <c r="D844" s="347"/>
      <c r="E844" s="347"/>
      <c r="F844" s="347"/>
      <c r="G844" s="347"/>
      <c r="H844" s="347"/>
      <c r="I844" s="347"/>
      <c r="J844" s="348" t="s">
        <v>690</v>
      </c>
      <c r="K844" s="349"/>
      <c r="L844" s="349"/>
      <c r="M844" s="349"/>
      <c r="N844" s="349"/>
      <c r="O844" s="349"/>
      <c r="P844" s="362" t="s">
        <v>678</v>
      </c>
      <c r="Q844" s="350"/>
      <c r="R844" s="350"/>
      <c r="S844" s="350"/>
      <c r="T844" s="350"/>
      <c r="U844" s="350"/>
      <c r="V844" s="350"/>
      <c r="W844" s="350"/>
      <c r="X844" s="350"/>
      <c r="Y844" s="351">
        <v>0.6</v>
      </c>
      <c r="Z844" s="352"/>
      <c r="AA844" s="352"/>
      <c r="AB844" s="353"/>
      <c r="AC844" s="354" t="s">
        <v>196</v>
      </c>
      <c r="AD844" s="354"/>
      <c r="AE844" s="354"/>
      <c r="AF844" s="354"/>
      <c r="AG844" s="354"/>
      <c r="AH844" s="372" t="s">
        <v>679</v>
      </c>
      <c r="AI844" s="373"/>
      <c r="AJ844" s="373"/>
      <c r="AK844" s="373"/>
      <c r="AL844" s="357" t="s">
        <v>677</v>
      </c>
      <c r="AM844" s="358"/>
      <c r="AN844" s="358"/>
      <c r="AO844" s="359"/>
      <c r="AP844" s="360" t="s">
        <v>677</v>
      </c>
      <c r="AQ844" s="360"/>
      <c r="AR844" s="360"/>
      <c r="AS844" s="360"/>
      <c r="AT844" s="360"/>
      <c r="AU844" s="360"/>
      <c r="AV844" s="360"/>
      <c r="AW844" s="360"/>
      <c r="AX844" s="360"/>
    </row>
    <row r="845" spans="1:50" ht="30" customHeight="1" x14ac:dyDescent="0.15">
      <c r="A845" s="376">
        <v>9</v>
      </c>
      <c r="B845" s="376">
        <v>1</v>
      </c>
      <c r="C845" s="361" t="s">
        <v>691</v>
      </c>
      <c r="D845" s="347"/>
      <c r="E845" s="347"/>
      <c r="F845" s="347"/>
      <c r="G845" s="347"/>
      <c r="H845" s="347"/>
      <c r="I845" s="347"/>
      <c r="J845" s="348" t="s">
        <v>677</v>
      </c>
      <c r="K845" s="349"/>
      <c r="L845" s="349"/>
      <c r="M845" s="349"/>
      <c r="N845" s="349"/>
      <c r="O845" s="349"/>
      <c r="P845" s="362" t="s">
        <v>678</v>
      </c>
      <c r="Q845" s="350"/>
      <c r="R845" s="350"/>
      <c r="S845" s="350"/>
      <c r="T845" s="350"/>
      <c r="U845" s="350"/>
      <c r="V845" s="350"/>
      <c r="W845" s="350"/>
      <c r="X845" s="350"/>
      <c r="Y845" s="351">
        <v>0.5</v>
      </c>
      <c r="Z845" s="352"/>
      <c r="AA845" s="352"/>
      <c r="AB845" s="353"/>
      <c r="AC845" s="354" t="s">
        <v>196</v>
      </c>
      <c r="AD845" s="354"/>
      <c r="AE845" s="354"/>
      <c r="AF845" s="354"/>
      <c r="AG845" s="354"/>
      <c r="AH845" s="372" t="s">
        <v>679</v>
      </c>
      <c r="AI845" s="373"/>
      <c r="AJ845" s="373"/>
      <c r="AK845" s="373"/>
      <c r="AL845" s="357" t="s">
        <v>677</v>
      </c>
      <c r="AM845" s="358"/>
      <c r="AN845" s="358"/>
      <c r="AO845" s="359"/>
      <c r="AP845" s="360" t="s">
        <v>677</v>
      </c>
      <c r="AQ845" s="360"/>
      <c r="AR845" s="360"/>
      <c r="AS845" s="360"/>
      <c r="AT845" s="360"/>
      <c r="AU845" s="360"/>
      <c r="AV845" s="360"/>
      <c r="AW845" s="360"/>
      <c r="AX845" s="360"/>
    </row>
    <row r="846" spans="1:50" ht="30" customHeight="1" x14ac:dyDescent="0.15">
      <c r="A846" s="376">
        <v>10</v>
      </c>
      <c r="B846" s="376">
        <v>1</v>
      </c>
      <c r="C846" s="361" t="s">
        <v>692</v>
      </c>
      <c r="D846" s="347"/>
      <c r="E846" s="347"/>
      <c r="F846" s="347"/>
      <c r="G846" s="347"/>
      <c r="H846" s="347"/>
      <c r="I846" s="347"/>
      <c r="J846" s="348" t="s">
        <v>677</v>
      </c>
      <c r="K846" s="349"/>
      <c r="L846" s="349"/>
      <c r="M846" s="349"/>
      <c r="N846" s="349"/>
      <c r="O846" s="349"/>
      <c r="P846" s="362" t="s">
        <v>678</v>
      </c>
      <c r="Q846" s="350"/>
      <c r="R846" s="350"/>
      <c r="S846" s="350"/>
      <c r="T846" s="350"/>
      <c r="U846" s="350"/>
      <c r="V846" s="350"/>
      <c r="W846" s="350"/>
      <c r="X846" s="350"/>
      <c r="Y846" s="351">
        <v>0.5</v>
      </c>
      <c r="Z846" s="352"/>
      <c r="AA846" s="352"/>
      <c r="AB846" s="353"/>
      <c r="AC846" s="354" t="s">
        <v>196</v>
      </c>
      <c r="AD846" s="354"/>
      <c r="AE846" s="354"/>
      <c r="AF846" s="354"/>
      <c r="AG846" s="354"/>
      <c r="AH846" s="372" t="s">
        <v>679</v>
      </c>
      <c r="AI846" s="373"/>
      <c r="AJ846" s="373"/>
      <c r="AK846" s="373"/>
      <c r="AL846" s="357" t="s">
        <v>677</v>
      </c>
      <c r="AM846" s="358"/>
      <c r="AN846" s="358"/>
      <c r="AO846" s="359"/>
      <c r="AP846" s="360" t="s">
        <v>677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677</v>
      </c>
      <c r="F1102" s="375"/>
      <c r="G1102" s="375"/>
      <c r="H1102" s="375"/>
      <c r="I1102" s="375"/>
      <c r="J1102" s="348" t="s">
        <v>677</v>
      </c>
      <c r="K1102" s="349"/>
      <c r="L1102" s="349"/>
      <c r="M1102" s="349"/>
      <c r="N1102" s="349"/>
      <c r="O1102" s="349"/>
      <c r="P1102" s="362" t="s">
        <v>677</v>
      </c>
      <c r="Q1102" s="350"/>
      <c r="R1102" s="350"/>
      <c r="S1102" s="350"/>
      <c r="T1102" s="350"/>
      <c r="U1102" s="350"/>
      <c r="V1102" s="350"/>
      <c r="W1102" s="350"/>
      <c r="X1102" s="350"/>
      <c r="Y1102" s="351" t="s">
        <v>677</v>
      </c>
      <c r="Z1102" s="352"/>
      <c r="AA1102" s="352"/>
      <c r="AB1102" s="353"/>
      <c r="AC1102" s="354"/>
      <c r="AD1102" s="354"/>
      <c r="AE1102" s="354"/>
      <c r="AF1102" s="354"/>
      <c r="AG1102" s="354"/>
      <c r="AH1102" s="355" t="s">
        <v>694</v>
      </c>
      <c r="AI1102" s="356"/>
      <c r="AJ1102" s="356"/>
      <c r="AK1102" s="356"/>
      <c r="AL1102" s="357" t="s">
        <v>677</v>
      </c>
      <c r="AM1102" s="358"/>
      <c r="AN1102" s="358"/>
      <c r="AO1102" s="359"/>
      <c r="AP1102" s="360" t="s">
        <v>677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3">
      <formula>IF(RIGHT(TEXT(P14,"0.#"),1)=".",FALSE,TRUE)</formula>
    </cfRule>
    <cfRule type="expression" dxfId="2796" priority="14014">
      <formula>IF(RIGHT(TEXT(P14,"0.#"),1)=".",TRUE,FALSE)</formula>
    </cfRule>
  </conditionalFormatting>
  <conditionalFormatting sqref="AE32">
    <cfRule type="expression" dxfId="2795" priority="14003">
      <formula>IF(RIGHT(TEXT(AE32,"0.#"),1)=".",FALSE,TRUE)</formula>
    </cfRule>
    <cfRule type="expression" dxfId="2794" priority="14004">
      <formula>IF(RIGHT(TEXT(AE32,"0.#"),1)=".",TRUE,FALSE)</formula>
    </cfRule>
  </conditionalFormatting>
  <conditionalFormatting sqref="P18:AX18">
    <cfRule type="expression" dxfId="2793" priority="13889">
      <formula>IF(RIGHT(TEXT(P18,"0.#"),1)=".",FALSE,TRUE)</formula>
    </cfRule>
    <cfRule type="expression" dxfId="2792" priority="13890">
      <formula>IF(RIGHT(TEXT(P18,"0.#"),1)=".",TRUE,FALSE)</formula>
    </cfRule>
  </conditionalFormatting>
  <conditionalFormatting sqref="Y782">
    <cfRule type="expression" dxfId="2791" priority="13885">
      <formula>IF(RIGHT(TEXT(Y782,"0.#"),1)=".",FALSE,TRUE)</formula>
    </cfRule>
    <cfRule type="expression" dxfId="2790" priority="13886">
      <formula>IF(RIGHT(TEXT(Y782,"0.#"),1)=".",TRUE,FALSE)</formula>
    </cfRule>
  </conditionalFormatting>
  <conditionalFormatting sqref="Y791">
    <cfRule type="expression" dxfId="2789" priority="13881">
      <formula>IF(RIGHT(TEXT(Y791,"0.#"),1)=".",FALSE,TRUE)</formula>
    </cfRule>
    <cfRule type="expression" dxfId="2788" priority="13882">
      <formula>IF(RIGHT(TEXT(Y791,"0.#"),1)=".",TRUE,FALSE)</formula>
    </cfRule>
  </conditionalFormatting>
  <conditionalFormatting sqref="Y822:Y829 Y820 Y809:Y816 Y807 Y796:Y803 Y794">
    <cfRule type="expression" dxfId="2787" priority="13663">
      <formula>IF(RIGHT(TEXT(Y794,"0.#"),1)=".",FALSE,TRUE)</formula>
    </cfRule>
    <cfRule type="expression" dxfId="2786" priority="13664">
      <formula>IF(RIGHT(TEXT(Y794,"0.#"),1)=".",TRUE,FALSE)</formula>
    </cfRule>
  </conditionalFormatting>
  <conditionalFormatting sqref="P16:AQ17 P15:AX15 P13:AX13">
    <cfRule type="expression" dxfId="2785" priority="13711">
      <formula>IF(RIGHT(TEXT(P13,"0.#"),1)=".",FALSE,TRUE)</formula>
    </cfRule>
    <cfRule type="expression" dxfId="2784" priority="13712">
      <formula>IF(RIGHT(TEXT(P13,"0.#"),1)=".",TRUE,FALSE)</formula>
    </cfRule>
  </conditionalFormatting>
  <conditionalFormatting sqref="P19:AJ19">
    <cfRule type="expression" dxfId="2783" priority="13709">
      <formula>IF(RIGHT(TEXT(P19,"0.#"),1)=".",FALSE,TRUE)</formula>
    </cfRule>
    <cfRule type="expression" dxfId="2782" priority="13710">
      <formula>IF(RIGHT(TEXT(P19,"0.#"),1)=".",TRUE,FALSE)</formula>
    </cfRule>
  </conditionalFormatting>
  <conditionalFormatting sqref="AE101 AQ101">
    <cfRule type="expression" dxfId="2781" priority="13701">
      <formula>IF(RIGHT(TEXT(AE101,"0.#"),1)=".",FALSE,TRUE)</formula>
    </cfRule>
    <cfRule type="expression" dxfId="2780" priority="13702">
      <formula>IF(RIGHT(TEXT(AE101,"0.#"),1)=".",TRUE,FALSE)</formula>
    </cfRule>
  </conditionalFormatting>
  <conditionalFormatting sqref="Y783:Y790 Y781">
    <cfRule type="expression" dxfId="2779" priority="13687">
      <formula>IF(RIGHT(TEXT(Y781,"0.#"),1)=".",FALSE,TRUE)</formula>
    </cfRule>
    <cfRule type="expression" dxfId="2778" priority="13688">
      <formula>IF(RIGHT(TEXT(Y781,"0.#"),1)=".",TRUE,FALSE)</formula>
    </cfRule>
  </conditionalFormatting>
  <conditionalFormatting sqref="AU782">
    <cfRule type="expression" dxfId="2777" priority="13685">
      <formula>IF(RIGHT(TEXT(AU782,"0.#"),1)=".",FALSE,TRUE)</formula>
    </cfRule>
    <cfRule type="expression" dxfId="2776" priority="13686">
      <formula>IF(RIGHT(TEXT(AU782,"0.#"),1)=".",TRUE,FALSE)</formula>
    </cfRule>
  </conditionalFormatting>
  <conditionalFormatting sqref="AU791">
    <cfRule type="expression" dxfId="2775" priority="13683">
      <formula>IF(RIGHT(TEXT(AU791,"0.#"),1)=".",FALSE,TRUE)</formula>
    </cfRule>
    <cfRule type="expression" dxfId="2774" priority="13684">
      <formula>IF(RIGHT(TEXT(AU791,"0.#"),1)=".",TRUE,FALSE)</formula>
    </cfRule>
  </conditionalFormatting>
  <conditionalFormatting sqref="AU783:AU790 AU781">
    <cfRule type="expression" dxfId="2773" priority="13681">
      <formula>IF(RIGHT(TEXT(AU781,"0.#"),1)=".",FALSE,TRUE)</formula>
    </cfRule>
    <cfRule type="expression" dxfId="2772" priority="13682">
      <formula>IF(RIGHT(TEXT(AU781,"0.#"),1)=".",TRUE,FALSE)</formula>
    </cfRule>
  </conditionalFormatting>
  <conditionalFormatting sqref="Y821 Y808 Y795">
    <cfRule type="expression" dxfId="2771" priority="13667">
      <formula>IF(RIGHT(TEXT(Y795,"0.#"),1)=".",FALSE,TRUE)</formula>
    </cfRule>
    <cfRule type="expression" dxfId="2770" priority="13668">
      <formula>IF(RIGHT(TEXT(Y795,"0.#"),1)=".",TRUE,FALSE)</formula>
    </cfRule>
  </conditionalFormatting>
  <conditionalFormatting sqref="Y830 Y817 Y804">
    <cfRule type="expression" dxfId="2769" priority="13665">
      <formula>IF(RIGHT(TEXT(Y804,"0.#"),1)=".",FALSE,TRUE)</formula>
    </cfRule>
    <cfRule type="expression" dxfId="2768" priority="13666">
      <formula>IF(RIGHT(TEXT(Y804,"0.#"),1)=".",TRUE,FALSE)</formula>
    </cfRule>
  </conditionalFormatting>
  <conditionalFormatting sqref="AU821 AU808 AU795">
    <cfRule type="expression" dxfId="2767" priority="13661">
      <formula>IF(RIGHT(TEXT(AU795,"0.#"),1)=".",FALSE,TRUE)</formula>
    </cfRule>
    <cfRule type="expression" dxfId="2766" priority="13662">
      <formula>IF(RIGHT(TEXT(AU795,"0.#"),1)=".",TRUE,FALSE)</formula>
    </cfRule>
  </conditionalFormatting>
  <conditionalFormatting sqref="AU830 AU817 AU804">
    <cfRule type="expression" dxfId="2765" priority="13659">
      <formula>IF(RIGHT(TEXT(AU804,"0.#"),1)=".",FALSE,TRUE)</formula>
    </cfRule>
    <cfRule type="expression" dxfId="2764" priority="13660">
      <formula>IF(RIGHT(TEXT(AU804,"0.#"),1)=".",TRUE,FALSE)</formula>
    </cfRule>
  </conditionalFormatting>
  <conditionalFormatting sqref="AU822:AU829 AU820 AU809:AU816 AU807 AU796:AU803 AU794">
    <cfRule type="expression" dxfId="2763" priority="13657">
      <formula>IF(RIGHT(TEXT(AU794,"0.#"),1)=".",FALSE,TRUE)</formula>
    </cfRule>
    <cfRule type="expression" dxfId="2762" priority="13658">
      <formula>IF(RIGHT(TEXT(AU794,"0.#"),1)=".",TRUE,FALSE)</formula>
    </cfRule>
  </conditionalFormatting>
  <conditionalFormatting sqref="AM87">
    <cfRule type="expression" dxfId="2761" priority="13311">
      <formula>IF(RIGHT(TEXT(AM87,"0.#"),1)=".",FALSE,TRUE)</formula>
    </cfRule>
    <cfRule type="expression" dxfId="2760" priority="13312">
      <formula>IF(RIGHT(TEXT(AM87,"0.#"),1)=".",TRUE,FALSE)</formula>
    </cfRule>
  </conditionalFormatting>
  <conditionalFormatting sqref="AE55">
    <cfRule type="expression" dxfId="2759" priority="13379">
      <formula>IF(RIGHT(TEXT(AE55,"0.#"),1)=".",FALSE,TRUE)</formula>
    </cfRule>
    <cfRule type="expression" dxfId="2758" priority="13380">
      <formula>IF(RIGHT(TEXT(AE55,"0.#"),1)=".",TRUE,FALSE)</formula>
    </cfRule>
  </conditionalFormatting>
  <conditionalFormatting sqref="AI55">
    <cfRule type="expression" dxfId="2757" priority="13377">
      <formula>IF(RIGHT(TEXT(AI55,"0.#"),1)=".",FALSE,TRUE)</formula>
    </cfRule>
    <cfRule type="expression" dxfId="2756" priority="13378">
      <formula>IF(RIGHT(TEXT(AI55,"0.#"),1)=".",TRUE,FALSE)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M32">
    <cfRule type="expression" dxfId="2747" priority="13461">
      <formula>IF(RIGHT(TEXT(AM32,"0.#"),1)=".",FALSE,TRUE)</formula>
    </cfRule>
    <cfRule type="expression" dxfId="2746" priority="13462">
      <formula>IF(RIGHT(TEXT(AM32,"0.#"),1)=".",TRUE,FALSE)</formula>
    </cfRule>
  </conditionalFormatting>
  <conditionalFormatting sqref="AM33">
    <cfRule type="expression" dxfId="2745" priority="13459">
      <formula>IF(RIGHT(TEXT(AM33,"0.#"),1)=".",FALSE,TRUE)</formula>
    </cfRule>
    <cfRule type="expression" dxfId="2744" priority="13460">
      <formula>IF(RIGHT(TEXT(AM33,"0.#"),1)=".",TRUE,FALSE)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E134:AE135 AI134:AI135 AM134:AM135 AQ134:AQ135 AU134:AU135">
    <cfRule type="expression" dxfId="2533" priority="13065">
      <formula>IF(RIGHT(TEXT(AE134,"0.#"),1)=".",FALSE,TRUE)</formula>
    </cfRule>
    <cfRule type="expression" dxfId="2532" priority="13066">
      <formula>IF(RIGHT(TEXT(AE134,"0.#"),1)=".",TRUE,FALSE)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47:AO866">
    <cfRule type="expression" dxfId="2501" priority="6635">
      <formula>IF(AND(AL847&gt;=0, RIGHT(TEXT(AL847,"0.#"),1)&lt;&gt;"."),TRUE,FALSE)</formula>
    </cfRule>
    <cfRule type="expression" dxfId="2500" priority="6636">
      <formula>IF(AND(AL847&gt;=0, RIGHT(TEXT(AL847,"0.#"),1)="."),TRUE,FALSE)</formula>
    </cfRule>
    <cfRule type="expression" dxfId="2499" priority="6637">
      <formula>IF(AND(AL847&lt;0, RIGHT(TEXT(AL847,"0.#"),1)&lt;&gt;"."),TRUE,FALSE)</formula>
    </cfRule>
    <cfRule type="expression" dxfId="2498" priority="6638">
      <formula>IF(AND(AL847&lt;0, RIGHT(TEXT(AL847,"0.#"),1)="."),TRUE,FALSE)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39:Y866">
    <cfRule type="expression" dxfId="2427" priority="2963">
      <formula>IF(RIGHT(TEXT(Y839,"0.#"),1)=".",FALSE,TRUE)</formula>
    </cfRule>
    <cfRule type="expression" dxfId="2426" priority="2964">
      <formula>IF(RIGHT(TEXT(Y839,"0.#"),1)=".",TRUE,FALSE)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02:AO1131">
    <cfRule type="expression" dxfId="2397" priority="2869">
      <formula>IF(AND(AL1102&gt;=0, RIGHT(TEXT(AL1102,"0.#"),1)&lt;&gt;"."),TRUE,FALSE)</formula>
    </cfRule>
    <cfRule type="expression" dxfId="2396" priority="2870">
      <formula>IF(AND(AL1102&gt;=0, RIGHT(TEXT(AL1102,"0.#"),1)="."),TRUE,FALSE)</formula>
    </cfRule>
    <cfRule type="expression" dxfId="2395" priority="2871">
      <formula>IF(AND(AL1102&lt;0, RIGHT(TEXT(AL1102,"0.#"),1)&lt;&gt;"."),TRUE,FALSE)</formula>
    </cfRule>
    <cfRule type="expression" dxfId="2394" priority="2872">
      <formula>IF(AND(AL1102&lt;0, RIGHT(TEXT(AL1102,"0.#"),1)="."),TRUE,FALSE)</formula>
    </cfRule>
  </conditionalFormatting>
  <conditionalFormatting sqref="Y1102:Y1131">
    <cfRule type="expression" dxfId="2393" priority="2867">
      <formula>IF(RIGHT(TEXT(Y1102,"0.#"),1)=".",FALSE,TRUE)</formula>
    </cfRule>
    <cfRule type="expression" dxfId="2392" priority="2868">
      <formula>IF(RIGHT(TEXT(Y1102,"0.#"),1)=".",TRUE,FALSE)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AL837:AO846">
    <cfRule type="expression" dxfId="2383" priority="2821">
      <formula>IF(AND(AL837&gt;=0, RIGHT(TEXT(AL837,"0.#"),1)&lt;&gt;"."),TRUE,FALSE)</formula>
    </cfRule>
    <cfRule type="expression" dxfId="2382" priority="2822">
      <formula>IF(AND(AL837&gt;=0, RIGHT(TEXT(AL837,"0.#"),1)="."),TRUE,FALSE)</formula>
    </cfRule>
    <cfRule type="expression" dxfId="2381" priority="2823">
      <formula>IF(AND(AL837&lt;0, RIGHT(TEXT(AL837,"0.#"),1)&lt;&gt;"."),TRUE,FALSE)</formula>
    </cfRule>
    <cfRule type="expression" dxfId="2380" priority="2824">
      <formula>IF(AND(AL837&lt;0, RIGHT(TEXT(AL837,"0.#"),1)="."),TRUE,FALSE)</formula>
    </cfRule>
  </conditionalFormatting>
  <conditionalFormatting sqref="Y837:Y838">
    <cfRule type="expression" dxfId="2379" priority="2819">
      <formula>IF(RIGHT(TEXT(Y837,"0.#"),1)=".",FALSE,TRUE)</formula>
    </cfRule>
    <cfRule type="expression" dxfId="2378" priority="2820">
      <formula>IF(RIGHT(TEXT(Y837,"0.#"),1)=".",TRUE,FALSE)</formula>
    </cfRule>
  </conditionalFormatting>
  <conditionalFormatting sqref="AE492">
    <cfRule type="expression" dxfId="2377" priority="1607">
      <formula>IF(RIGHT(TEXT(AE492,"0.#"),1)=".",FALSE,TRUE)</formula>
    </cfRule>
    <cfRule type="expression" dxfId="2376" priority="1608">
      <formula>IF(RIGHT(TEXT(AE492,"0.#"),1)=".",TRUE,FALSE)</formula>
    </cfRule>
  </conditionalFormatting>
  <conditionalFormatting sqref="AE493">
    <cfRule type="expression" dxfId="2375" priority="1605">
      <formula>IF(RIGHT(TEXT(AE493,"0.#"),1)=".",FALSE,TRUE)</formula>
    </cfRule>
    <cfRule type="expression" dxfId="2374" priority="1606">
      <formula>IF(RIGHT(TEXT(AE493,"0.#"),1)=".",TRUE,FALSE)</formula>
    </cfRule>
  </conditionalFormatting>
  <conditionalFormatting sqref="AE494">
    <cfRule type="expression" dxfId="2373" priority="1603">
      <formula>IF(RIGHT(TEXT(AE494,"0.#"),1)=".",FALSE,TRUE)</formula>
    </cfRule>
    <cfRule type="expression" dxfId="2372" priority="1604">
      <formula>IF(RIGHT(TEXT(AE494,"0.#"),1)=".",TRUE,FALSE)</formula>
    </cfRule>
  </conditionalFormatting>
  <conditionalFormatting sqref="AQ493">
    <cfRule type="expression" dxfId="2371" priority="1583">
      <formula>IF(RIGHT(TEXT(AQ493,"0.#"),1)=".",FALSE,TRUE)</formula>
    </cfRule>
    <cfRule type="expression" dxfId="2370" priority="1584">
      <formula>IF(RIGHT(TEXT(AQ493,"0.#"),1)=".",TRUE,FALSE)</formula>
    </cfRule>
  </conditionalFormatting>
  <conditionalFormatting sqref="AQ494">
    <cfRule type="expression" dxfId="2369" priority="1581">
      <formula>IF(RIGHT(TEXT(AQ494,"0.#"),1)=".",FALSE,TRUE)</formula>
    </cfRule>
    <cfRule type="expression" dxfId="2368" priority="1582">
      <formula>IF(RIGHT(TEXT(AQ494,"0.#"),1)=".",TRUE,FALSE)</formula>
    </cfRule>
  </conditionalFormatting>
  <conditionalFormatting sqref="AQ492">
    <cfRule type="expression" dxfId="2367" priority="1579">
      <formula>IF(RIGHT(TEXT(AQ492,"0.#"),1)=".",FALSE,TRUE)</formula>
    </cfRule>
    <cfRule type="expression" dxfId="2366" priority="1580">
      <formula>IF(RIGHT(TEXT(AQ492,"0.#"),1)=".",TRUE,FALSE)</formula>
    </cfRule>
  </conditionalFormatting>
  <conditionalFormatting sqref="AU494">
    <cfRule type="expression" dxfId="2365" priority="1591">
      <formula>IF(RIGHT(TEXT(AU494,"0.#"),1)=".",FALSE,TRUE)</formula>
    </cfRule>
    <cfRule type="expression" dxfId="2364" priority="1592">
      <formula>IF(RIGHT(TEXT(AU494,"0.#"),1)=".",TRUE,FALSE)</formula>
    </cfRule>
  </conditionalFormatting>
  <conditionalFormatting sqref="AU492">
    <cfRule type="expression" dxfId="2363" priority="1595">
      <formula>IF(RIGHT(TEXT(AU492,"0.#"),1)=".",FALSE,TRUE)</formula>
    </cfRule>
    <cfRule type="expression" dxfId="2362" priority="1596">
      <formula>IF(RIGHT(TEXT(AU492,"0.#"),1)=".",TRUE,FALSE)</formula>
    </cfRule>
  </conditionalFormatting>
  <conditionalFormatting sqref="AU493">
    <cfRule type="expression" dxfId="2361" priority="1593">
      <formula>IF(RIGHT(TEXT(AU493,"0.#"),1)=".",FALSE,TRUE)</formula>
    </cfRule>
    <cfRule type="expression" dxfId="2360" priority="1594">
      <formula>IF(RIGHT(TEXT(AU493,"0.#"),1)=".",TRUE,FALSE)</formula>
    </cfRule>
  </conditionalFormatting>
  <conditionalFormatting sqref="AU583">
    <cfRule type="expression" dxfId="2359" priority="1111">
      <formula>IF(RIGHT(TEXT(AU583,"0.#"),1)=".",FALSE,TRUE)</formula>
    </cfRule>
    <cfRule type="expression" dxfId="2358" priority="1112">
      <formula>IF(RIGHT(TEXT(AU583,"0.#"),1)=".",TRUE,FALSE)</formula>
    </cfRule>
  </conditionalFormatting>
  <conditionalFormatting sqref="AU582">
    <cfRule type="expression" dxfId="2357" priority="1113">
      <formula>IF(RIGHT(TEXT(AU582,"0.#"),1)=".",FALSE,TRUE)</formula>
    </cfRule>
    <cfRule type="expression" dxfId="2356" priority="1114">
      <formula>IF(RIGHT(TEXT(AU582,"0.#"),1)=".",TRUE,FALSE)</formula>
    </cfRule>
  </conditionalFormatting>
  <conditionalFormatting sqref="AE499">
    <cfRule type="expression" dxfId="2355" priority="1573">
      <formula>IF(RIGHT(TEXT(AE499,"0.#"),1)=".",FALSE,TRUE)</formula>
    </cfRule>
    <cfRule type="expression" dxfId="2354" priority="1574">
      <formula>IF(RIGHT(TEXT(AE499,"0.#"),1)=".",TRUE,FALSE)</formula>
    </cfRule>
  </conditionalFormatting>
  <conditionalFormatting sqref="AE497">
    <cfRule type="expression" dxfId="2353" priority="1577">
      <formula>IF(RIGHT(TEXT(AE497,"0.#"),1)=".",FALSE,TRUE)</formula>
    </cfRule>
    <cfRule type="expression" dxfId="2352" priority="1578">
      <formula>IF(RIGHT(TEXT(AE497,"0.#"),1)=".",TRUE,FALSE)</formula>
    </cfRule>
  </conditionalFormatting>
  <conditionalFormatting sqref="AE498">
    <cfRule type="expression" dxfId="2351" priority="1575">
      <formula>IF(RIGHT(TEXT(AE498,"0.#"),1)=".",FALSE,TRUE)</formula>
    </cfRule>
    <cfRule type="expression" dxfId="2350" priority="1576">
      <formula>IF(RIGHT(TEXT(AE498,"0.#"),1)=".",TRUE,FALSE)</formula>
    </cfRule>
  </conditionalFormatting>
  <conditionalFormatting sqref="AU499">
    <cfRule type="expression" dxfId="2349" priority="1561">
      <formula>IF(RIGHT(TEXT(AU499,"0.#"),1)=".",FALSE,TRUE)</formula>
    </cfRule>
    <cfRule type="expression" dxfId="2348" priority="1562">
      <formula>IF(RIGHT(TEXT(AU499,"0.#"),1)=".",TRUE,FALSE)</formula>
    </cfRule>
  </conditionalFormatting>
  <conditionalFormatting sqref="AU497">
    <cfRule type="expression" dxfId="2347" priority="1565">
      <formula>IF(RIGHT(TEXT(AU497,"0.#"),1)=".",FALSE,TRUE)</formula>
    </cfRule>
    <cfRule type="expression" dxfId="2346" priority="1566">
      <formula>IF(RIGHT(TEXT(AU497,"0.#"),1)=".",TRUE,FALSE)</formula>
    </cfRule>
  </conditionalFormatting>
  <conditionalFormatting sqref="AU498">
    <cfRule type="expression" dxfId="2345" priority="1563">
      <formula>IF(RIGHT(TEXT(AU498,"0.#"),1)=".",FALSE,TRUE)</formula>
    </cfRule>
    <cfRule type="expression" dxfId="2344" priority="1564">
      <formula>IF(RIGHT(TEXT(AU498,"0.#"),1)=".",TRUE,FALSE)</formula>
    </cfRule>
  </conditionalFormatting>
  <conditionalFormatting sqref="AQ497">
    <cfRule type="expression" dxfId="2343" priority="1549">
      <formula>IF(RIGHT(TEXT(AQ497,"0.#"),1)=".",FALSE,TRUE)</formula>
    </cfRule>
    <cfRule type="expression" dxfId="2342" priority="1550">
      <formula>IF(RIGHT(TEXT(AQ497,"0.#"),1)=".",TRUE,FALSE)</formula>
    </cfRule>
  </conditionalFormatting>
  <conditionalFormatting sqref="AQ498">
    <cfRule type="expression" dxfId="2341" priority="1553">
      <formula>IF(RIGHT(TEXT(AQ498,"0.#"),1)=".",FALSE,TRUE)</formula>
    </cfRule>
    <cfRule type="expression" dxfId="2340" priority="1554">
      <formula>IF(RIGHT(TEXT(AQ498,"0.#"),1)=".",TRUE,FALSE)</formula>
    </cfRule>
  </conditionalFormatting>
  <conditionalFormatting sqref="AQ499">
    <cfRule type="expression" dxfId="2339" priority="1551">
      <formula>IF(RIGHT(TEXT(AQ499,"0.#"),1)=".",FALSE,TRUE)</formula>
    </cfRule>
    <cfRule type="expression" dxfId="2338" priority="1552">
      <formula>IF(RIGHT(TEXT(AQ499,"0.#"),1)=".",TRUE,FALSE)</formula>
    </cfRule>
  </conditionalFormatting>
  <conditionalFormatting sqref="AE504">
    <cfRule type="expression" dxfId="2337" priority="1543">
      <formula>IF(RIGHT(TEXT(AE504,"0.#"),1)=".",FALSE,TRUE)</formula>
    </cfRule>
    <cfRule type="expression" dxfId="2336" priority="1544">
      <formula>IF(RIGHT(TEXT(AE504,"0.#"),1)=".",TRUE,FALSE)</formula>
    </cfRule>
  </conditionalFormatting>
  <conditionalFormatting sqref="AE502">
    <cfRule type="expression" dxfId="2335" priority="1547">
      <formula>IF(RIGHT(TEXT(AE502,"0.#"),1)=".",FALSE,TRUE)</formula>
    </cfRule>
    <cfRule type="expression" dxfId="2334" priority="1548">
      <formula>IF(RIGHT(TEXT(AE502,"0.#"),1)=".",TRUE,FALSE)</formula>
    </cfRule>
  </conditionalFormatting>
  <conditionalFormatting sqref="AE503">
    <cfRule type="expression" dxfId="2333" priority="1545">
      <formula>IF(RIGHT(TEXT(AE503,"0.#"),1)=".",FALSE,TRUE)</formula>
    </cfRule>
    <cfRule type="expression" dxfId="2332" priority="1546">
      <formula>IF(RIGHT(TEXT(AE503,"0.#"),1)=".",TRUE,FALSE)</formula>
    </cfRule>
  </conditionalFormatting>
  <conditionalFormatting sqref="AU504">
    <cfRule type="expression" dxfId="2331" priority="1531">
      <formula>IF(RIGHT(TEXT(AU504,"0.#"),1)=".",FALSE,TRUE)</formula>
    </cfRule>
    <cfRule type="expression" dxfId="2330" priority="1532">
      <formula>IF(RIGHT(TEXT(AU504,"0.#"),1)=".",TRUE,FALSE)</formula>
    </cfRule>
  </conditionalFormatting>
  <conditionalFormatting sqref="AU502">
    <cfRule type="expression" dxfId="2329" priority="1535">
      <formula>IF(RIGHT(TEXT(AU502,"0.#"),1)=".",FALSE,TRUE)</formula>
    </cfRule>
    <cfRule type="expression" dxfId="2328" priority="1536">
      <formula>IF(RIGHT(TEXT(AU502,"0.#"),1)=".",TRUE,FALSE)</formula>
    </cfRule>
  </conditionalFormatting>
  <conditionalFormatting sqref="AU503">
    <cfRule type="expression" dxfId="2327" priority="1533">
      <formula>IF(RIGHT(TEXT(AU503,"0.#"),1)=".",FALSE,TRUE)</formula>
    </cfRule>
    <cfRule type="expression" dxfId="2326" priority="1534">
      <formula>IF(RIGHT(TEXT(AU503,"0.#"),1)=".",TRUE,FALSE)</formula>
    </cfRule>
  </conditionalFormatting>
  <conditionalFormatting sqref="AQ502">
    <cfRule type="expression" dxfId="2325" priority="1519">
      <formula>IF(RIGHT(TEXT(AQ502,"0.#"),1)=".",FALSE,TRUE)</formula>
    </cfRule>
    <cfRule type="expression" dxfId="2324" priority="1520">
      <formula>IF(RIGHT(TEXT(AQ502,"0.#"),1)=".",TRUE,FALSE)</formula>
    </cfRule>
  </conditionalFormatting>
  <conditionalFormatting sqref="AQ503">
    <cfRule type="expression" dxfId="2323" priority="1523">
      <formula>IF(RIGHT(TEXT(AQ503,"0.#"),1)=".",FALSE,TRUE)</formula>
    </cfRule>
    <cfRule type="expression" dxfId="2322" priority="1524">
      <formula>IF(RIGHT(TEXT(AQ503,"0.#"),1)=".",TRUE,FALSE)</formula>
    </cfRule>
  </conditionalFormatting>
  <conditionalFormatting sqref="AQ504">
    <cfRule type="expression" dxfId="2321" priority="1521">
      <formula>IF(RIGHT(TEXT(AQ504,"0.#"),1)=".",FALSE,TRUE)</formula>
    </cfRule>
    <cfRule type="expression" dxfId="2320" priority="1522">
      <formula>IF(RIGHT(TEXT(AQ504,"0.#"),1)=".",TRUE,FALSE)</formula>
    </cfRule>
  </conditionalFormatting>
  <conditionalFormatting sqref="AE509">
    <cfRule type="expression" dxfId="2319" priority="1513">
      <formula>IF(RIGHT(TEXT(AE509,"0.#"),1)=".",FALSE,TRUE)</formula>
    </cfRule>
    <cfRule type="expression" dxfId="2318" priority="1514">
      <formula>IF(RIGHT(TEXT(AE509,"0.#"),1)=".",TRUE,FALSE)</formula>
    </cfRule>
  </conditionalFormatting>
  <conditionalFormatting sqref="AE507">
    <cfRule type="expression" dxfId="2317" priority="1517">
      <formula>IF(RIGHT(TEXT(AE507,"0.#"),1)=".",FALSE,TRUE)</formula>
    </cfRule>
    <cfRule type="expression" dxfId="2316" priority="1518">
      <formula>IF(RIGHT(TEXT(AE507,"0.#"),1)=".",TRUE,FALSE)</formula>
    </cfRule>
  </conditionalFormatting>
  <conditionalFormatting sqref="AE508">
    <cfRule type="expression" dxfId="2315" priority="1515">
      <formula>IF(RIGHT(TEXT(AE508,"0.#"),1)=".",FALSE,TRUE)</formula>
    </cfRule>
    <cfRule type="expression" dxfId="2314" priority="1516">
      <formula>IF(RIGHT(TEXT(AE508,"0.#"),1)=".",TRUE,FALSE)</formula>
    </cfRule>
  </conditionalFormatting>
  <conditionalFormatting sqref="AU509">
    <cfRule type="expression" dxfId="2313" priority="1501">
      <formula>IF(RIGHT(TEXT(AU509,"0.#"),1)=".",FALSE,TRUE)</formula>
    </cfRule>
    <cfRule type="expression" dxfId="2312" priority="1502">
      <formula>IF(RIGHT(TEXT(AU509,"0.#"),1)=".",TRUE,FALSE)</formula>
    </cfRule>
  </conditionalFormatting>
  <conditionalFormatting sqref="AU507">
    <cfRule type="expression" dxfId="2311" priority="1505">
      <formula>IF(RIGHT(TEXT(AU507,"0.#"),1)=".",FALSE,TRUE)</formula>
    </cfRule>
    <cfRule type="expression" dxfId="2310" priority="1506">
      <formula>IF(RIGHT(TEXT(AU507,"0.#"),1)=".",TRUE,FALSE)</formula>
    </cfRule>
  </conditionalFormatting>
  <conditionalFormatting sqref="AU508">
    <cfRule type="expression" dxfId="2309" priority="1503">
      <formula>IF(RIGHT(TEXT(AU508,"0.#"),1)=".",FALSE,TRUE)</formula>
    </cfRule>
    <cfRule type="expression" dxfId="2308" priority="1504">
      <formula>IF(RIGHT(TEXT(AU508,"0.#"),1)=".",TRUE,FALSE)</formula>
    </cfRule>
  </conditionalFormatting>
  <conditionalFormatting sqref="AQ507">
    <cfRule type="expression" dxfId="2307" priority="1489">
      <formula>IF(RIGHT(TEXT(AQ507,"0.#"),1)=".",FALSE,TRUE)</formula>
    </cfRule>
    <cfRule type="expression" dxfId="2306" priority="1490">
      <formula>IF(RIGHT(TEXT(AQ507,"0.#"),1)=".",TRUE,FALSE)</formula>
    </cfRule>
  </conditionalFormatting>
  <conditionalFormatting sqref="AQ508">
    <cfRule type="expression" dxfId="2305" priority="1493">
      <formula>IF(RIGHT(TEXT(AQ508,"0.#"),1)=".",FALSE,TRUE)</formula>
    </cfRule>
    <cfRule type="expression" dxfId="2304" priority="1494">
      <formula>IF(RIGHT(TEXT(AQ508,"0.#"),1)=".",TRUE,FALSE)</formula>
    </cfRule>
  </conditionalFormatting>
  <conditionalFormatting sqref="AQ509">
    <cfRule type="expression" dxfId="2303" priority="1491">
      <formula>IF(RIGHT(TEXT(AQ509,"0.#"),1)=".",FALSE,TRUE)</formula>
    </cfRule>
    <cfRule type="expression" dxfId="2302" priority="1492">
      <formula>IF(RIGHT(TEXT(AQ509,"0.#"),1)=".",TRUE,FALSE)</formula>
    </cfRule>
  </conditionalFormatting>
  <conditionalFormatting sqref="AE465">
    <cfRule type="expression" dxfId="2301" priority="1783">
      <formula>IF(RIGHT(TEXT(AE465,"0.#"),1)=".",FALSE,TRUE)</formula>
    </cfRule>
    <cfRule type="expression" dxfId="2300" priority="1784">
      <formula>IF(RIGHT(TEXT(AE465,"0.#"),1)=".",TRUE,FALSE)</formula>
    </cfRule>
  </conditionalFormatting>
  <conditionalFormatting sqref="AE463">
    <cfRule type="expression" dxfId="2299" priority="1787">
      <formula>IF(RIGHT(TEXT(AE463,"0.#"),1)=".",FALSE,TRUE)</formula>
    </cfRule>
    <cfRule type="expression" dxfId="2298" priority="1788">
      <formula>IF(RIGHT(TEXT(AE463,"0.#"),1)=".",TRUE,FALSE)</formula>
    </cfRule>
  </conditionalFormatting>
  <conditionalFormatting sqref="AE464">
    <cfRule type="expression" dxfId="2297" priority="1785">
      <formula>IF(RIGHT(TEXT(AE464,"0.#"),1)=".",FALSE,TRUE)</formula>
    </cfRule>
    <cfRule type="expression" dxfId="2296" priority="1786">
      <formula>IF(RIGHT(TEXT(AE464,"0.#"),1)=".",TRUE,FALSE)</formula>
    </cfRule>
  </conditionalFormatting>
  <conditionalFormatting sqref="AM465">
    <cfRule type="expression" dxfId="2295" priority="1777">
      <formula>IF(RIGHT(TEXT(AM465,"0.#"),1)=".",FALSE,TRUE)</formula>
    </cfRule>
    <cfRule type="expression" dxfId="2294" priority="1778">
      <formula>IF(RIGHT(TEXT(AM465,"0.#"),1)=".",TRUE,FALSE)</formula>
    </cfRule>
  </conditionalFormatting>
  <conditionalFormatting sqref="AM463">
    <cfRule type="expression" dxfId="2293" priority="1781">
      <formula>IF(RIGHT(TEXT(AM463,"0.#"),1)=".",FALSE,TRUE)</formula>
    </cfRule>
    <cfRule type="expression" dxfId="2292" priority="1782">
      <formula>IF(RIGHT(TEXT(AM463,"0.#"),1)=".",TRUE,FALSE)</formula>
    </cfRule>
  </conditionalFormatting>
  <conditionalFormatting sqref="AM464">
    <cfRule type="expression" dxfId="2291" priority="1779">
      <formula>IF(RIGHT(TEXT(AM464,"0.#"),1)=".",FALSE,TRUE)</formula>
    </cfRule>
    <cfRule type="expression" dxfId="2290" priority="1780">
      <formula>IF(RIGHT(TEXT(AM464,"0.#"),1)=".",TRUE,FALSE)</formula>
    </cfRule>
  </conditionalFormatting>
  <conditionalFormatting sqref="AU465">
    <cfRule type="expression" dxfId="2289" priority="1771">
      <formula>IF(RIGHT(TEXT(AU465,"0.#"),1)=".",FALSE,TRUE)</formula>
    </cfRule>
    <cfRule type="expression" dxfId="2288" priority="1772">
      <formula>IF(RIGHT(TEXT(AU465,"0.#"),1)=".",TRUE,FALSE)</formula>
    </cfRule>
  </conditionalFormatting>
  <conditionalFormatting sqref="AU463">
    <cfRule type="expression" dxfId="2287" priority="1775">
      <formula>IF(RIGHT(TEXT(AU463,"0.#"),1)=".",FALSE,TRUE)</formula>
    </cfRule>
    <cfRule type="expression" dxfId="2286" priority="1776">
      <formula>IF(RIGHT(TEXT(AU463,"0.#"),1)=".",TRUE,FALSE)</formula>
    </cfRule>
  </conditionalFormatting>
  <conditionalFormatting sqref="AU464">
    <cfRule type="expression" dxfId="2285" priority="1773">
      <formula>IF(RIGHT(TEXT(AU464,"0.#"),1)=".",FALSE,TRUE)</formula>
    </cfRule>
    <cfRule type="expression" dxfId="2284" priority="1774">
      <formula>IF(RIGHT(TEXT(AU464,"0.#"),1)=".",TRUE,FALSE)</formula>
    </cfRule>
  </conditionalFormatting>
  <conditionalFormatting sqref="AI465">
    <cfRule type="expression" dxfId="2283" priority="1765">
      <formula>IF(RIGHT(TEXT(AI465,"0.#"),1)=".",FALSE,TRUE)</formula>
    </cfRule>
    <cfRule type="expression" dxfId="2282" priority="1766">
      <formula>IF(RIGHT(TEXT(AI465,"0.#"),1)=".",TRUE,FALSE)</formula>
    </cfRule>
  </conditionalFormatting>
  <conditionalFormatting sqref="AI463">
    <cfRule type="expression" dxfId="2281" priority="1769">
      <formula>IF(RIGHT(TEXT(AI463,"0.#"),1)=".",FALSE,TRUE)</formula>
    </cfRule>
    <cfRule type="expression" dxfId="2280" priority="1770">
      <formula>IF(RIGHT(TEXT(AI463,"0.#"),1)=".",TRUE,FALSE)</formula>
    </cfRule>
  </conditionalFormatting>
  <conditionalFormatting sqref="AI464">
    <cfRule type="expression" dxfId="2279" priority="1767">
      <formula>IF(RIGHT(TEXT(AI464,"0.#"),1)=".",FALSE,TRUE)</formula>
    </cfRule>
    <cfRule type="expression" dxfId="2278" priority="1768">
      <formula>IF(RIGHT(TEXT(AI464,"0.#"),1)=".",TRUE,FALSE)</formula>
    </cfRule>
  </conditionalFormatting>
  <conditionalFormatting sqref="AQ463">
    <cfRule type="expression" dxfId="2277" priority="1759">
      <formula>IF(RIGHT(TEXT(AQ463,"0.#"),1)=".",FALSE,TRUE)</formula>
    </cfRule>
    <cfRule type="expression" dxfId="2276" priority="1760">
      <formula>IF(RIGHT(TEXT(AQ463,"0.#"),1)=".",TRUE,FALSE)</formula>
    </cfRule>
  </conditionalFormatting>
  <conditionalFormatting sqref="AQ464">
    <cfRule type="expression" dxfId="2275" priority="1763">
      <formula>IF(RIGHT(TEXT(AQ464,"0.#"),1)=".",FALSE,TRUE)</formula>
    </cfRule>
    <cfRule type="expression" dxfId="2274" priority="1764">
      <formula>IF(RIGHT(TEXT(AQ464,"0.#"),1)=".",TRUE,FALSE)</formula>
    </cfRule>
  </conditionalFormatting>
  <conditionalFormatting sqref="AQ465">
    <cfRule type="expression" dxfId="2273" priority="1761">
      <formula>IF(RIGHT(TEXT(AQ465,"0.#"),1)=".",FALSE,TRUE)</formula>
    </cfRule>
    <cfRule type="expression" dxfId="2272" priority="1762">
      <formula>IF(RIGHT(TEXT(AQ465,"0.#"),1)=".",TRUE,FALSE)</formula>
    </cfRule>
  </conditionalFormatting>
  <conditionalFormatting sqref="AE470">
    <cfRule type="expression" dxfId="2271" priority="1753">
      <formula>IF(RIGHT(TEXT(AE470,"0.#"),1)=".",FALSE,TRUE)</formula>
    </cfRule>
    <cfRule type="expression" dxfId="2270" priority="1754">
      <formula>IF(RIGHT(TEXT(AE470,"0.#"),1)=".",TRUE,FALSE)</formula>
    </cfRule>
  </conditionalFormatting>
  <conditionalFormatting sqref="AE468">
    <cfRule type="expression" dxfId="2269" priority="1757">
      <formula>IF(RIGHT(TEXT(AE468,"0.#"),1)=".",FALSE,TRUE)</formula>
    </cfRule>
    <cfRule type="expression" dxfId="2268" priority="1758">
      <formula>IF(RIGHT(TEXT(AE468,"0.#"),1)=".",TRUE,FALSE)</formula>
    </cfRule>
  </conditionalFormatting>
  <conditionalFormatting sqref="AE469">
    <cfRule type="expression" dxfId="2267" priority="1755">
      <formula>IF(RIGHT(TEXT(AE469,"0.#"),1)=".",FALSE,TRUE)</formula>
    </cfRule>
    <cfRule type="expression" dxfId="2266" priority="1756">
      <formula>IF(RIGHT(TEXT(AE469,"0.#"),1)=".",TRUE,FALSE)</formula>
    </cfRule>
  </conditionalFormatting>
  <conditionalFormatting sqref="AM470">
    <cfRule type="expression" dxfId="2265" priority="1747">
      <formula>IF(RIGHT(TEXT(AM470,"0.#"),1)=".",FALSE,TRUE)</formula>
    </cfRule>
    <cfRule type="expression" dxfId="2264" priority="1748">
      <formula>IF(RIGHT(TEXT(AM470,"0.#"),1)=".",TRUE,FALSE)</formula>
    </cfRule>
  </conditionalFormatting>
  <conditionalFormatting sqref="AM468">
    <cfRule type="expression" dxfId="2263" priority="1751">
      <formula>IF(RIGHT(TEXT(AM468,"0.#"),1)=".",FALSE,TRUE)</formula>
    </cfRule>
    <cfRule type="expression" dxfId="2262" priority="1752">
      <formula>IF(RIGHT(TEXT(AM468,"0.#"),1)=".",TRUE,FALSE)</formula>
    </cfRule>
  </conditionalFormatting>
  <conditionalFormatting sqref="AM469">
    <cfRule type="expression" dxfId="2261" priority="1749">
      <formula>IF(RIGHT(TEXT(AM469,"0.#"),1)=".",FALSE,TRUE)</formula>
    </cfRule>
    <cfRule type="expression" dxfId="2260" priority="1750">
      <formula>IF(RIGHT(TEXT(AM469,"0.#"),1)=".",TRUE,FALSE)</formula>
    </cfRule>
  </conditionalFormatting>
  <conditionalFormatting sqref="AU470">
    <cfRule type="expression" dxfId="2259" priority="1741">
      <formula>IF(RIGHT(TEXT(AU470,"0.#"),1)=".",FALSE,TRUE)</formula>
    </cfRule>
    <cfRule type="expression" dxfId="2258" priority="1742">
      <formula>IF(RIGHT(TEXT(AU470,"0.#"),1)=".",TRUE,FALSE)</formula>
    </cfRule>
  </conditionalFormatting>
  <conditionalFormatting sqref="AU468">
    <cfRule type="expression" dxfId="2257" priority="1745">
      <formula>IF(RIGHT(TEXT(AU468,"0.#"),1)=".",FALSE,TRUE)</formula>
    </cfRule>
    <cfRule type="expression" dxfId="2256" priority="1746">
      <formula>IF(RIGHT(TEXT(AU468,"0.#"),1)=".",TRUE,FALSE)</formula>
    </cfRule>
  </conditionalFormatting>
  <conditionalFormatting sqref="AU469">
    <cfRule type="expression" dxfId="2255" priority="1743">
      <formula>IF(RIGHT(TEXT(AU469,"0.#"),1)=".",FALSE,TRUE)</formula>
    </cfRule>
    <cfRule type="expression" dxfId="2254" priority="1744">
      <formula>IF(RIGHT(TEXT(AU469,"0.#"),1)=".",TRUE,FALSE)</formula>
    </cfRule>
  </conditionalFormatting>
  <conditionalFormatting sqref="AI470">
    <cfRule type="expression" dxfId="2253" priority="1735">
      <formula>IF(RIGHT(TEXT(AI470,"0.#"),1)=".",FALSE,TRUE)</formula>
    </cfRule>
    <cfRule type="expression" dxfId="2252" priority="1736">
      <formula>IF(RIGHT(TEXT(AI470,"0.#"),1)=".",TRUE,FALSE)</formula>
    </cfRule>
  </conditionalFormatting>
  <conditionalFormatting sqref="AI468">
    <cfRule type="expression" dxfId="2251" priority="1739">
      <formula>IF(RIGHT(TEXT(AI468,"0.#"),1)=".",FALSE,TRUE)</formula>
    </cfRule>
    <cfRule type="expression" dxfId="2250" priority="1740">
      <formula>IF(RIGHT(TEXT(AI468,"0.#"),1)=".",TRUE,FALSE)</formula>
    </cfRule>
  </conditionalFormatting>
  <conditionalFormatting sqref="AI469">
    <cfRule type="expression" dxfId="2249" priority="1737">
      <formula>IF(RIGHT(TEXT(AI469,"0.#"),1)=".",FALSE,TRUE)</formula>
    </cfRule>
    <cfRule type="expression" dxfId="2248" priority="1738">
      <formula>IF(RIGHT(TEXT(AI469,"0.#"),1)=".",TRUE,FALSE)</formula>
    </cfRule>
  </conditionalFormatting>
  <conditionalFormatting sqref="AQ468">
    <cfRule type="expression" dxfId="2247" priority="1729">
      <formula>IF(RIGHT(TEXT(AQ468,"0.#"),1)=".",FALSE,TRUE)</formula>
    </cfRule>
    <cfRule type="expression" dxfId="2246" priority="1730">
      <formula>IF(RIGHT(TEXT(AQ468,"0.#"),1)=".",TRUE,FALSE)</formula>
    </cfRule>
  </conditionalFormatting>
  <conditionalFormatting sqref="AQ469">
    <cfRule type="expression" dxfId="2245" priority="1733">
      <formula>IF(RIGHT(TEXT(AQ469,"0.#"),1)=".",FALSE,TRUE)</formula>
    </cfRule>
    <cfRule type="expression" dxfId="2244" priority="1734">
      <formula>IF(RIGHT(TEXT(AQ469,"0.#"),1)=".",TRUE,FALSE)</formula>
    </cfRule>
  </conditionalFormatting>
  <conditionalFormatting sqref="AQ470">
    <cfRule type="expression" dxfId="2243" priority="1731">
      <formula>IF(RIGHT(TEXT(AQ470,"0.#"),1)=".",FALSE,TRUE)</formula>
    </cfRule>
    <cfRule type="expression" dxfId="2242" priority="1732">
      <formula>IF(RIGHT(TEXT(AQ470,"0.#"),1)=".",TRUE,FALSE)</formula>
    </cfRule>
  </conditionalFormatting>
  <conditionalFormatting sqref="AE475">
    <cfRule type="expression" dxfId="2241" priority="1723">
      <formula>IF(RIGHT(TEXT(AE475,"0.#"),1)=".",FALSE,TRUE)</formula>
    </cfRule>
    <cfRule type="expression" dxfId="2240" priority="1724">
      <formula>IF(RIGHT(TEXT(AE475,"0.#"),1)=".",TRUE,FALSE)</formula>
    </cfRule>
  </conditionalFormatting>
  <conditionalFormatting sqref="AE473">
    <cfRule type="expression" dxfId="2239" priority="1727">
      <formula>IF(RIGHT(TEXT(AE473,"0.#"),1)=".",FALSE,TRUE)</formula>
    </cfRule>
    <cfRule type="expression" dxfId="2238" priority="1728">
      <formula>IF(RIGHT(TEXT(AE473,"0.#"),1)=".",TRUE,FALSE)</formula>
    </cfRule>
  </conditionalFormatting>
  <conditionalFormatting sqref="AE474">
    <cfRule type="expression" dxfId="2237" priority="1725">
      <formula>IF(RIGHT(TEXT(AE474,"0.#"),1)=".",FALSE,TRUE)</formula>
    </cfRule>
    <cfRule type="expression" dxfId="2236" priority="1726">
      <formula>IF(RIGHT(TEXT(AE474,"0.#"),1)=".",TRUE,FALSE)</formula>
    </cfRule>
  </conditionalFormatting>
  <conditionalFormatting sqref="AM475">
    <cfRule type="expression" dxfId="2235" priority="1717">
      <formula>IF(RIGHT(TEXT(AM475,"0.#"),1)=".",FALSE,TRUE)</formula>
    </cfRule>
    <cfRule type="expression" dxfId="2234" priority="1718">
      <formula>IF(RIGHT(TEXT(AM475,"0.#"),1)=".",TRUE,FALSE)</formula>
    </cfRule>
  </conditionalFormatting>
  <conditionalFormatting sqref="AM473">
    <cfRule type="expression" dxfId="2233" priority="1721">
      <formula>IF(RIGHT(TEXT(AM473,"0.#"),1)=".",FALSE,TRUE)</formula>
    </cfRule>
    <cfRule type="expression" dxfId="2232" priority="1722">
      <formula>IF(RIGHT(TEXT(AM473,"0.#"),1)=".",TRUE,FALSE)</formula>
    </cfRule>
  </conditionalFormatting>
  <conditionalFormatting sqref="AM474">
    <cfRule type="expression" dxfId="2231" priority="1719">
      <formula>IF(RIGHT(TEXT(AM474,"0.#"),1)=".",FALSE,TRUE)</formula>
    </cfRule>
    <cfRule type="expression" dxfId="2230" priority="1720">
      <formula>IF(RIGHT(TEXT(AM474,"0.#"),1)=".",TRUE,FALSE)</formula>
    </cfRule>
  </conditionalFormatting>
  <conditionalFormatting sqref="AU475">
    <cfRule type="expression" dxfId="2229" priority="1711">
      <formula>IF(RIGHT(TEXT(AU475,"0.#"),1)=".",FALSE,TRUE)</formula>
    </cfRule>
    <cfRule type="expression" dxfId="2228" priority="1712">
      <formula>IF(RIGHT(TEXT(AU475,"0.#"),1)=".",TRUE,FALSE)</formula>
    </cfRule>
  </conditionalFormatting>
  <conditionalFormatting sqref="AU473">
    <cfRule type="expression" dxfId="2227" priority="1715">
      <formula>IF(RIGHT(TEXT(AU473,"0.#"),1)=".",FALSE,TRUE)</formula>
    </cfRule>
    <cfRule type="expression" dxfId="2226" priority="1716">
      <formula>IF(RIGHT(TEXT(AU473,"0.#"),1)=".",TRUE,FALSE)</formula>
    </cfRule>
  </conditionalFormatting>
  <conditionalFormatting sqref="AU474">
    <cfRule type="expression" dxfId="2225" priority="1713">
      <formula>IF(RIGHT(TEXT(AU474,"0.#"),1)=".",FALSE,TRUE)</formula>
    </cfRule>
    <cfRule type="expression" dxfId="2224" priority="1714">
      <formula>IF(RIGHT(TEXT(AU474,"0.#"),1)=".",TRUE,FALSE)</formula>
    </cfRule>
  </conditionalFormatting>
  <conditionalFormatting sqref="AI475">
    <cfRule type="expression" dxfId="2223" priority="1705">
      <formula>IF(RIGHT(TEXT(AI475,"0.#"),1)=".",FALSE,TRUE)</formula>
    </cfRule>
    <cfRule type="expression" dxfId="2222" priority="1706">
      <formula>IF(RIGHT(TEXT(AI475,"0.#"),1)=".",TRUE,FALSE)</formula>
    </cfRule>
  </conditionalFormatting>
  <conditionalFormatting sqref="AI473">
    <cfRule type="expression" dxfId="2221" priority="1709">
      <formula>IF(RIGHT(TEXT(AI473,"0.#"),1)=".",FALSE,TRUE)</formula>
    </cfRule>
    <cfRule type="expression" dxfId="2220" priority="1710">
      <formula>IF(RIGHT(TEXT(AI473,"0.#"),1)=".",TRUE,FALSE)</formula>
    </cfRule>
  </conditionalFormatting>
  <conditionalFormatting sqref="AI474">
    <cfRule type="expression" dxfId="2219" priority="1707">
      <formula>IF(RIGHT(TEXT(AI474,"0.#"),1)=".",FALSE,TRUE)</formula>
    </cfRule>
    <cfRule type="expression" dxfId="2218" priority="1708">
      <formula>IF(RIGHT(TEXT(AI474,"0.#"),1)=".",TRUE,FALSE)</formula>
    </cfRule>
  </conditionalFormatting>
  <conditionalFormatting sqref="AQ473">
    <cfRule type="expression" dxfId="2217" priority="1699">
      <formula>IF(RIGHT(TEXT(AQ473,"0.#"),1)=".",FALSE,TRUE)</formula>
    </cfRule>
    <cfRule type="expression" dxfId="2216" priority="1700">
      <formula>IF(RIGHT(TEXT(AQ473,"0.#"),1)=".",TRUE,FALSE)</formula>
    </cfRule>
  </conditionalFormatting>
  <conditionalFormatting sqref="AQ474">
    <cfRule type="expression" dxfId="2215" priority="1703">
      <formula>IF(RIGHT(TEXT(AQ474,"0.#"),1)=".",FALSE,TRUE)</formula>
    </cfRule>
    <cfRule type="expression" dxfId="2214" priority="1704">
      <formula>IF(RIGHT(TEXT(AQ474,"0.#"),1)=".",TRUE,FALSE)</formula>
    </cfRule>
  </conditionalFormatting>
  <conditionalFormatting sqref="AQ475">
    <cfRule type="expression" dxfId="2213" priority="1701">
      <formula>IF(RIGHT(TEXT(AQ475,"0.#"),1)=".",FALSE,TRUE)</formula>
    </cfRule>
    <cfRule type="expression" dxfId="2212" priority="1702">
      <formula>IF(RIGHT(TEXT(AQ475,"0.#"),1)=".",TRUE,FALSE)</formula>
    </cfRule>
  </conditionalFormatting>
  <conditionalFormatting sqref="AE480">
    <cfRule type="expression" dxfId="2211" priority="1693">
      <formula>IF(RIGHT(TEXT(AE480,"0.#"),1)=".",FALSE,TRUE)</formula>
    </cfRule>
    <cfRule type="expression" dxfId="2210" priority="1694">
      <formula>IF(RIGHT(TEXT(AE480,"0.#"),1)=".",TRUE,FALSE)</formula>
    </cfRule>
  </conditionalFormatting>
  <conditionalFormatting sqref="AE478">
    <cfRule type="expression" dxfId="2209" priority="1697">
      <formula>IF(RIGHT(TEXT(AE478,"0.#"),1)=".",FALSE,TRUE)</formula>
    </cfRule>
    <cfRule type="expression" dxfId="2208" priority="1698">
      <formula>IF(RIGHT(TEXT(AE478,"0.#"),1)=".",TRUE,FALSE)</formula>
    </cfRule>
  </conditionalFormatting>
  <conditionalFormatting sqref="AE479">
    <cfRule type="expression" dxfId="2207" priority="1695">
      <formula>IF(RIGHT(TEXT(AE479,"0.#"),1)=".",FALSE,TRUE)</formula>
    </cfRule>
    <cfRule type="expression" dxfId="2206" priority="1696">
      <formula>IF(RIGHT(TEXT(AE479,"0.#"),1)=".",TRUE,FALSE)</formula>
    </cfRule>
  </conditionalFormatting>
  <conditionalFormatting sqref="AM480">
    <cfRule type="expression" dxfId="2205" priority="1687">
      <formula>IF(RIGHT(TEXT(AM480,"0.#"),1)=".",FALSE,TRUE)</formula>
    </cfRule>
    <cfRule type="expression" dxfId="2204" priority="1688">
      <formula>IF(RIGHT(TEXT(AM480,"0.#"),1)=".",TRUE,FALSE)</formula>
    </cfRule>
  </conditionalFormatting>
  <conditionalFormatting sqref="AM478">
    <cfRule type="expression" dxfId="2203" priority="1691">
      <formula>IF(RIGHT(TEXT(AM478,"0.#"),1)=".",FALSE,TRUE)</formula>
    </cfRule>
    <cfRule type="expression" dxfId="2202" priority="1692">
      <formula>IF(RIGHT(TEXT(AM478,"0.#"),1)=".",TRUE,FALSE)</formula>
    </cfRule>
  </conditionalFormatting>
  <conditionalFormatting sqref="AM479">
    <cfRule type="expression" dxfId="2201" priority="1689">
      <formula>IF(RIGHT(TEXT(AM479,"0.#"),1)=".",FALSE,TRUE)</formula>
    </cfRule>
    <cfRule type="expression" dxfId="2200" priority="1690">
      <formula>IF(RIGHT(TEXT(AM479,"0.#"),1)=".",TRUE,FALSE)</formula>
    </cfRule>
  </conditionalFormatting>
  <conditionalFormatting sqref="AU480">
    <cfRule type="expression" dxfId="2199" priority="1681">
      <formula>IF(RIGHT(TEXT(AU480,"0.#"),1)=".",FALSE,TRUE)</formula>
    </cfRule>
    <cfRule type="expression" dxfId="2198" priority="1682">
      <formula>IF(RIGHT(TEXT(AU480,"0.#"),1)=".",TRUE,FALSE)</formula>
    </cfRule>
  </conditionalFormatting>
  <conditionalFormatting sqref="AU478">
    <cfRule type="expression" dxfId="2197" priority="1685">
      <formula>IF(RIGHT(TEXT(AU478,"0.#"),1)=".",FALSE,TRUE)</formula>
    </cfRule>
    <cfRule type="expression" dxfId="2196" priority="1686">
      <formula>IF(RIGHT(TEXT(AU478,"0.#"),1)=".",TRUE,FALSE)</formula>
    </cfRule>
  </conditionalFormatting>
  <conditionalFormatting sqref="AU479">
    <cfRule type="expression" dxfId="2195" priority="1683">
      <formula>IF(RIGHT(TEXT(AU479,"0.#"),1)=".",FALSE,TRUE)</formula>
    </cfRule>
    <cfRule type="expression" dxfId="2194" priority="1684">
      <formula>IF(RIGHT(TEXT(AU479,"0.#"),1)=".",TRUE,FALSE)</formula>
    </cfRule>
  </conditionalFormatting>
  <conditionalFormatting sqref="AI480">
    <cfRule type="expression" dxfId="2193" priority="1675">
      <formula>IF(RIGHT(TEXT(AI480,"0.#"),1)=".",FALSE,TRUE)</formula>
    </cfRule>
    <cfRule type="expression" dxfId="2192" priority="1676">
      <formula>IF(RIGHT(TEXT(AI480,"0.#"),1)=".",TRUE,FALSE)</formula>
    </cfRule>
  </conditionalFormatting>
  <conditionalFormatting sqref="AI478">
    <cfRule type="expression" dxfId="2191" priority="1679">
      <formula>IF(RIGHT(TEXT(AI478,"0.#"),1)=".",FALSE,TRUE)</formula>
    </cfRule>
    <cfRule type="expression" dxfId="2190" priority="1680">
      <formula>IF(RIGHT(TEXT(AI478,"0.#"),1)=".",TRUE,FALSE)</formula>
    </cfRule>
  </conditionalFormatting>
  <conditionalFormatting sqref="AI479">
    <cfRule type="expression" dxfId="2189" priority="1677">
      <formula>IF(RIGHT(TEXT(AI479,"0.#"),1)=".",FALSE,TRUE)</formula>
    </cfRule>
    <cfRule type="expression" dxfId="2188" priority="1678">
      <formula>IF(RIGHT(TEXT(AI479,"0.#"),1)=".",TRUE,FALSE)</formula>
    </cfRule>
  </conditionalFormatting>
  <conditionalFormatting sqref="AQ478">
    <cfRule type="expression" dxfId="2187" priority="1669">
      <formula>IF(RIGHT(TEXT(AQ478,"0.#"),1)=".",FALSE,TRUE)</formula>
    </cfRule>
    <cfRule type="expression" dxfId="2186" priority="1670">
      <formula>IF(RIGHT(TEXT(AQ478,"0.#"),1)=".",TRUE,FALSE)</formula>
    </cfRule>
  </conditionalFormatting>
  <conditionalFormatting sqref="AQ479">
    <cfRule type="expression" dxfId="2185" priority="1673">
      <formula>IF(RIGHT(TEXT(AQ479,"0.#"),1)=".",FALSE,TRUE)</formula>
    </cfRule>
    <cfRule type="expression" dxfId="2184" priority="1674">
      <formula>IF(RIGHT(TEXT(AQ479,"0.#"),1)=".",TRUE,FALSE)</formula>
    </cfRule>
  </conditionalFormatting>
  <conditionalFormatting sqref="AQ480">
    <cfRule type="expression" dxfId="2183" priority="1671">
      <formula>IF(RIGHT(TEXT(AQ480,"0.#"),1)=".",FALSE,TRUE)</formula>
    </cfRule>
    <cfRule type="expression" dxfId="2182" priority="1672">
      <formula>IF(RIGHT(TEXT(AQ480,"0.#"),1)=".",TRUE,FALSE)</formula>
    </cfRule>
  </conditionalFormatting>
  <conditionalFormatting sqref="AM47">
    <cfRule type="expression" dxfId="2181" priority="1963">
      <formula>IF(RIGHT(TEXT(AM47,"0.#"),1)=".",FALSE,TRUE)</formula>
    </cfRule>
    <cfRule type="expression" dxfId="2180" priority="1964">
      <formula>IF(RIGHT(TEXT(AM47,"0.#"),1)=".",TRUE,FALSE)</formula>
    </cfRule>
  </conditionalFormatting>
  <conditionalFormatting sqref="AI46">
    <cfRule type="expression" dxfId="2179" priority="1967">
      <formula>IF(RIGHT(TEXT(AI46,"0.#"),1)=".",FALSE,TRUE)</formula>
    </cfRule>
    <cfRule type="expression" dxfId="2178" priority="1968">
      <formula>IF(RIGHT(TEXT(AI46,"0.#"),1)=".",TRUE,FALSE)</formula>
    </cfRule>
  </conditionalFormatting>
  <conditionalFormatting sqref="AM46">
    <cfRule type="expression" dxfId="2177" priority="1965">
      <formula>IF(RIGHT(TEXT(AM46,"0.#"),1)=".",FALSE,TRUE)</formula>
    </cfRule>
    <cfRule type="expression" dxfId="2176" priority="1966">
      <formula>IF(RIGHT(TEXT(AM46,"0.#"),1)=".",TRUE,FALSE)</formula>
    </cfRule>
  </conditionalFormatting>
  <conditionalFormatting sqref="AU46:AU48">
    <cfRule type="expression" dxfId="2175" priority="1957">
      <formula>IF(RIGHT(TEXT(AU46,"0.#"),1)=".",FALSE,TRUE)</formula>
    </cfRule>
    <cfRule type="expression" dxfId="2174" priority="1958">
      <formula>IF(RIGHT(TEXT(AU46,"0.#"),1)=".",TRUE,FALSE)</formula>
    </cfRule>
  </conditionalFormatting>
  <conditionalFormatting sqref="AM48">
    <cfRule type="expression" dxfId="2173" priority="1961">
      <formula>IF(RIGHT(TEXT(AM48,"0.#"),1)=".",FALSE,TRUE)</formula>
    </cfRule>
    <cfRule type="expression" dxfId="2172" priority="1962">
      <formula>IF(RIGHT(TEXT(AM48,"0.#"),1)=".",TRUE,FALSE)</formula>
    </cfRule>
  </conditionalFormatting>
  <conditionalFormatting sqref="AQ46:AQ48">
    <cfRule type="expression" dxfId="2171" priority="1959">
      <formula>IF(RIGHT(TEXT(AQ46,"0.#"),1)=".",FALSE,TRUE)</formula>
    </cfRule>
    <cfRule type="expression" dxfId="2170" priority="1960">
      <formula>IF(RIGHT(TEXT(AQ46,"0.#"),1)=".",TRUE,FALSE)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E138:AE139 AI138:AI139 AM138:AM139 AQ138:AQ139 AU138:AU139">
    <cfRule type="expression" dxfId="2167" priority="1955">
      <formula>IF(RIGHT(TEXT(AE138,"0.#"),1)=".",FALSE,TRUE)</formula>
    </cfRule>
    <cfRule type="expression" dxfId="2166" priority="1956">
      <formula>IF(RIGHT(TEXT(AE138,"0.#"),1)=".",TRUE,FALSE)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72:Y899">
    <cfRule type="expression" dxfId="2061" priority="2079">
      <formula>IF(RIGHT(TEXT(Y872,"0.#"),1)=".",FALSE,TRUE)</formula>
    </cfRule>
    <cfRule type="expression" dxfId="2060" priority="2080">
      <formula>IF(RIGHT(TEXT(Y872,"0.#"),1)=".",TRUE,FALSE)</formula>
    </cfRule>
  </conditionalFormatting>
  <conditionalFormatting sqref="Y870:Y871">
    <cfRule type="expression" dxfId="2059" priority="2073">
      <formula>IF(RIGHT(TEXT(Y870,"0.#"),1)=".",FALSE,TRUE)</formula>
    </cfRule>
    <cfRule type="expression" dxfId="2058" priority="2074">
      <formula>IF(RIGHT(TEXT(Y870,"0.#"),1)=".",TRUE,FALSE)</formula>
    </cfRule>
  </conditionalFormatting>
  <conditionalFormatting sqref="Y905:Y932">
    <cfRule type="expression" dxfId="2057" priority="2067">
      <formula>IF(RIGHT(TEXT(Y905,"0.#"),1)=".",FALSE,TRUE)</formula>
    </cfRule>
    <cfRule type="expression" dxfId="2056" priority="2068">
      <formula>IF(RIGHT(TEXT(Y905,"0.#"),1)=".",TRUE,FALSE)</formula>
    </cfRule>
  </conditionalFormatting>
  <conditionalFormatting sqref="Y903:Y904">
    <cfRule type="expression" dxfId="2055" priority="2061">
      <formula>IF(RIGHT(TEXT(Y903,"0.#"),1)=".",FALSE,TRUE)</formula>
    </cfRule>
    <cfRule type="expression" dxfId="2054" priority="2062">
      <formula>IF(RIGHT(TEXT(Y903,"0.#"),1)=".",TRUE,FALSE)</formula>
    </cfRule>
  </conditionalFormatting>
  <conditionalFormatting sqref="Y938:Y965">
    <cfRule type="expression" dxfId="2053" priority="2055">
      <formula>IF(RIGHT(TEXT(Y938,"0.#"),1)=".",FALSE,TRUE)</formula>
    </cfRule>
    <cfRule type="expression" dxfId="2052" priority="2056">
      <formula>IF(RIGHT(TEXT(Y938,"0.#"),1)=".",TRUE,FALSE)</formula>
    </cfRule>
  </conditionalFormatting>
  <conditionalFormatting sqref="Y936:Y937">
    <cfRule type="expression" dxfId="2051" priority="2049">
      <formula>IF(RIGHT(TEXT(Y936,"0.#"),1)=".",FALSE,TRUE)</formula>
    </cfRule>
    <cfRule type="expression" dxfId="2050" priority="2050">
      <formula>IF(RIGHT(TEXT(Y936,"0.#"),1)=".",TRUE,FALSE)</formula>
    </cfRule>
  </conditionalFormatting>
  <conditionalFormatting sqref="Y971:Y998">
    <cfRule type="expression" dxfId="2049" priority="2043">
      <formula>IF(RIGHT(TEXT(Y971,"0.#"),1)=".",FALSE,TRUE)</formula>
    </cfRule>
    <cfRule type="expression" dxfId="2048" priority="2044">
      <formula>IF(RIGHT(TEXT(Y971,"0.#"),1)=".",TRUE,FALSE)</formula>
    </cfRule>
  </conditionalFormatting>
  <conditionalFormatting sqref="Y969:Y970">
    <cfRule type="expression" dxfId="2047" priority="2037">
      <formula>IF(RIGHT(TEXT(Y969,"0.#"),1)=".",FALSE,TRUE)</formula>
    </cfRule>
    <cfRule type="expression" dxfId="2046" priority="2038">
      <formula>IF(RIGHT(TEXT(Y969,"0.#"),1)=".",TRUE,FALSE)</formula>
    </cfRule>
  </conditionalFormatting>
  <conditionalFormatting sqref="Y1004:Y1031">
    <cfRule type="expression" dxfId="2045" priority="2031">
      <formula>IF(RIGHT(TEXT(Y1004,"0.#"),1)=".",FALSE,TRUE)</formula>
    </cfRule>
    <cfRule type="expression" dxfId="2044" priority="2032">
      <formula>IF(RIGHT(TEXT(Y1004,"0.#"),1)=".",TRUE,FALSE)</formula>
    </cfRule>
  </conditionalFormatting>
  <conditionalFormatting sqref="W23">
    <cfRule type="expression" dxfId="2043" priority="2315">
      <formula>IF(RIGHT(TEXT(W23,"0.#"),1)=".",FALSE,TRUE)</formula>
    </cfRule>
    <cfRule type="expression" dxfId="2042" priority="2316">
      <formula>IF(RIGHT(TEXT(W23,"0.#"),1)=".",TRUE,FALSE)</formula>
    </cfRule>
  </conditionalFormatting>
  <conditionalFormatting sqref="W24:W27">
    <cfRule type="expression" dxfId="2041" priority="2313">
      <formula>IF(RIGHT(TEXT(W24,"0.#"),1)=".",FALSE,TRUE)</formula>
    </cfRule>
    <cfRule type="expression" dxfId="2040" priority="2314">
      <formula>IF(RIGHT(TEXT(W24,"0.#"),1)=".",TRUE,FALSE)</formula>
    </cfRule>
  </conditionalFormatting>
  <conditionalFormatting sqref="W28">
    <cfRule type="expression" dxfId="2039" priority="2305">
      <formula>IF(RIGHT(TEXT(W28,"0.#"),1)=".",FALSE,TRUE)</formula>
    </cfRule>
    <cfRule type="expression" dxfId="2038" priority="2306">
      <formula>IF(RIGHT(TEXT(W28,"0.#"),1)=".",TRUE,FALSE)</formula>
    </cfRule>
  </conditionalFormatting>
  <conditionalFormatting sqref="P23">
    <cfRule type="expression" dxfId="2037" priority="2303">
      <formula>IF(RIGHT(TEXT(P23,"0.#"),1)=".",FALSE,TRUE)</formula>
    </cfRule>
    <cfRule type="expression" dxfId="2036" priority="2304">
      <formula>IF(RIGHT(TEXT(P23,"0.#"),1)=".",TRUE,FALSE)</formula>
    </cfRule>
  </conditionalFormatting>
  <conditionalFormatting sqref="P24:P27">
    <cfRule type="expression" dxfId="2035" priority="2301">
      <formula>IF(RIGHT(TEXT(P24,"0.#"),1)=".",FALSE,TRUE)</formula>
    </cfRule>
    <cfRule type="expression" dxfId="2034" priority="2302">
      <formula>IF(RIGHT(TEXT(P24,"0.#"),1)=".",TRUE,FALSE)</formula>
    </cfRule>
  </conditionalFormatting>
  <conditionalFormatting sqref="P28">
    <cfRule type="expression" dxfId="2033" priority="2299">
      <formula>IF(RIGHT(TEXT(P28,"0.#"),1)=".",FALSE,TRUE)</formula>
    </cfRule>
    <cfRule type="expression" dxfId="2032" priority="2300">
      <formula>IF(RIGHT(TEXT(P28,"0.#"),1)=".",TRUE,FALSE)</formula>
    </cfRule>
  </conditionalFormatting>
  <conditionalFormatting sqref="AQ114">
    <cfRule type="expression" dxfId="2031" priority="2283">
      <formula>IF(RIGHT(TEXT(AQ114,"0.#"),1)=".",FALSE,TRUE)</formula>
    </cfRule>
    <cfRule type="expression" dxfId="2030" priority="2284">
      <formula>IF(RIGHT(TEXT(AQ114,"0.#"),1)=".",TRUE,FALSE)</formula>
    </cfRule>
  </conditionalFormatting>
  <conditionalFormatting sqref="AQ104">
    <cfRule type="expression" dxfId="2029" priority="2297">
      <formula>IF(RIGHT(TEXT(AQ104,"0.#"),1)=".",FALSE,TRUE)</formula>
    </cfRule>
    <cfRule type="expression" dxfId="2028" priority="2298">
      <formula>IF(RIGHT(TEXT(AQ104,"0.#"),1)=".",TRUE,FALSE)</formula>
    </cfRule>
  </conditionalFormatting>
  <conditionalFormatting sqref="AQ105">
    <cfRule type="expression" dxfId="2027" priority="2295">
      <formula>IF(RIGHT(TEXT(AQ105,"0.#"),1)=".",FALSE,TRUE)</formula>
    </cfRule>
    <cfRule type="expression" dxfId="2026" priority="2296">
      <formula>IF(RIGHT(TEXT(AQ105,"0.#"),1)=".",TRUE,FALSE)</formula>
    </cfRule>
  </conditionalFormatting>
  <conditionalFormatting sqref="AQ107">
    <cfRule type="expression" dxfId="2025" priority="2293">
      <formula>IF(RIGHT(TEXT(AQ107,"0.#"),1)=".",FALSE,TRUE)</formula>
    </cfRule>
    <cfRule type="expression" dxfId="2024" priority="2294">
      <formula>IF(RIGHT(TEXT(AQ107,"0.#"),1)=".",TRUE,FALSE)</formula>
    </cfRule>
  </conditionalFormatting>
  <conditionalFormatting sqref="AQ108">
    <cfRule type="expression" dxfId="2023" priority="2291">
      <formula>IF(RIGHT(TEXT(AQ108,"0.#"),1)=".",FALSE,TRUE)</formula>
    </cfRule>
    <cfRule type="expression" dxfId="2022" priority="2292">
      <formula>IF(RIGHT(TEXT(AQ108,"0.#"),1)=".",TRUE,FALSE)</formula>
    </cfRule>
  </conditionalFormatting>
  <conditionalFormatting sqref="AQ110">
    <cfRule type="expression" dxfId="2021" priority="2289">
      <formula>IF(RIGHT(TEXT(AQ110,"0.#"),1)=".",FALSE,TRUE)</formula>
    </cfRule>
    <cfRule type="expression" dxfId="2020" priority="2290">
      <formula>IF(RIGHT(TEXT(AQ110,"0.#"),1)=".",TRUE,FALSE)</formula>
    </cfRule>
  </conditionalFormatting>
  <conditionalFormatting sqref="AQ111">
    <cfRule type="expression" dxfId="2019" priority="2287">
      <formula>IF(RIGHT(TEXT(AQ111,"0.#"),1)=".",FALSE,TRUE)</formula>
    </cfRule>
    <cfRule type="expression" dxfId="2018" priority="2288">
      <formula>IF(RIGHT(TEXT(AQ111,"0.#"),1)=".",TRUE,FALSE)</formula>
    </cfRule>
  </conditionalFormatting>
  <conditionalFormatting sqref="AQ113">
    <cfRule type="expression" dxfId="2017" priority="2285">
      <formula>IF(RIGHT(TEXT(AQ113,"0.#"),1)=".",FALSE,TRUE)</formula>
    </cfRule>
    <cfRule type="expression" dxfId="2016" priority="2286">
      <formula>IF(RIGHT(TEXT(AQ113,"0.#"),1)=".",TRUE,FALSE)</formula>
    </cfRule>
  </conditionalFormatting>
  <conditionalFormatting sqref="AE67">
    <cfRule type="expression" dxfId="2015" priority="2215">
      <formula>IF(RIGHT(TEXT(AE67,"0.#"),1)=".",FALSE,TRUE)</formula>
    </cfRule>
    <cfRule type="expression" dxfId="2014" priority="2216">
      <formula>IF(RIGHT(TEXT(AE67,"0.#"),1)=".",TRUE,FALSE)</formula>
    </cfRule>
  </conditionalFormatting>
  <conditionalFormatting sqref="AE68">
    <cfRule type="expression" dxfId="2013" priority="2213">
      <formula>IF(RIGHT(TEXT(AE68,"0.#"),1)=".",FALSE,TRUE)</formula>
    </cfRule>
    <cfRule type="expression" dxfId="2012" priority="2214">
      <formula>IF(RIGHT(TEXT(AE68,"0.#"),1)=".",TRUE,FALSE)</formula>
    </cfRule>
  </conditionalFormatting>
  <conditionalFormatting sqref="AE69">
    <cfRule type="expression" dxfId="2011" priority="2211">
      <formula>IF(RIGHT(TEXT(AE69,"0.#"),1)=".",FALSE,TRUE)</formula>
    </cfRule>
    <cfRule type="expression" dxfId="2010" priority="2212">
      <formula>IF(RIGHT(TEXT(AE69,"0.#"),1)=".",TRUE,FALSE)</formula>
    </cfRule>
  </conditionalFormatting>
  <conditionalFormatting sqref="AI69">
    <cfRule type="expression" dxfId="2009" priority="2209">
      <formula>IF(RIGHT(TEXT(AI69,"0.#"),1)=".",FALSE,TRUE)</formula>
    </cfRule>
    <cfRule type="expression" dxfId="2008" priority="2210">
      <formula>IF(RIGHT(TEXT(AI69,"0.#"),1)=".",TRUE,FALSE)</formula>
    </cfRule>
  </conditionalFormatting>
  <conditionalFormatting sqref="AI68">
    <cfRule type="expression" dxfId="2007" priority="2207">
      <formula>IF(RIGHT(TEXT(AI68,"0.#"),1)=".",FALSE,TRUE)</formula>
    </cfRule>
    <cfRule type="expression" dxfId="2006" priority="2208">
      <formula>IF(RIGHT(TEXT(AI68,"0.#"),1)=".",TRUE,FALSE)</formula>
    </cfRule>
  </conditionalFormatting>
  <conditionalFormatting sqref="AI67">
    <cfRule type="expression" dxfId="2005" priority="2205">
      <formula>IF(RIGHT(TEXT(AI67,"0.#"),1)=".",FALSE,TRUE)</formula>
    </cfRule>
    <cfRule type="expression" dxfId="2004" priority="2206">
      <formula>IF(RIGHT(TEXT(AI67,"0.#"),1)=".",TRUE,FALSE)</formula>
    </cfRule>
  </conditionalFormatting>
  <conditionalFormatting sqref="AM67">
    <cfRule type="expression" dxfId="2003" priority="2203">
      <formula>IF(RIGHT(TEXT(AM67,"0.#"),1)=".",FALSE,TRUE)</formula>
    </cfRule>
    <cfRule type="expression" dxfId="2002" priority="2204">
      <formula>IF(RIGHT(TEXT(AM67,"0.#"),1)=".",TRUE,FALSE)</formula>
    </cfRule>
  </conditionalFormatting>
  <conditionalFormatting sqref="AM68">
    <cfRule type="expression" dxfId="2001" priority="2201">
      <formula>IF(RIGHT(TEXT(AM68,"0.#"),1)=".",FALSE,TRUE)</formula>
    </cfRule>
    <cfRule type="expression" dxfId="2000" priority="2202">
      <formula>IF(RIGHT(TEXT(AM68,"0.#"),1)=".",TRUE,FALSE)</formula>
    </cfRule>
  </conditionalFormatting>
  <conditionalFormatting sqref="AM69">
    <cfRule type="expression" dxfId="1999" priority="2199">
      <formula>IF(RIGHT(TEXT(AM69,"0.#"),1)=".",FALSE,TRUE)</formula>
    </cfRule>
    <cfRule type="expression" dxfId="1998" priority="2200">
      <formula>IF(RIGHT(TEXT(AM69,"0.#"),1)=".",TRUE,FALSE)</formula>
    </cfRule>
  </conditionalFormatting>
  <conditionalFormatting sqref="AQ67:AQ69">
    <cfRule type="expression" dxfId="1997" priority="2197">
      <formula>IF(RIGHT(TEXT(AQ67,"0.#"),1)=".",FALSE,TRUE)</formula>
    </cfRule>
    <cfRule type="expression" dxfId="1996" priority="2198">
      <formula>IF(RIGHT(TEXT(AQ67,"0.#"),1)=".",TRUE,FALSE)</formula>
    </cfRule>
  </conditionalFormatting>
  <conditionalFormatting sqref="AU67:AU69">
    <cfRule type="expression" dxfId="1995" priority="2195">
      <formula>IF(RIGHT(TEXT(AU67,"0.#"),1)=".",FALSE,TRUE)</formula>
    </cfRule>
    <cfRule type="expression" dxfId="1994" priority="2196">
      <formula>IF(RIGHT(TEXT(AU67,"0.#"),1)=".",TRUE,FALSE)</formula>
    </cfRule>
  </conditionalFormatting>
  <conditionalFormatting sqref="AE70">
    <cfRule type="expression" dxfId="1993" priority="2193">
      <formula>IF(RIGHT(TEXT(AE70,"0.#"),1)=".",FALSE,TRUE)</formula>
    </cfRule>
    <cfRule type="expression" dxfId="1992" priority="2194">
      <formula>IF(RIGHT(TEXT(AE70,"0.#"),1)=".",TRUE,FALSE)</formula>
    </cfRule>
  </conditionalFormatting>
  <conditionalFormatting sqref="AE71">
    <cfRule type="expression" dxfId="1991" priority="2191">
      <formula>IF(RIGHT(TEXT(AE71,"0.#"),1)=".",FALSE,TRUE)</formula>
    </cfRule>
    <cfRule type="expression" dxfId="1990" priority="2192">
      <formula>IF(RIGHT(TEXT(AE71,"0.#"),1)=".",TRUE,FALSE)</formula>
    </cfRule>
  </conditionalFormatting>
  <conditionalFormatting sqref="AE72">
    <cfRule type="expression" dxfId="1989" priority="2189">
      <formula>IF(RIGHT(TEXT(AE72,"0.#"),1)=".",FALSE,TRUE)</formula>
    </cfRule>
    <cfRule type="expression" dxfId="1988" priority="2190">
      <formula>IF(RIGHT(TEXT(AE72,"0.#"),1)=".",TRUE,FALSE)</formula>
    </cfRule>
  </conditionalFormatting>
  <conditionalFormatting sqref="AI72">
    <cfRule type="expression" dxfId="1987" priority="2187">
      <formula>IF(RIGHT(TEXT(AI72,"0.#"),1)=".",FALSE,TRUE)</formula>
    </cfRule>
    <cfRule type="expression" dxfId="1986" priority="2188">
      <formula>IF(RIGHT(TEXT(AI72,"0.#"),1)=".",TRUE,FALSE)</formula>
    </cfRule>
  </conditionalFormatting>
  <conditionalFormatting sqref="AI71">
    <cfRule type="expression" dxfId="1985" priority="2185">
      <formula>IF(RIGHT(TEXT(AI71,"0.#"),1)=".",FALSE,TRUE)</formula>
    </cfRule>
    <cfRule type="expression" dxfId="1984" priority="2186">
      <formula>IF(RIGHT(TEXT(AI71,"0.#"),1)=".",TRUE,FALSE)</formula>
    </cfRule>
  </conditionalFormatting>
  <conditionalFormatting sqref="AI70">
    <cfRule type="expression" dxfId="1983" priority="2183">
      <formula>IF(RIGHT(TEXT(AI70,"0.#"),1)=".",FALSE,TRUE)</formula>
    </cfRule>
    <cfRule type="expression" dxfId="1982" priority="2184">
      <formula>IF(RIGHT(TEXT(AI70,"0.#"),1)=".",TRUE,FALSE)</formula>
    </cfRule>
  </conditionalFormatting>
  <conditionalFormatting sqref="AM70">
    <cfRule type="expression" dxfId="1981" priority="2181">
      <formula>IF(RIGHT(TEXT(AM70,"0.#"),1)=".",FALSE,TRUE)</formula>
    </cfRule>
    <cfRule type="expression" dxfId="1980" priority="2182">
      <formula>IF(RIGHT(TEXT(AM70,"0.#"),1)=".",TRUE,FALSE)</formula>
    </cfRule>
  </conditionalFormatting>
  <conditionalFormatting sqref="AM71">
    <cfRule type="expression" dxfId="1979" priority="2179">
      <formula>IF(RIGHT(TEXT(AM71,"0.#"),1)=".",FALSE,TRUE)</formula>
    </cfRule>
    <cfRule type="expression" dxfId="1978" priority="2180">
      <formula>IF(RIGHT(TEXT(AM71,"0.#"),1)=".",TRUE,FALSE)</formula>
    </cfRule>
  </conditionalFormatting>
  <conditionalFormatting sqref="AM72">
    <cfRule type="expression" dxfId="1977" priority="2177">
      <formula>IF(RIGHT(TEXT(AM72,"0.#"),1)=".",FALSE,TRUE)</formula>
    </cfRule>
    <cfRule type="expression" dxfId="1976" priority="2178">
      <formula>IF(RIGHT(TEXT(AM72,"0.#"),1)=".",TRUE,FALSE)</formula>
    </cfRule>
  </conditionalFormatting>
  <conditionalFormatting sqref="AQ70:AQ72">
    <cfRule type="expression" dxfId="1975" priority="2175">
      <formula>IF(RIGHT(TEXT(AQ70,"0.#"),1)=".",FALSE,TRUE)</formula>
    </cfRule>
    <cfRule type="expression" dxfId="1974" priority="2176">
      <formula>IF(RIGHT(TEXT(AQ70,"0.#"),1)=".",TRUE,FALSE)</formula>
    </cfRule>
  </conditionalFormatting>
  <conditionalFormatting sqref="AU70:AU72">
    <cfRule type="expression" dxfId="1973" priority="2173">
      <formula>IF(RIGHT(TEXT(AU70,"0.#"),1)=".",FALSE,TRUE)</formula>
    </cfRule>
    <cfRule type="expression" dxfId="1972" priority="2174">
      <formula>IF(RIGHT(TEXT(AU70,"0.#"),1)=".",TRUE,FALSE)</formula>
    </cfRule>
  </conditionalFormatting>
  <conditionalFormatting sqref="AU656">
    <cfRule type="expression" dxfId="1971" priority="691">
      <formula>IF(RIGHT(TEXT(AU656,"0.#"),1)=".",FALSE,TRUE)</formula>
    </cfRule>
    <cfRule type="expression" dxfId="1970" priority="692">
      <formula>IF(RIGHT(TEXT(AU656,"0.#"),1)=".",TRUE,FALSE)</formula>
    </cfRule>
  </conditionalFormatting>
  <conditionalFormatting sqref="AQ655">
    <cfRule type="expression" dxfId="1969" priority="683">
      <formula>IF(RIGHT(TEXT(AQ655,"0.#"),1)=".",FALSE,TRUE)</formula>
    </cfRule>
    <cfRule type="expression" dxfId="1968" priority="684">
      <formula>IF(RIGHT(TEXT(AQ655,"0.#"),1)=".",TRUE,FALSE)</formula>
    </cfRule>
  </conditionalFormatting>
  <conditionalFormatting sqref="AI696">
    <cfRule type="expression" dxfId="1967" priority="475">
      <formula>IF(RIGHT(TEXT(AI696,"0.#"),1)=".",FALSE,TRUE)</formula>
    </cfRule>
    <cfRule type="expression" dxfId="1966" priority="476">
      <formula>IF(RIGHT(TEXT(AI696,"0.#"),1)=".",TRUE,FALSE)</formula>
    </cfRule>
  </conditionalFormatting>
  <conditionalFormatting sqref="AQ694">
    <cfRule type="expression" dxfId="1965" priority="469">
      <formula>IF(RIGHT(TEXT(AQ694,"0.#"),1)=".",FALSE,TRUE)</formula>
    </cfRule>
    <cfRule type="expression" dxfId="1964" priority="470">
      <formula>IF(RIGHT(TEXT(AQ694,"0.#"),1)=".",TRUE,FALSE)</formula>
    </cfRule>
  </conditionalFormatting>
  <conditionalFormatting sqref="AL872:AO899">
    <cfRule type="expression" dxfId="1963" priority="2081">
      <formula>IF(AND(AL872&gt;=0, RIGHT(TEXT(AL872,"0.#"),1)&lt;&gt;"."),TRUE,FALSE)</formula>
    </cfRule>
    <cfRule type="expression" dxfId="1962" priority="2082">
      <formula>IF(AND(AL872&gt;=0, RIGHT(TEXT(AL872,"0.#"),1)="."),TRUE,FALSE)</formula>
    </cfRule>
    <cfRule type="expression" dxfId="1961" priority="2083">
      <formula>IF(AND(AL872&lt;0, RIGHT(TEXT(AL872,"0.#"),1)&lt;&gt;"."),TRUE,FALSE)</formula>
    </cfRule>
    <cfRule type="expression" dxfId="1960" priority="2084">
      <formula>IF(AND(AL872&lt;0, RIGHT(TEXT(AL872,"0.#"),1)="."),TRUE,FALSE)</formula>
    </cfRule>
  </conditionalFormatting>
  <conditionalFormatting sqref="AL870:AO871">
    <cfRule type="expression" dxfId="1959" priority="2075">
      <formula>IF(AND(AL870&gt;=0, RIGHT(TEXT(AL870,"0.#"),1)&lt;&gt;"."),TRUE,FALSE)</formula>
    </cfRule>
    <cfRule type="expression" dxfId="1958" priority="2076">
      <formula>IF(AND(AL870&gt;=0, RIGHT(TEXT(AL870,"0.#"),1)="."),TRUE,FALSE)</formula>
    </cfRule>
    <cfRule type="expression" dxfId="1957" priority="2077">
      <formula>IF(AND(AL870&lt;0, RIGHT(TEXT(AL870,"0.#"),1)&lt;&gt;"."),TRUE,FALSE)</formula>
    </cfRule>
    <cfRule type="expression" dxfId="1956" priority="2078">
      <formula>IF(AND(AL870&lt;0, RIGHT(TEXT(AL870,"0.#"),1)="."),TRUE,FALSE)</formula>
    </cfRule>
  </conditionalFormatting>
  <conditionalFormatting sqref="AL905:AO932">
    <cfRule type="expression" dxfId="1955" priority="2069">
      <formula>IF(AND(AL905&gt;=0, RIGHT(TEXT(AL905,"0.#"),1)&lt;&gt;"."),TRUE,FALSE)</formula>
    </cfRule>
    <cfRule type="expression" dxfId="1954" priority="2070">
      <formula>IF(AND(AL905&gt;=0, RIGHT(TEXT(AL905,"0.#"),1)="."),TRUE,FALSE)</formula>
    </cfRule>
    <cfRule type="expression" dxfId="1953" priority="2071">
      <formula>IF(AND(AL905&lt;0, RIGHT(TEXT(AL905,"0.#"),1)&lt;&gt;"."),TRUE,FALSE)</formula>
    </cfRule>
    <cfRule type="expression" dxfId="1952" priority="2072">
      <formula>IF(AND(AL905&lt;0, RIGHT(TEXT(AL905,"0.#"),1)="."),TRUE,FALSE)</formula>
    </cfRule>
  </conditionalFormatting>
  <conditionalFormatting sqref="AL903:AO904">
    <cfRule type="expression" dxfId="1951" priority="2063">
      <formula>IF(AND(AL903&gt;=0, RIGHT(TEXT(AL903,"0.#"),1)&lt;&gt;"."),TRUE,FALSE)</formula>
    </cfRule>
    <cfRule type="expression" dxfId="1950" priority="2064">
      <formula>IF(AND(AL903&gt;=0, RIGHT(TEXT(AL903,"0.#"),1)="."),TRUE,FALSE)</formula>
    </cfRule>
    <cfRule type="expression" dxfId="1949" priority="2065">
      <formula>IF(AND(AL903&lt;0, RIGHT(TEXT(AL903,"0.#"),1)&lt;&gt;"."),TRUE,FALSE)</formula>
    </cfRule>
    <cfRule type="expression" dxfId="1948" priority="2066">
      <formula>IF(AND(AL903&lt;0, RIGHT(TEXT(AL903,"0.#"),1)="."),TRUE,FALSE)</formula>
    </cfRule>
  </conditionalFormatting>
  <conditionalFormatting sqref="AL938:AO965">
    <cfRule type="expression" dxfId="1947" priority="2057">
      <formula>IF(AND(AL938&gt;=0, RIGHT(TEXT(AL938,"0.#"),1)&lt;&gt;"."),TRUE,FALSE)</formula>
    </cfRule>
    <cfRule type="expression" dxfId="1946" priority="2058">
      <formula>IF(AND(AL938&gt;=0, RIGHT(TEXT(AL938,"0.#"),1)="."),TRUE,FALSE)</formula>
    </cfRule>
    <cfRule type="expression" dxfId="1945" priority="2059">
      <formula>IF(AND(AL938&lt;0, RIGHT(TEXT(AL938,"0.#"),1)&lt;&gt;"."),TRUE,FALSE)</formula>
    </cfRule>
    <cfRule type="expression" dxfId="1944" priority="2060">
      <formula>IF(AND(AL938&lt;0, RIGHT(TEXT(AL938,"0.#"),1)="."),TRUE,FALSE)</formula>
    </cfRule>
  </conditionalFormatting>
  <conditionalFormatting sqref="AL936:AO937">
    <cfRule type="expression" dxfId="1943" priority="2051">
      <formula>IF(AND(AL936&gt;=0, RIGHT(TEXT(AL936,"0.#"),1)&lt;&gt;"."),TRUE,FALSE)</formula>
    </cfRule>
    <cfRule type="expression" dxfId="1942" priority="2052">
      <formula>IF(AND(AL936&gt;=0, RIGHT(TEXT(AL936,"0.#"),1)="."),TRUE,FALSE)</formula>
    </cfRule>
    <cfRule type="expression" dxfId="1941" priority="2053">
      <formula>IF(AND(AL936&lt;0, RIGHT(TEXT(AL936,"0.#"),1)&lt;&gt;"."),TRUE,FALSE)</formula>
    </cfRule>
    <cfRule type="expression" dxfId="1940" priority="2054">
      <formula>IF(AND(AL936&lt;0, RIGHT(TEXT(AL936,"0.#"),1)="."),TRUE,FALSE)</formula>
    </cfRule>
  </conditionalFormatting>
  <conditionalFormatting sqref="AL971:AO998">
    <cfRule type="expression" dxfId="1939" priority="2045">
      <formula>IF(AND(AL971&gt;=0, RIGHT(TEXT(AL971,"0.#"),1)&lt;&gt;"."),TRUE,FALSE)</formula>
    </cfRule>
    <cfRule type="expression" dxfId="1938" priority="2046">
      <formula>IF(AND(AL971&gt;=0, RIGHT(TEXT(AL971,"0.#"),1)="."),TRUE,FALSE)</formula>
    </cfRule>
    <cfRule type="expression" dxfId="1937" priority="2047">
      <formula>IF(AND(AL971&lt;0, RIGHT(TEXT(AL971,"0.#"),1)&lt;&gt;"."),TRUE,FALSE)</formula>
    </cfRule>
    <cfRule type="expression" dxfId="1936" priority="2048">
      <formula>IF(AND(AL971&lt;0, RIGHT(TEXT(AL971,"0.#"),1)="."),TRUE,FALSE)</formula>
    </cfRule>
  </conditionalFormatting>
  <conditionalFormatting sqref="AL969:AO970">
    <cfRule type="expression" dxfId="1935" priority="2039">
      <formula>IF(AND(AL969&gt;=0, RIGHT(TEXT(AL969,"0.#"),1)&lt;&gt;"."),TRUE,FALSE)</formula>
    </cfRule>
    <cfRule type="expression" dxfId="1934" priority="2040">
      <formula>IF(AND(AL969&gt;=0, RIGHT(TEXT(AL969,"0.#"),1)="."),TRUE,FALSE)</formula>
    </cfRule>
    <cfRule type="expression" dxfId="1933" priority="2041">
      <formula>IF(AND(AL969&lt;0, RIGHT(TEXT(AL969,"0.#"),1)&lt;&gt;"."),TRUE,FALSE)</formula>
    </cfRule>
    <cfRule type="expression" dxfId="1932" priority="2042">
      <formula>IF(AND(AL969&lt;0, RIGHT(TEXT(AL969,"0.#"),1)="."),TRUE,FALSE)</formula>
    </cfRule>
  </conditionalFormatting>
  <conditionalFormatting sqref="AL1004:AO1031">
    <cfRule type="expression" dxfId="1931" priority="2033">
      <formula>IF(AND(AL1004&gt;=0, RIGHT(TEXT(AL1004,"0.#"),1)&lt;&gt;"."),TRUE,FALSE)</formula>
    </cfRule>
    <cfRule type="expression" dxfId="1930" priority="2034">
      <formula>IF(AND(AL1004&gt;=0, RIGHT(TEXT(AL1004,"0.#"),1)="."),TRUE,FALSE)</formula>
    </cfRule>
    <cfRule type="expression" dxfId="1929" priority="2035">
      <formula>IF(AND(AL1004&lt;0, RIGHT(TEXT(AL1004,"0.#"),1)&lt;&gt;"."),TRUE,FALSE)</formula>
    </cfRule>
    <cfRule type="expression" dxfId="1928" priority="2036">
      <formula>IF(AND(AL1004&lt;0, RIGHT(TEXT(AL1004,"0.#"),1)="."),TRUE,FALSE)</formula>
    </cfRule>
  </conditionalFormatting>
  <conditionalFormatting sqref="AL1002:AO1003">
    <cfRule type="expression" dxfId="1927" priority="2027">
      <formula>IF(AND(AL1002&gt;=0, RIGHT(TEXT(AL1002,"0.#"),1)&lt;&gt;"."),TRUE,FALSE)</formula>
    </cfRule>
    <cfRule type="expression" dxfId="1926" priority="2028">
      <formula>IF(AND(AL1002&gt;=0, RIGHT(TEXT(AL1002,"0.#"),1)="."),TRUE,FALSE)</formula>
    </cfRule>
    <cfRule type="expression" dxfId="1925" priority="2029">
      <formula>IF(AND(AL1002&lt;0, RIGHT(TEXT(AL1002,"0.#"),1)&lt;&gt;"."),TRUE,FALSE)</formula>
    </cfRule>
    <cfRule type="expression" dxfId="1924" priority="2030">
      <formula>IF(AND(AL1002&lt;0, RIGHT(TEXT(AL1002,"0.#"),1)="."),TRUE,FALSE)</formula>
    </cfRule>
  </conditionalFormatting>
  <conditionalFormatting sqref="Y1002:Y1003">
    <cfRule type="expression" dxfId="1923" priority="2025">
      <formula>IF(RIGHT(TEXT(Y1002,"0.#"),1)=".",FALSE,TRUE)</formula>
    </cfRule>
    <cfRule type="expression" dxfId="1922" priority="2026">
      <formula>IF(RIGHT(TEXT(Y1002,"0.#"),1)=".",TRUE,FALSE)</formula>
    </cfRule>
  </conditionalFormatting>
  <conditionalFormatting sqref="AL1037:AO1064">
    <cfRule type="expression" dxfId="1921" priority="2021">
      <formula>IF(AND(AL1037&gt;=0, RIGHT(TEXT(AL1037,"0.#"),1)&lt;&gt;"."),TRUE,FALSE)</formula>
    </cfRule>
    <cfRule type="expression" dxfId="1920" priority="2022">
      <formula>IF(AND(AL1037&gt;=0, RIGHT(TEXT(AL1037,"0.#"),1)="."),TRUE,FALSE)</formula>
    </cfRule>
    <cfRule type="expression" dxfId="1919" priority="2023">
      <formula>IF(AND(AL1037&lt;0, RIGHT(TEXT(AL1037,"0.#"),1)&lt;&gt;"."),TRUE,FALSE)</formula>
    </cfRule>
    <cfRule type="expression" dxfId="1918" priority="2024">
      <formula>IF(AND(AL1037&lt;0, RIGHT(TEXT(AL1037,"0.#"),1)="."),TRUE,FALSE)</formula>
    </cfRule>
  </conditionalFormatting>
  <conditionalFormatting sqref="Y1037:Y1064">
    <cfRule type="expression" dxfId="1917" priority="2019">
      <formula>IF(RIGHT(TEXT(Y1037,"0.#"),1)=".",FALSE,TRUE)</formula>
    </cfRule>
    <cfRule type="expression" dxfId="1916" priority="2020">
      <formula>IF(RIGHT(TEXT(Y1037,"0.#"),1)=".",TRUE,FALSE)</formula>
    </cfRule>
  </conditionalFormatting>
  <conditionalFormatting sqref="AL1035:AO1036">
    <cfRule type="expression" dxfId="1915" priority="2015">
      <formula>IF(AND(AL1035&gt;=0, RIGHT(TEXT(AL1035,"0.#"),1)&lt;&gt;"."),TRUE,FALSE)</formula>
    </cfRule>
    <cfRule type="expression" dxfId="1914" priority="2016">
      <formula>IF(AND(AL1035&gt;=0, RIGHT(TEXT(AL1035,"0.#"),1)="."),TRUE,FALSE)</formula>
    </cfRule>
    <cfRule type="expression" dxfId="1913" priority="2017">
      <formula>IF(AND(AL1035&lt;0, RIGHT(TEXT(AL1035,"0.#"),1)&lt;&gt;"."),TRUE,FALSE)</formula>
    </cfRule>
    <cfRule type="expression" dxfId="1912" priority="2018">
      <formula>IF(AND(AL1035&lt;0, RIGHT(TEXT(AL1035,"0.#"),1)="."),TRUE,FALSE)</formula>
    </cfRule>
  </conditionalFormatting>
  <conditionalFormatting sqref="Y1035:Y1036">
    <cfRule type="expression" dxfId="1911" priority="2013">
      <formula>IF(RIGHT(TEXT(Y1035,"0.#"),1)=".",FALSE,TRUE)</formula>
    </cfRule>
    <cfRule type="expression" dxfId="1910" priority="2014">
      <formula>IF(RIGHT(TEXT(Y1035,"0.#"),1)=".",TRUE,FALSE)</formula>
    </cfRule>
  </conditionalFormatting>
  <conditionalFormatting sqref="AL1070:AO1097">
    <cfRule type="expression" dxfId="1909" priority="2009">
      <formula>IF(AND(AL1070&gt;=0, RIGHT(TEXT(AL1070,"0.#"),1)&lt;&gt;"."),TRUE,FALSE)</formula>
    </cfRule>
    <cfRule type="expression" dxfId="1908" priority="2010">
      <formula>IF(AND(AL1070&gt;=0, RIGHT(TEXT(AL1070,"0.#"),1)="."),TRUE,FALSE)</formula>
    </cfRule>
    <cfRule type="expression" dxfId="1907" priority="2011">
      <formula>IF(AND(AL1070&lt;0, RIGHT(TEXT(AL1070,"0.#"),1)&lt;&gt;"."),TRUE,FALSE)</formula>
    </cfRule>
    <cfRule type="expression" dxfId="1906" priority="2012">
      <formula>IF(AND(AL1070&lt;0, RIGHT(TEXT(AL1070,"0.#"),1)="."),TRUE,FALSE)</formula>
    </cfRule>
  </conditionalFormatting>
  <conditionalFormatting sqref="Y1070:Y1097">
    <cfRule type="expression" dxfId="1905" priority="2007">
      <formula>IF(RIGHT(TEXT(Y1070,"0.#"),1)=".",FALSE,TRUE)</formula>
    </cfRule>
    <cfRule type="expression" dxfId="1904" priority="2008">
      <formula>IF(RIGHT(TEXT(Y1070,"0.#"),1)=".",TRUE,FALSE)</formula>
    </cfRule>
  </conditionalFormatting>
  <conditionalFormatting sqref="AL1068:AO1069">
    <cfRule type="expression" dxfId="1903" priority="2003">
      <formula>IF(AND(AL1068&gt;=0, RIGHT(TEXT(AL1068,"0.#"),1)&lt;&gt;"."),TRUE,FALSE)</formula>
    </cfRule>
    <cfRule type="expression" dxfId="1902" priority="2004">
      <formula>IF(AND(AL1068&gt;=0, RIGHT(TEXT(AL1068,"0.#"),1)="."),TRUE,FALSE)</formula>
    </cfRule>
    <cfRule type="expression" dxfId="1901" priority="2005">
      <formula>IF(AND(AL1068&lt;0, RIGHT(TEXT(AL1068,"0.#"),1)&lt;&gt;"."),TRUE,FALSE)</formula>
    </cfRule>
    <cfRule type="expression" dxfId="1900" priority="2006">
      <formula>IF(AND(AL1068&lt;0, RIGHT(TEXT(AL1068,"0.#"),1)="."),TRUE,FALSE)</formula>
    </cfRule>
  </conditionalFormatting>
  <conditionalFormatting sqref="Y1068:Y1069">
    <cfRule type="expression" dxfId="1899" priority="2001">
      <formula>IF(RIGHT(TEXT(Y1068,"0.#"),1)=".",FALSE,TRUE)</formula>
    </cfRule>
    <cfRule type="expression" dxfId="1898" priority="2002">
      <formula>IF(RIGHT(TEXT(Y1068,"0.#"),1)=".",TRUE,FALSE)</formula>
    </cfRule>
  </conditionalFormatting>
  <conditionalFormatting sqref="AE39">
    <cfRule type="expression" dxfId="1897" priority="1999">
      <formula>IF(RIGHT(TEXT(AE39,"0.#"),1)=".",FALSE,TRUE)</formula>
    </cfRule>
    <cfRule type="expression" dxfId="1896" priority="2000">
      <formula>IF(RIGHT(TEXT(AE39,"0.#"),1)=".",TRUE,FALSE)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I34">
    <cfRule type="expression" dxfId="709" priority="9">
      <formula>IF(RIGHT(TEXT(AI34,"0.#"),1)=".",FALSE,TRUE)</formula>
    </cfRule>
    <cfRule type="expression" dxfId="708" priority="10">
      <formula>IF(RIGHT(TEXT(AI34,"0.#"),1)=".",TRUE,FALSE)</formula>
    </cfRule>
  </conditionalFormatting>
  <conditionalFormatting sqref="AE41">
    <cfRule type="expression" dxfId="707" priority="7">
      <formula>IF(RIGHT(TEXT(AE41,"0.#"),1)=".",FALSE,TRUE)</formula>
    </cfRule>
    <cfRule type="expression" dxfId="706" priority="8">
      <formula>IF(RIGHT(TEXT(AE41,"0.#"),1)=".",TRUE,FALSE)</formula>
    </cfRule>
  </conditionalFormatting>
  <conditionalFormatting sqref="AI41">
    <cfRule type="expression" dxfId="705" priority="5">
      <formula>IF(RIGHT(TEXT(AI41,"0.#"),1)=".",FALSE,TRUE)</formula>
    </cfRule>
    <cfRule type="expression" dxfId="704" priority="6">
      <formula>IF(RIGHT(TEXT(AI41,"0.#"),1)=".",TRUE,FALSE)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258" max="49" man="1"/>
    <brk id="727" max="49" man="1"/>
    <brk id="79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2019-08-16T09:26:22Z</cp:lastPrinted>
  <dcterms:created xsi:type="dcterms:W3CDTF">2012-03-13T00:50:25Z</dcterms:created>
  <dcterms:modified xsi:type="dcterms:W3CDTF">2019-08-16T09:27:36Z</dcterms:modified>
</cp:coreProperties>
</file>