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予算５係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<sst xmlns="http://schemas.openxmlformats.org/spreadsheetml/2006/main" count="3029" uniqueCount="697">
  <si>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</si>
  <si>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</si>
  <si>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</si>
  <si>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</si>
  <si>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</si>
  <si>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</si>
  <si>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</si>
  <si>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</si>
  <si>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</si>
  <si>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</si>
  <si>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</si>
  <si>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</si>
  <si>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</si>
  <si>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</si>
  <si>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</si>
  <si>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</si>
  <si>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</si>
  <si>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</si>
  <si>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</si>
  <si>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</si>
  <si>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</si>
  <si>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</si>
  <si>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</si>
  <si>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</si>
  <si>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</si>
  <si>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</si>
  <si>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</si>
  <si>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</si>
  <si>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</si>
  <si>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</si>
  <si>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</si>
  <si>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</si>
  <si>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</si>
  <si>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</si>
  <si>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</si>
  <si>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</si>
  <si>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</si>
  <si>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</si>
  <si>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</si>
  <si>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</si>
  <si>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</si>
  <si>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</si>
  <si>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</si>
  <si>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</si>
  <si>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</si>
  <si>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</si>
  <si>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</si>
  <si>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</si>
  <si>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</si>
  <si>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</si>
  <si>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</si>
  <si>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</si>
  <si>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</si>
  <si>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</si>
  <si>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</si>
  <si>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</si>
  <si>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</si>
  <si>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</si>
  <si>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</si>
  <si>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</si>
  <si>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</si>
  <si>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</si>
  <si>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</si>
  <si>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</si>
  <si>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</si>
  <si>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</si>
  <si>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</si>
  <si>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</si>
  <si>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</si>
  <si>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</si>
  <si>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</si>
  <si>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</si>
  <si>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</si>
  <si>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</si>
  <si>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</si>
  <si>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</si>
  <si>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</si>
  <si>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</si>
  <si>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</si>
  <si>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</si>
  <si>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</si>
  <si>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</si>
  <si>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</si>
  <si>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</si>
  <si>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</si>
  <si>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</si>
  <si>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</si>
  <si>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</si>
  <si>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</si>
  <si>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</si>
  <si>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</si>
  <si>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</si>
  <si>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</si>
  <si>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</si>
  <si>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</si>
  <si>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</si>
  <si>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</si>
  <si>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</si>
  <si>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</si>
  <si>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</si>
  <si>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</si>
  <si>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</si>
  <si>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</si>
  <si>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</si>
  <si>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</si>
  <si>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</si>
  <si>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</si>
  <si>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</si>
  <si>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</si>
  <si>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</si>
  <si>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</si>
  <si>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</si>
  <si>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</si>
  <si>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</si>
  <si>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</si>
  <si>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</si>
  <si>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</si>
  <si>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</si>
  <si>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</si>
  <si>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</si>
  <si>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</si>
  <si>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</si>
  <si>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</si>
  <si>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</si>
  <si>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</si>
  <si>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</si>
  <si>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</si>
  <si>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</si>
  <si>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</si>
  <si>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</si>
  <si>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</si>
  <si>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</si>
  <si>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</si>
  <si>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</si>
  <si>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</si>
  <si>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</si>
  <si>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</si>
  <si>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</si>
  <si>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</si>
  <si>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</si>
  <si>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</si>
  <si>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</si>
  <si>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</si>
  <si>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</si>
  <si>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</si>
  <si>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</si>
  <si>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</si>
  <si>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</si>
  <si>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</si>
  <si>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</si>
  <si>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</si>
  <si>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</si>
  <si>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</si>
  <si>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</si>
  <si>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</si>
  <si>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</si>
  <si>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</si>
  <si>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</si>
  <si>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</si>
  <si>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</si>
  <si>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</si>
  <si>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</si>
  <si>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</si>
  <si>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</si>
  <si>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</si>
  <si>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</si>
  <si>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</si>
  <si>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</si>
  <si>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</si>
  <si>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</si>
  <si>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</si>
  <si>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</si>
  <si>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</si>
  <si>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</si>
  <si>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</si>
  <si>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</si>
  <si>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</si>
  <si>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</si>
  <si>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</si>
  <si>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</si>
  <si>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</si>
  <si>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</si>
  <si>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</si>
  <si>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</si>
  <si>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</si>
  <si>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</si>
  <si>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</si>
  <si>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</si>
  <si>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</si>
  <si>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</si>
  <si>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</si>
  <si>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</si>
  <si>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</si>
  <si>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</si>
  <si>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</si>
  <si>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</si>
  <si>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</si>
  <si>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</si>
  <si>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</si>
  <si>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</si>
  <si>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</si>
  <si>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</si>
  <si>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</si>
  <si>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</si>
  <si>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</si>
  <si>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</si>
  <si>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</si>
  <si>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</si>
  <si>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</si>
  <si>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</si>
  <si>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</si>
  <si>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</si>
  <si>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</si>
  <si>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</si>
  <si>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</si>
  <si>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</si>
  <si>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</si>
  <si>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</si>
  <si>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</si>
  <si>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</si>
  <si>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</si>
  <si>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</si>
  <si>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</si>
  <si>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</si>
  <si>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</si>
  <si>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</si>
  <si>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</si>
  <si>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</si>
  <si>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</si>
  <si>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</si>
  <si>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</si>
  <si>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</si>
  <si>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</si>
  <si>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</si>
  <si>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</si>
  <si>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</si>
  <si>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</si>
  <si>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</si>
  <si>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</si>
  <si>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</si>
  <si>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</si>
  <si>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</si>
  <si>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</si>
  <si>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</si>
  <si>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</si>
  <si>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</si>
  <si>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</si>
  <si>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</si>
  <si>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</si>
  <si>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</si>
  <si>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</si>
  <si>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</si>
  <si>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</si>
  <si>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</si>
  <si>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</si>
  <si>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</si>
  <si>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</si>
  <si>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</si>
  <si>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</si>
  <si>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</si>
  <si>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</si>
  <si>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</si>
  <si>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</si>
  <si>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</si>
  <si>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</si>
  <si>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</si>
  <si>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</si>
  <si>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</si>
  <si>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</si>
  <si>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</si>
  <si>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</si>
  <si>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</si>
  <si>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</si>
  <si>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</si>
  <si>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</si>
  <si>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</si>
  <si>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</si>
  <si>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</si>
  <si>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</si>
  <si>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</si>
  <si>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</si>
  <si>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</si>
  <si>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</si>
  <si>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</si>
  <si>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</si>
  <si>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</si>
  <si>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</si>
  <si>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</si>
  <si>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</si>
  <si>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</si>
  <si>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</si>
  <si>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</si>
  <si>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</si>
  <si>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</si>
  <si>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</si>
  <si>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</si>
  <si>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</si>
  <si>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</si>
  <si>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</si>
  <si>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</si>
  <si>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</si>
  <si>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</si>
  <si>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</si>
  <si>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</si>
  <si>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</si>
  <si>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</si>
  <si>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</si>
  <si>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</si>
  <si>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</si>
  <si>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</si>
  <si>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</si>
  <si>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</si>
  <si>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</si>
  <si>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</si>
  <si>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</si>
  <si>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</si>
  <si>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</si>
  <si>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</si>
  <si>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</si>
  <si>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</si>
  <si>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</si>
  <si>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</si>
  <si>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</si>
  <si>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</si>
  <si>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</si>
  <si>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</si>
  <si>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</si>
  <si>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</si>
  <si>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</si>
  <si>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</si>
  <si>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</si>
  <si>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</si>
  <si>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</si>
  <si>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</si>
  <si>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</si>
  <si>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</si>
  <si>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</si>
  <si>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</si>
  <si>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</si>
  <si>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</si>
  <si>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</si>
  <si>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</si>
  <si>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</si>
  <si>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</si>
  <si>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</si>
  <si>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</si>
  <si>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</si>
  <si>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</si>
  <si>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</si>
  <si>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</si>
  <si>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</si>
  <si>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</si>
  <si>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</si>
  <si>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</si>
  <si>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</si>
  <si>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</si>
  <si>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</si>
  <si>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</si>
  <si>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</si>
  <si>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</si>
  <si>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</si>
  <si>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</si>
  <si>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</si>
  <si>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</si>
  <si>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</si>
  <si>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</si>
  <si>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</si>
  <si>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</si>
  <si>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</si>
  <si>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</si>
  <si>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</si>
  <si>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</si>
  <si>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</si>
  <si>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</si>
  <si>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</si>
  <si>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</si>
  <si>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</si>
  <si>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</si>
  <si>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</si>
  <si>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</si>
  <si>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</si>
  <si>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</si>
  <si>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</si>
  <si>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</si>
  <si>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</si>
  <si>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</si>
  <si>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</si>
  <si>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</si>
  <si>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</si>
  <si>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</si>
  <si>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</si>
  <si>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</si>
  <si>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</si>
  <si>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</si>
  <si>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</si>
  <si>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</si>
  <si>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</si>
  <si>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</si>
  <si>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</si>
  <si>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</si>
  <si>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</si>
  <si>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</si>
  <si>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</si>
  <si>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</si>
  <si>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</si>
  <si>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</si>
  <si>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</si>
  <si>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</si>
  <si>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</si>
  <si>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</si>
  <si>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</si>
  <si>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</si>
  <si>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</si>
  <si>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</si>
  <si>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</si>
  <si>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</si>
  <si>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</si>
  <si>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</si>
  <si>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</si>
  <si>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</si>
  <si>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</si>
  <si>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</si>
  <si>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</si>
  <si>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</si>
  <si>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</si>
  <si>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</si>
  <si>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</si>
  <si>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</si>
  <si>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</si>
  <si>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</si>
  <si>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</si>
  <si>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</si>
  <si>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</si>
  <si>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</si>
  <si>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</si>
  <si>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</si>
  <si>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</si>
  <si>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</si>
  <si>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</si>
  <si>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</si>
  <si>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</si>
  <si>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</si>
  <si>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</si>
  <si>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</si>
  <si>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</si>
  <si>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</si>
  <si>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</si>
  <si>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</si>
  <si>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</si>
  <si>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</si>
  <si>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</si>
  <si>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</si>
  <si>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</si>
  <si>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</si>
  <si>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</si>
  <si>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</si>
  <si>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</si>
  <si>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</si>
  <si>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</si>
  <si>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</si>
  <si>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</si>
  <si>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</si>
  <si>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</si>
  <si>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</si>
  <si>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</si>
  <si>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</si>
  <si>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</si>
  <si>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</si>
  <si>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</si>
  <si>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</si>
  <si>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</si>
  <si>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</si>
  <si>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</si>
  <si>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</si>
  <si>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</si>
  <si>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</si>
  <si>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</si>
  <si>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</si>
  <si>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</si>
  <si>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</si>
  <si>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</si>
  <si>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</si>
  <si>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</si>
  <si>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</si>
  <si>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</si>
  <si>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</si>
  <si>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</si>
  <si>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</si>
  <si>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</si>
  <si>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</si>
  <si>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</si>
  <si>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</si>
  <si>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</si>
  <si>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</si>
  <si>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</si>
  <si>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</si>
  <si>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</si>
  <si>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</si>
  <si>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</si>
  <si>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</si>
  <si>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</si>
  <si>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</si>
  <si>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</si>
  <si>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</si>
  <si>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</si>
  <si>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</si>
  <si>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</si>
  <si>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</si>
  <si>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</si>
  <si>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</si>
  <si>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</si>
  <si>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</si>
  <si>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</si>
  <si>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</si>
  <si>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</si>
  <si>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</si>
  <si>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</si>
  <si>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</si>
  <si>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</si>
  <si>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</si>
  <si>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</si>
  <si>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</si>
  <si>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</si>
  <si>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</si>
  <si>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</si>
  <si>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</si>
  <si>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</si>
  <si>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</si>
  <si>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</si>
  <si>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</si>
  <si>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</si>
  <si>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</si>
  <si>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</si>
  <si>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</si>
  <si>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</si>
  <si>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</si>
  <si>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</si>
  <si>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</si>
  <si>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</si>
  <si>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</si>
  <si>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</si>
  <si>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</si>
  <si>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</si>
  <si>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</si>
  <si>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</si>
  <si>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</si>
  <si>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</si>
  <si>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</si>
  <si>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</si>
  <si>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</si>
  <si>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</si>
  <si>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</si>
  <si>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</si>
  <si>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</si>
  <si>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</si>
  <si>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</si>
  <si>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</si>
  <si>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</si>
  <si>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</si>
  <si>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</si>
  <si>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</si>
  <si>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</si>
  <si>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</si>
  <si>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</si>
  <si>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</si>
  <si>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</si>
  <si>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</si>
  <si>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</si>
  <si>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6">
      <t>トウカツ</t>
    </rPh>
    <rPh sb="6" eb="7">
      <t>カン</t>
    </rPh>
    <phoneticPr fontId="5"/>
  </si>
  <si>
    <t>若年者・キャリア形成支援担当参事官付企業内人材開発支援室</t>
    <rPh sb="0" eb="2">
      <t>ジャクネン</t>
    </rPh>
    <rPh sb="2" eb="3">
      <t>シャ</t>
    </rPh>
    <rPh sb="8" eb="10">
      <t>ケイセイ</t>
    </rPh>
    <rPh sb="10" eb="12">
      <t>シエン</t>
    </rPh>
    <rPh sb="12" eb="14">
      <t>タントウ</t>
    </rPh>
    <rPh sb="14" eb="17">
      <t>サンジカン</t>
    </rPh>
    <rPh sb="17" eb="18">
      <t>ツキ</t>
    </rPh>
    <rPh sb="18" eb="21">
      <t>キギョウナイ</t>
    </rPh>
    <rPh sb="21" eb="23">
      <t>ジンザイ</t>
    </rPh>
    <rPh sb="23" eb="25">
      <t>カイハツ</t>
    </rPh>
    <rPh sb="25" eb="27">
      <t>シエン</t>
    </rPh>
    <rPh sb="27" eb="28">
      <t>シツ</t>
    </rPh>
    <phoneticPr fontId="5"/>
  </si>
  <si>
    <t>企業内人材開発支援室長
福岡　洋志</t>
    <rPh sb="0" eb="10">
      <t>キ</t>
    </rPh>
    <rPh sb="10" eb="11">
      <t>チョウ</t>
    </rPh>
    <rPh sb="12" eb="14">
      <t>フクオカ</t>
    </rPh>
    <rPh sb="15" eb="16">
      <t>ヨウ</t>
    </rPh>
    <rPh sb="16" eb="17">
      <t>ココロザシ</t>
    </rPh>
    <phoneticPr fontId="5"/>
  </si>
  <si>
    <t>雇用保険法第63条第1項第1号
雇用保険法施行規則第121条、122条、123条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4" eb="35">
      <t>ジョウ</t>
    </rPh>
    <rPh sb="39" eb="40">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</si>
  <si>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</si>
  <si>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t>
    <phoneticPr fontId="5"/>
  </si>
  <si>
    <t>-</t>
    <phoneticPr fontId="5"/>
  </si>
  <si>
    <t>-</t>
    <phoneticPr fontId="5"/>
  </si>
  <si>
    <t>-</t>
    <phoneticPr fontId="5"/>
  </si>
  <si>
    <t>-</t>
    <phoneticPr fontId="5"/>
  </si>
  <si>
    <t>-</t>
    <phoneticPr fontId="5"/>
  </si>
  <si>
    <t>-</t>
    <phoneticPr fontId="5"/>
  </si>
  <si>
    <t>（目）職業能力開発校設備整備費補助金等</t>
    <rPh sb="1" eb="2">
      <t>モク</t>
    </rPh>
    <rPh sb="3" eb="5">
      <t>ショクギョウ</t>
    </rPh>
    <rPh sb="5" eb="7">
      <t>ノウリョク</t>
    </rPh>
    <rPh sb="7" eb="9">
      <t>カイハツ</t>
    </rPh>
    <rPh sb="9" eb="10">
      <t>コウ</t>
    </rPh>
    <rPh sb="10" eb="12">
      <t>セツビ</t>
    </rPh>
    <rPh sb="12" eb="14">
      <t>セイビ</t>
    </rPh>
    <rPh sb="14" eb="15">
      <t>ヒ</t>
    </rPh>
    <rPh sb="15" eb="18">
      <t>ホジョキン</t>
    </rPh>
    <rPh sb="18" eb="19">
      <t>トウ</t>
    </rPh>
    <phoneticPr fontId="5"/>
  </si>
  <si>
    <t>合格者
（合格者数／受験者数）</t>
    <rPh sb="0" eb="3">
      <t>ゴウカクシャ</t>
    </rPh>
    <rPh sb="5" eb="8">
      <t>ゴウカクシャ</t>
    </rPh>
    <rPh sb="8" eb="9">
      <t>スウ</t>
    </rPh>
    <rPh sb="10" eb="13">
      <t>ジュケンシャ</t>
    </rPh>
    <rPh sb="13" eb="14">
      <t>スウ</t>
    </rPh>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</si>
  <si>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</si>
  <si>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</si>
  <si>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</si>
  <si>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</si>
  <si>
    <t>‐</t>
  </si>
  <si>
    <t>無</t>
  </si>
  <si>
    <t>助成措置の対象となった従業員が受けた職業能力検定等（訓練に密接に関連するものに限る。）の合格率84％以上</t>
    <rPh sb="0" eb="2">
      <t>ジョセイ</t>
    </rPh>
    <rPh sb="2" eb="4">
      <t>ソチ</t>
    </rPh>
    <rPh sb="5" eb="7">
      <t>タイショウ</t>
    </rPh>
    <rPh sb="11" eb="14">
      <t>ジュウギョウイン</t>
    </rPh>
    <rPh sb="15" eb="16">
      <t>ウ</t>
    </rPh>
    <rPh sb="18" eb="20">
      <t>ショクギョウ</t>
    </rPh>
    <rPh sb="20" eb="22">
      <t>ノウリョク</t>
    </rPh>
    <rPh sb="22" eb="24">
      <t>ケンテイ</t>
    </rPh>
    <rPh sb="24" eb="25">
      <t>トウ</t>
    </rPh>
    <rPh sb="26" eb="28">
      <t>クンレン</t>
    </rPh>
    <rPh sb="29" eb="31">
      <t>ミッセツ</t>
    </rPh>
    <rPh sb="32" eb="34">
      <t>カンレン</t>
    </rPh>
    <rPh sb="39" eb="40">
      <t>カギ</t>
    </rPh>
    <rPh sb="44" eb="47">
      <t>ゴウカクリツ</t>
    </rPh>
    <rPh sb="50" eb="52">
      <t>イジョウ</t>
    </rPh>
    <phoneticPr fontId="5"/>
  </si>
  <si>
    <t>-</t>
    <phoneticPr fontId="5"/>
  </si>
  <si>
    <t>-</t>
    <phoneticPr fontId="5"/>
  </si>
  <si>
    <t>-</t>
    <phoneticPr fontId="5"/>
  </si>
  <si>
    <t>認定職業訓練助成事業費</t>
    <rPh sb="0" eb="2">
      <t>ニンテイ</t>
    </rPh>
    <rPh sb="2" eb="4">
      <t>ショクギョウ</t>
    </rPh>
    <rPh sb="4" eb="6">
      <t>クンレン</t>
    </rPh>
    <rPh sb="6" eb="8">
      <t>ジョセイ</t>
    </rPh>
    <rPh sb="8" eb="11">
      <t>ジギョウヒ</t>
    </rPh>
    <phoneticPr fontId="5"/>
  </si>
  <si>
    <t>中小企業事業主等が雇用する労働者等の能力開発のために行う訓練の水準の維持向上</t>
    <rPh sb="0" eb="2">
      <t>チュウショウ</t>
    </rPh>
    <rPh sb="2" eb="4">
      <t>キギョウ</t>
    </rPh>
    <rPh sb="4" eb="7">
      <t>ジギョウヌシ</t>
    </rPh>
    <rPh sb="7" eb="8">
      <t>トウ</t>
    </rPh>
    <rPh sb="9" eb="11">
      <t>コヨウ</t>
    </rPh>
    <rPh sb="13" eb="16">
      <t>ロウドウシャ</t>
    </rPh>
    <rPh sb="16" eb="17">
      <t>トウ</t>
    </rPh>
    <rPh sb="18" eb="20">
      <t>ノウリョク</t>
    </rPh>
    <rPh sb="20" eb="22">
      <t>カイハツ</t>
    </rPh>
    <rPh sb="26" eb="27">
      <t>オコナ</t>
    </rPh>
    <rPh sb="28" eb="30">
      <t>クンレン</t>
    </rPh>
    <rPh sb="31" eb="33">
      <t>スイジュン</t>
    </rPh>
    <rPh sb="34" eb="36">
      <t>イジ</t>
    </rPh>
    <rPh sb="36" eb="38">
      <t>コウジョウ</t>
    </rPh>
    <phoneticPr fontId="5"/>
  </si>
  <si>
    <t>認定訓練校における職業能力検定試験等の状況</t>
    <rPh sb="0" eb="2">
      <t>ニンテイ</t>
    </rPh>
    <rPh sb="2" eb="5">
      <t>クンレンコウ</t>
    </rPh>
    <rPh sb="9" eb="11">
      <t>ショクギョウ</t>
    </rPh>
    <rPh sb="11" eb="13">
      <t>ノウリョク</t>
    </rPh>
    <rPh sb="13" eb="15">
      <t>ケンテイ</t>
    </rPh>
    <rPh sb="15" eb="17">
      <t>シケン</t>
    </rPh>
    <rPh sb="17" eb="18">
      <t>トウ</t>
    </rPh>
    <rPh sb="19" eb="21">
      <t>ジョウキョウ</t>
    </rPh>
    <phoneticPr fontId="5"/>
  </si>
  <si>
    <t>補助対象訓練科数</t>
    <rPh sb="0" eb="2">
      <t>ホジョ</t>
    </rPh>
    <rPh sb="2" eb="4">
      <t>タイショウ</t>
    </rPh>
    <rPh sb="4" eb="6">
      <t>クンレン</t>
    </rPh>
    <rPh sb="6" eb="7">
      <t>カ</t>
    </rPh>
    <rPh sb="7" eb="8">
      <t>スウ</t>
    </rPh>
    <phoneticPr fontId="5"/>
  </si>
  <si>
    <t>補助対象訓練生数</t>
    <rPh sb="0" eb="2">
      <t>ホジョ</t>
    </rPh>
    <rPh sb="2" eb="4">
      <t>タイショウ</t>
    </rPh>
    <rPh sb="4" eb="7">
      <t>クンレンセイ</t>
    </rPh>
    <rPh sb="7" eb="8">
      <t>スウ</t>
    </rPh>
    <phoneticPr fontId="5"/>
  </si>
  <si>
    <t>科</t>
    <rPh sb="0" eb="1">
      <t>カ</t>
    </rPh>
    <phoneticPr fontId="5"/>
  </si>
  <si>
    <t>人</t>
    <rPh sb="0" eb="1">
      <t>ニン</t>
    </rPh>
    <phoneticPr fontId="5"/>
  </si>
  <si>
    <t>円</t>
    <rPh sb="0" eb="1">
      <t>エン</t>
    </rPh>
    <phoneticPr fontId="5"/>
  </si>
  <si>
    <t>単位当たりコスト　＝　Ｘ　／　Ｙ
Ｘ：「執行額」
Ｙ：「補助対象訓練生数」</t>
    <phoneticPr fontId="5"/>
  </si>
  <si>
    <t>X/Y</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</si>
  <si>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る。人的資本の強化は、再興戦略等においても日本の経済成長を促す鍵とされており、国民や社会のニーズを的確に反映しているものである。</t>
    <phoneticPr fontId="5"/>
  </si>
  <si>
    <t>雇用保険法第63条第1項第1号に認定職業訓練を行う者に対して国が必要な助成を行うことが規定されており、国が実施すべき事業である。</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</si>
  <si>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り、多様な職業能力開発の機会を確保するという政策目的達成に向けて、優先度の高い事業である。</t>
    <phoneticPr fontId="5"/>
  </si>
  <si>
    <t>補助対象経費をあらかじめ定めた算定基準により精査しており、妥当である。</t>
    <phoneticPr fontId="5"/>
  </si>
  <si>
    <t>訓練主体が認定職業訓練のため支出した経費の一部を都道府県が助成し、都道府県が助成した経費の一部を国が助成していることから、資金の流れは合理的である。</t>
    <phoneticPr fontId="5"/>
  </si>
  <si>
    <t>補助対象経費について算定基準を定め、真に必要なものに限定している。</t>
    <phoneticPr fontId="5"/>
  </si>
  <si>
    <t>本事業は、都道府県が訓練を認定し、経費の一部を助成した訓練に関し国が間接補助するものであり、効果的に実施されている。</t>
    <phoneticPr fontId="5"/>
  </si>
  <si>
    <t>見込みに比較的近い活動実績となっている。</t>
    <phoneticPr fontId="5"/>
  </si>
  <si>
    <t>本事業は、都道府県が訓練を認定し、経費の一部を助成した訓練に関し国が間接補助するものであり、整備された施設は十分に活用されている。</t>
    <phoneticPr fontId="5"/>
  </si>
  <si>
    <t>774,776</t>
    <phoneticPr fontId="5"/>
  </si>
  <si>
    <t>700,701</t>
    <phoneticPr fontId="5"/>
  </si>
  <si>
    <t>618</t>
    <phoneticPr fontId="5"/>
  </si>
  <si>
    <t>585</t>
    <phoneticPr fontId="5"/>
  </si>
  <si>
    <t>591</t>
    <phoneticPr fontId="5"/>
  </si>
  <si>
    <t>596</t>
    <phoneticPr fontId="5"/>
  </si>
  <si>
    <t>591</t>
    <phoneticPr fontId="5"/>
  </si>
  <si>
    <t>583</t>
    <phoneticPr fontId="5"/>
  </si>
  <si>
    <t>都道府県が一定の基準を充たすとして認定した、中小企業事業主等が実施する職業訓練の実施に要する経費について都道府県が行う助成の一部を国が助成する。都道府県に対する補助率１／２。（認定職業訓練助成事業費）
広域的に行われる認定職業訓練を振興するため、認定職業訓練を実施する中小企業事業主の団体（その構成員が２以上の都道府県にわたるものに限る。）等が行う認定職業訓練の運営に要する経費の一部を助成する。広域団体に対する助成率１／２、全国団体に対する助成率２／３。（全国団体等認定職業訓練特別助成金）</t>
    <phoneticPr fontId="5"/>
  </si>
  <si>
    <t>（目）生涯職業能力開発事業等委託費</t>
    <rPh sb="1" eb="2">
      <t>モク</t>
    </rPh>
    <rPh sb="3" eb="5">
      <t>ショウガイ</t>
    </rPh>
    <rPh sb="5" eb="7">
      <t>ショクギョウ</t>
    </rPh>
    <rPh sb="7" eb="9">
      <t>ノウリョク</t>
    </rPh>
    <rPh sb="9" eb="11">
      <t>カイハツ</t>
    </rPh>
    <rPh sb="11" eb="13">
      <t>ジギョウ</t>
    </rPh>
    <rPh sb="13" eb="14">
      <t>トウ</t>
    </rPh>
    <rPh sb="14" eb="17">
      <t>イタクヒ</t>
    </rPh>
    <phoneticPr fontId="5"/>
  </si>
  <si>
    <t>（目）職員旅費</t>
    <rPh sb="1" eb="2">
      <t>メ</t>
    </rPh>
    <rPh sb="3" eb="5">
      <t>ショクイン</t>
    </rPh>
    <rPh sb="5" eb="7">
      <t>リョヒ</t>
    </rPh>
    <phoneticPr fontId="5"/>
  </si>
  <si>
    <t>都道府県知事が一定の基準を満たすとして認定した、中小企業事業主団体等が実施する職業訓練の実施に要する経費等について都道府県が行う助成の一部を国が助成することで、中小企業事業主等が雇用する労働者等の能力開発のために行う訓練の水準の維持向上を図る。</t>
    <phoneticPr fontId="5"/>
  </si>
  <si>
    <t>－</t>
    <phoneticPr fontId="5"/>
  </si>
  <si>
    <t>－</t>
    <phoneticPr fontId="5"/>
  </si>
  <si>
    <t>－</t>
    <phoneticPr fontId="5"/>
  </si>
  <si>
    <t>－</t>
    <phoneticPr fontId="5"/>
  </si>
  <si>
    <t>厚生労働省</t>
  </si>
  <si>
    <t>補助金</t>
    <rPh sb="0" eb="3">
      <t>ホジョキン</t>
    </rPh>
    <phoneticPr fontId="5"/>
  </si>
  <si>
    <t>中書企業事業主等に対する認定職業訓練実施に要する経費</t>
    <rPh sb="0" eb="2">
      <t>チュウショ</t>
    </rPh>
    <rPh sb="2" eb="4">
      <t>キギョウ</t>
    </rPh>
    <rPh sb="4" eb="7">
      <t>ジギョウヌシ</t>
    </rPh>
    <rPh sb="7" eb="8">
      <t>トウ</t>
    </rPh>
    <rPh sb="9" eb="10">
      <t>タイ</t>
    </rPh>
    <rPh sb="12" eb="14">
      <t>ニンテイ</t>
    </rPh>
    <rPh sb="14" eb="16">
      <t>ショクギョウ</t>
    </rPh>
    <rPh sb="16" eb="18">
      <t>クンレン</t>
    </rPh>
    <rPh sb="18" eb="20">
      <t>ジッシ</t>
    </rPh>
    <rPh sb="21" eb="22">
      <t>ヨウ</t>
    </rPh>
    <rPh sb="24" eb="26">
      <t>ケイヒ</t>
    </rPh>
    <phoneticPr fontId="5"/>
  </si>
  <si>
    <t>助成金</t>
    <rPh sb="0" eb="3">
      <t>ジョセイキン</t>
    </rPh>
    <phoneticPr fontId="5"/>
  </si>
  <si>
    <t>認定職業訓練を行う団体への助成</t>
    <rPh sb="0" eb="2">
      <t>ニンテイ</t>
    </rPh>
    <rPh sb="2" eb="4">
      <t>ショクギョウ</t>
    </rPh>
    <rPh sb="4" eb="6">
      <t>クンレン</t>
    </rPh>
    <rPh sb="7" eb="8">
      <t>オコナ</t>
    </rPh>
    <rPh sb="9" eb="11">
      <t>ダンタイ</t>
    </rPh>
    <rPh sb="13" eb="15">
      <t>ジョセイ</t>
    </rPh>
    <phoneticPr fontId="5"/>
  </si>
  <si>
    <t>訓練経費</t>
    <rPh sb="0" eb="2">
      <t>クンレン</t>
    </rPh>
    <rPh sb="2" eb="4">
      <t>ケイヒ</t>
    </rPh>
    <phoneticPr fontId="5"/>
  </si>
  <si>
    <t>認定職業訓練の実施</t>
    <rPh sb="0" eb="2">
      <t>ニンテイ</t>
    </rPh>
    <rPh sb="2" eb="4">
      <t>ショクギョウ</t>
    </rPh>
    <rPh sb="4" eb="6">
      <t>クンレン</t>
    </rPh>
    <rPh sb="7" eb="9">
      <t>ジッシ</t>
    </rPh>
    <phoneticPr fontId="5"/>
  </si>
  <si>
    <t>静岡県</t>
    <rPh sb="0" eb="3">
      <t>シズオカケン</t>
    </rPh>
    <phoneticPr fontId="5"/>
  </si>
  <si>
    <t>東京都</t>
    <rPh sb="0" eb="3">
      <t>トウキョウト</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</si>
  <si>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</si>
  <si>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</si>
  <si>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</si>
  <si>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</si>
  <si>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</si>
  <si>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</si>
  <si>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</si>
  <si>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</si>
  <si>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</si>
  <si>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</si>
  <si>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</si>
  <si>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</si>
  <si>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</si>
  <si>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Ａ協会</t>
    <rPh sb="1" eb="3">
      <t>キョウカイ</t>
    </rPh>
    <phoneticPr fontId="5"/>
  </si>
  <si>
    <t>Ｂ連合会</t>
    <rPh sb="1" eb="4">
      <t>レンゴウカイ</t>
    </rPh>
    <phoneticPr fontId="5"/>
  </si>
  <si>
    <t>Ｃ協会</t>
    <rPh sb="1" eb="3">
      <t>キョウカイ</t>
    </rPh>
    <phoneticPr fontId="5"/>
  </si>
  <si>
    <t>Ｄ訓練校</t>
    <rPh sb="1" eb="4">
      <t>クンレンコウ</t>
    </rPh>
    <phoneticPr fontId="5"/>
  </si>
  <si>
    <t>Ｅ連合会</t>
    <rPh sb="1" eb="4">
      <t>レンゴウカイ</t>
    </rPh>
    <phoneticPr fontId="5"/>
  </si>
  <si>
    <t>Ｆ協力会</t>
    <rPh sb="1" eb="4">
      <t>キョウリョクカイ</t>
    </rPh>
    <phoneticPr fontId="5"/>
  </si>
  <si>
    <t>Ｇ協議会</t>
    <rPh sb="1" eb="3">
      <t>キョウギ</t>
    </rPh>
    <rPh sb="3" eb="4">
      <t>カイ</t>
    </rPh>
    <phoneticPr fontId="5"/>
  </si>
  <si>
    <t>Ｈ訓練センター</t>
    <rPh sb="1" eb="3">
      <t>クンレン</t>
    </rPh>
    <phoneticPr fontId="5"/>
  </si>
  <si>
    <t>Ｉ協会</t>
    <rPh sb="1" eb="3">
      <t>キョウカイ</t>
    </rPh>
    <phoneticPr fontId="5"/>
  </si>
  <si>
    <t>Ｊ訓練校</t>
    <rPh sb="1" eb="4">
      <t>クンレンコウ</t>
    </rPh>
    <phoneticPr fontId="5"/>
  </si>
  <si>
    <t>岩手県</t>
    <rPh sb="0" eb="3">
      <t>イワテケン</t>
    </rPh>
    <phoneticPr fontId="5"/>
  </si>
  <si>
    <t>埼玉県</t>
    <rPh sb="0" eb="3">
      <t>サイタマケン</t>
    </rPh>
    <phoneticPr fontId="5"/>
  </si>
  <si>
    <t>山形県</t>
    <rPh sb="0" eb="3">
      <t>ヤマガタケン</t>
    </rPh>
    <phoneticPr fontId="5"/>
  </si>
  <si>
    <t>新潟県</t>
    <rPh sb="0" eb="3">
      <t>ニイガタケン</t>
    </rPh>
    <phoneticPr fontId="5"/>
  </si>
  <si>
    <t>北海道</t>
    <rPh sb="0" eb="3">
      <t>ホッカイドウ</t>
    </rPh>
    <phoneticPr fontId="5"/>
  </si>
  <si>
    <t>熊本県</t>
    <rPh sb="0" eb="3">
      <t>クマモトケン</t>
    </rPh>
    <phoneticPr fontId="5"/>
  </si>
  <si>
    <t>長野県</t>
    <rPh sb="0" eb="3">
      <t>ナガノケン</t>
    </rPh>
    <phoneticPr fontId="5"/>
  </si>
  <si>
    <t>福岡県</t>
    <rPh sb="0" eb="3">
      <t>フクオカケン</t>
    </rPh>
    <phoneticPr fontId="5"/>
  </si>
  <si>
    <t>秋田県</t>
    <rPh sb="0" eb="3">
      <t>アキタケン</t>
    </rPh>
    <phoneticPr fontId="5"/>
  </si>
  <si>
    <t>認定職業訓練を行う事業主等に対する助成又は援助</t>
    <rPh sb="0" eb="2">
      <t>ニンテイ</t>
    </rPh>
    <rPh sb="2" eb="4">
      <t>ショクギョウ</t>
    </rPh>
    <rPh sb="4" eb="6">
      <t>クンレン</t>
    </rPh>
    <rPh sb="7" eb="8">
      <t>オコナ</t>
    </rPh>
    <rPh sb="9" eb="12">
      <t>ジギョウヌシ</t>
    </rPh>
    <rPh sb="12" eb="13">
      <t>トウ</t>
    </rPh>
    <rPh sb="14" eb="15">
      <t>タイ</t>
    </rPh>
    <rPh sb="17" eb="19">
      <t>ジョセイ</t>
    </rPh>
    <rPh sb="19" eb="20">
      <t>マタ</t>
    </rPh>
    <rPh sb="21" eb="23">
      <t>エンジョ</t>
    </rPh>
    <phoneticPr fontId="5"/>
  </si>
  <si>
    <t>-</t>
    <phoneticPr fontId="5"/>
  </si>
  <si>
    <t>-</t>
    <phoneticPr fontId="5"/>
  </si>
  <si>
    <t>-</t>
    <phoneticPr fontId="5"/>
  </si>
  <si>
    <t>-</t>
    <phoneticPr fontId="5"/>
  </si>
  <si>
    <t>-</t>
    <phoneticPr fontId="5"/>
  </si>
  <si>
    <t>-</t>
    <phoneticPr fontId="5"/>
  </si>
  <si>
    <t>-</t>
    <phoneticPr fontId="5"/>
  </si>
  <si>
    <t>平成31年度予算において、実績を踏まえて予算規模の適正化を行った。</t>
    <rPh sb="0" eb="2">
      <t>ヘイセイ</t>
    </rPh>
    <rPh sb="4" eb="6">
      <t>ネンド</t>
    </rPh>
    <rPh sb="6" eb="8">
      <t>ヨサン</t>
    </rPh>
    <rPh sb="13" eb="15">
      <t>ジッセキ</t>
    </rPh>
    <rPh sb="16" eb="17">
      <t>フ</t>
    </rPh>
    <rPh sb="20" eb="22">
      <t>ヨサン</t>
    </rPh>
    <rPh sb="22" eb="24">
      <t>キボ</t>
    </rPh>
    <rPh sb="25" eb="28">
      <t>テキセイカ</t>
    </rPh>
    <rPh sb="29" eb="30">
      <t>オコナ</t>
    </rPh>
    <phoneticPr fontId="5"/>
  </si>
  <si>
    <t>令和２年度においても、引き続き、適正化を図っていく。</t>
    <rPh sb="0" eb="2">
      <t>レイワ</t>
    </rPh>
    <rPh sb="3" eb="5">
      <t>ネンド</t>
    </rPh>
    <rPh sb="11" eb="12">
      <t>ヒ</t>
    </rPh>
    <rPh sb="13" eb="14">
      <t>ツヅ</t>
    </rPh>
    <rPh sb="16" eb="19">
      <t>テキセイカ</t>
    </rPh>
    <rPh sb="20" eb="21">
      <t>ハカ</t>
    </rPh>
    <phoneticPr fontId="5"/>
  </si>
  <si>
    <t>965,554,208
/40,278</t>
    <phoneticPr fontId="5"/>
  </si>
  <si>
    <t>952,201,021
/39,007人</t>
    <rPh sb="19" eb="20">
      <t>ニン</t>
    </rPh>
    <phoneticPr fontId="5"/>
  </si>
  <si>
    <t>946,730,999
/41,146</t>
    <phoneticPr fontId="5"/>
  </si>
  <si>
    <t>-</t>
  </si>
  <si>
    <t>-</t>
    <phoneticPr fontId="5"/>
  </si>
  <si>
    <t>A.東京都</t>
    <rPh sb="2" eb="5">
      <t>トウキョウト</t>
    </rPh>
    <phoneticPr fontId="5"/>
  </si>
  <si>
    <t>B.静岡県</t>
    <rPh sb="2" eb="4">
      <t>シズオカ</t>
    </rPh>
    <rPh sb="4" eb="5">
      <t>ケン</t>
    </rPh>
    <phoneticPr fontId="5"/>
  </si>
  <si>
    <t>C.Ａ協会</t>
    <rPh sb="3" eb="5">
      <t>キョウカイ</t>
    </rPh>
    <phoneticPr fontId="5"/>
  </si>
  <si>
    <t>目標に見合ったものになっている。</t>
    <rPh sb="0" eb="2">
      <t>モクヒョウ</t>
    </rPh>
    <rPh sb="3" eb="5">
      <t>ミア</t>
    </rPh>
    <phoneticPr fontId="5"/>
  </si>
  <si>
    <t>1,113,519,000
/43,783人</t>
    <rPh sb="21" eb="22">
      <t>ニン</t>
    </rPh>
    <phoneticPr fontId="5"/>
  </si>
  <si>
    <t>予定していた施設の建て替えが実施されなかったため。</t>
    <rPh sb="0" eb="2">
      <t>ヨテイ</t>
    </rPh>
    <rPh sb="6" eb="8">
      <t>シセツ</t>
    </rPh>
    <rPh sb="9" eb="10">
      <t>タ</t>
    </rPh>
    <rPh sb="11" eb="12">
      <t>カ</t>
    </rPh>
    <rPh sb="14" eb="16">
      <t>ジッシ</t>
    </rPh>
    <phoneticPr fontId="5"/>
  </si>
  <si>
    <t>認定職業訓練助成事業費（復興関連事業）</t>
    <rPh sb="0" eb="2">
      <t>ニンテイ</t>
    </rPh>
    <rPh sb="2" eb="4">
      <t>ショクギョウ</t>
    </rPh>
    <rPh sb="4" eb="6">
      <t>クンレン</t>
    </rPh>
    <rPh sb="6" eb="8">
      <t>ジョセイ</t>
    </rPh>
    <rPh sb="8" eb="11">
      <t>ジギョウヒ</t>
    </rPh>
    <rPh sb="12" eb="14">
      <t>フッコウ</t>
    </rPh>
    <rPh sb="14" eb="16">
      <t>カンレン</t>
    </rPh>
    <rPh sb="16" eb="18">
      <t>ジギョウ</t>
    </rPh>
    <phoneticPr fontId="5"/>
  </si>
  <si>
    <t>本事業は、都道府県が一定の基準を充たすとして認定した、中小企業事業主等が実施する職業訓練の実施に要する経費について都道府県が行う助成の一部を国が助成するものであり、「認定職業訓練助成事業費（復興関連事業）（所管：人材開発統括官）」は、被災した認定職業訓練施設に対する補助金の国の負担割合の上限を引き上げ、早期の普及を図るもの。</t>
    <rPh sb="5" eb="9">
      <t>トドウフケン</t>
    </rPh>
    <rPh sb="10" eb="12">
      <t>イッテイ</t>
    </rPh>
    <rPh sb="13" eb="15">
      <t>キジュン</t>
    </rPh>
    <rPh sb="16" eb="17">
      <t>ミ</t>
    </rPh>
    <rPh sb="22" eb="24">
      <t>ニンテイ</t>
    </rPh>
    <rPh sb="27" eb="29">
      <t>チュウショウ</t>
    </rPh>
    <rPh sb="29" eb="31">
      <t>キギョウ</t>
    </rPh>
    <rPh sb="31" eb="34">
      <t>ジギョウヌシ</t>
    </rPh>
    <rPh sb="34" eb="35">
      <t>トウ</t>
    </rPh>
    <rPh sb="36" eb="38">
      <t>ジッシ</t>
    </rPh>
    <rPh sb="40" eb="42">
      <t>ショクギョウ</t>
    </rPh>
    <rPh sb="42" eb="44">
      <t>クンレン</t>
    </rPh>
    <rPh sb="45" eb="47">
      <t>ジッシ</t>
    </rPh>
    <rPh sb="48" eb="49">
      <t>ヨウ</t>
    </rPh>
    <rPh sb="51" eb="53">
      <t>ケイヒ</t>
    </rPh>
    <rPh sb="57" eb="61">
      <t>トドウフケン</t>
    </rPh>
    <rPh sb="62" eb="63">
      <t>オコナ</t>
    </rPh>
    <rPh sb="64" eb="66">
      <t>ジョセイ</t>
    </rPh>
    <rPh sb="67" eb="69">
      <t>イチブ</t>
    </rPh>
    <rPh sb="70" eb="71">
      <t>クニ</t>
    </rPh>
    <rPh sb="72" eb="74">
      <t>ジョセイ</t>
    </rPh>
    <rPh sb="83" eb="85">
      <t>ニンテイ</t>
    </rPh>
    <rPh sb="85" eb="87">
      <t>ショクギョウ</t>
    </rPh>
    <rPh sb="87" eb="89">
      <t>クンレン</t>
    </rPh>
    <rPh sb="89" eb="91">
      <t>ジョセイ</t>
    </rPh>
    <rPh sb="91" eb="94">
      <t>ジギョウヒ</t>
    </rPh>
    <rPh sb="95" eb="97">
      <t>フッコウ</t>
    </rPh>
    <rPh sb="97" eb="99">
      <t>カンレン</t>
    </rPh>
    <rPh sb="99" eb="101">
      <t>ジギョウ</t>
    </rPh>
    <rPh sb="103" eb="105">
      <t>ショカン</t>
    </rPh>
    <rPh sb="106" eb="108">
      <t>ジンザイ</t>
    </rPh>
    <rPh sb="108" eb="110">
      <t>カイハツ</t>
    </rPh>
    <rPh sb="110" eb="113">
      <t>トウカツカン</t>
    </rPh>
    <rPh sb="117" eb="119">
      <t>ヒサイ</t>
    </rPh>
    <rPh sb="121" eb="123">
      <t>ニンテイ</t>
    </rPh>
    <rPh sb="123" eb="125">
      <t>ショクギョウ</t>
    </rPh>
    <rPh sb="125" eb="127">
      <t>クンレン</t>
    </rPh>
    <rPh sb="127" eb="129">
      <t>シセツ</t>
    </rPh>
    <rPh sb="130" eb="131">
      <t>タイ</t>
    </rPh>
    <rPh sb="133" eb="136">
      <t>ホジョキン</t>
    </rPh>
    <rPh sb="137" eb="138">
      <t>クニ</t>
    </rPh>
    <rPh sb="139" eb="141">
      <t>フタン</t>
    </rPh>
    <rPh sb="141" eb="143">
      <t>ワリアイ</t>
    </rPh>
    <rPh sb="144" eb="146">
      <t>ジョウゲン</t>
    </rPh>
    <rPh sb="147" eb="148">
      <t>ヒ</t>
    </rPh>
    <rPh sb="149" eb="150">
      <t>ア</t>
    </rPh>
    <rPh sb="152" eb="154">
      <t>ソウキ</t>
    </rPh>
    <rPh sb="155" eb="157">
      <t>フキュウ</t>
    </rPh>
    <rPh sb="158" eb="159">
      <t>ハカ</t>
    </rPh>
    <phoneticPr fontId="5"/>
  </si>
  <si>
    <t>-</t>
    <phoneticPr fontId="5"/>
  </si>
  <si>
    <t>-</t>
    <phoneticPr fontId="5"/>
  </si>
  <si>
    <t>執行率及び活動実績の改善に向けた要因分析を行い、効率的・効果的な執行に努める。</t>
    <phoneticPr fontId="5"/>
  </si>
  <si>
    <t>点検対象外</t>
    <rPh sb="0" eb="2">
      <t>テンケン</t>
    </rPh>
    <rPh sb="2" eb="5">
      <t>タイショウガイ</t>
    </rPh>
    <phoneticPr fontId="5"/>
  </si>
  <si>
    <t>執行率及び活動実績の改善に向けた要因分析を行い、効率的・効果的な執行に努めること。</t>
    <phoneticPr fontId="5"/>
  </si>
  <si>
    <t xml:space="preserve">実績を考慮したことによる増（なお、平成30年度の執行率が低調だった理由は、予定していた施設費（約３億）が支出されなかったためであり、その後、施設費は減額している。また、アウトプットの活動実績は下がっているが、補助対象訓練生数の一人当たりのコストが上昇している。）。
</t>
    <rPh sb="0" eb="2">
      <t>ジッセキ</t>
    </rPh>
    <rPh sb="3" eb="5">
      <t>コウリョ</t>
    </rPh>
    <rPh sb="12" eb="13">
      <t>ゾウ</t>
    </rPh>
    <rPh sb="17" eb="19">
      <t>ヘイセイ</t>
    </rPh>
    <rPh sb="21" eb="23">
      <t>ネンド</t>
    </rPh>
    <rPh sb="24" eb="27">
      <t>シッコウリツ</t>
    </rPh>
    <rPh sb="28" eb="30">
      <t>テイチョウ</t>
    </rPh>
    <rPh sb="33" eb="35">
      <t>リユウ</t>
    </rPh>
    <rPh sb="37" eb="39">
      <t>ヨテイ</t>
    </rPh>
    <rPh sb="43" eb="45">
      <t>シセツ</t>
    </rPh>
    <rPh sb="45" eb="46">
      <t>ヒ</t>
    </rPh>
    <rPh sb="47" eb="48">
      <t>ヤク</t>
    </rPh>
    <rPh sb="49" eb="50">
      <t>オク</t>
    </rPh>
    <rPh sb="52" eb="54">
      <t>シシュツ</t>
    </rPh>
    <rPh sb="68" eb="69">
      <t>ゴ</t>
    </rPh>
    <rPh sb="70" eb="73">
      <t>シセツヒ</t>
    </rPh>
    <rPh sb="74" eb="76">
      <t>ゲンガク</t>
    </rPh>
    <rPh sb="91" eb="93">
      <t>カツドウ</t>
    </rPh>
    <rPh sb="93" eb="95">
      <t>ジッセキ</t>
    </rPh>
    <rPh sb="96" eb="97">
      <t>サ</t>
    </rPh>
    <rPh sb="104" eb="106">
      <t>ホジョ</t>
    </rPh>
    <rPh sb="106" eb="108">
      <t>タイショウ</t>
    </rPh>
    <rPh sb="108" eb="111">
      <t>クンレンセイ</t>
    </rPh>
    <rPh sb="111" eb="112">
      <t>スウ</t>
    </rPh>
    <rPh sb="113" eb="115">
      <t>ヒトリ</t>
    </rPh>
    <rPh sb="115" eb="116">
      <t>ア</t>
    </rPh>
    <rPh sb="123" eb="12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</si>
</sst>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78441</xdr:colOff>
      <xdr:row>741</xdr:row>
      <xdr:rowOff>229712</xdr:rowOff>
    </xdr:from>
    <xdr:to>
      <xdr:col>20</xdr:col>
      <xdr:colOff>89647</xdr:colOff>
      <xdr:row>743</xdr:row>
      <xdr:rowOff>217709</xdr:rowOff>
    </xdr:to>
    <xdr:sp macro="" textlink="">
      <xdr:nvSpPr>
        <xdr:cNvPr id="12" name="テキスト ボックス 11"/>
        <xdr:cNvSpPr txBox="1"/>
      </xdr:nvSpPr>
      <xdr:spPr>
        <a:xfrm>
          <a:off x="1478616" y="39815612"/>
          <a:ext cx="2611531" cy="569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（平成</a:t>
          </a:r>
          <a:r>
            <a:rPr kumimoji="1" lang="en-US" altLang="ja-JP" sz="1400"/>
            <a:t>30</a:t>
          </a:r>
          <a:r>
            <a:rPr kumimoji="1" lang="ja-JP" altLang="en-US" sz="1400"/>
            <a:t>年度執行ベース）</a:t>
          </a:r>
          <a:endParaRPr kumimoji="1" lang="en-US" altLang="ja-JP" sz="1400"/>
        </a:p>
        <a:p>
          <a:r>
            <a:rPr kumimoji="1" lang="en-US" altLang="ja-JP" sz="1400"/>
            <a:t>【</a:t>
          </a:r>
          <a:r>
            <a:rPr kumimoji="1" lang="ja-JP" altLang="en-US" sz="1400"/>
            <a:t>認定職業訓練助成事業費</a:t>
          </a:r>
          <a:r>
            <a:rPr kumimoji="1" lang="en-US" altLang="ja-JP" sz="1400"/>
            <a:t>】</a:t>
          </a:r>
          <a:endParaRPr kumimoji="1" lang="ja-JP" altLang="en-US" sz="1400"/>
        </a:p>
      </xdr:txBody>
    </xdr:sp>
    <xdr:clientData/>
  </xdr:twoCellAnchor>
  <xdr:twoCellAnchor>
    <xdr:from>
      <xdr:col>20</xdr:col>
      <xdr:colOff>123264</xdr:colOff>
      <xdr:row>742</xdr:row>
      <xdr:rowOff>324971</xdr:rowOff>
    </xdr:from>
    <xdr:to>
      <xdr:col>33</xdr:col>
      <xdr:colOff>134471</xdr:colOff>
      <xdr:row>744</xdr:row>
      <xdr:rowOff>313764</xdr:rowOff>
    </xdr:to>
    <xdr:sp macro="" textlink="">
      <xdr:nvSpPr>
        <xdr:cNvPr id="13" name="テキスト ボックス 12"/>
        <xdr:cNvSpPr txBox="1"/>
      </xdr:nvSpPr>
      <xdr:spPr>
        <a:xfrm>
          <a:off x="4123764" y="40139471"/>
          <a:ext cx="2611532" cy="69364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８７１百万円</a:t>
          </a:r>
          <a:endParaRPr kumimoji="1" lang="en-US" altLang="ja-JP" sz="1200"/>
        </a:p>
      </xdr:txBody>
    </xdr:sp>
    <xdr:clientData/>
  </xdr:twoCellAnchor>
  <xdr:twoCellAnchor>
    <xdr:from>
      <xdr:col>17</xdr:col>
      <xdr:colOff>179292</xdr:colOff>
      <xdr:row>745</xdr:row>
      <xdr:rowOff>212909</xdr:rowOff>
    </xdr:from>
    <xdr:to>
      <xdr:col>37</xdr:col>
      <xdr:colOff>156881</xdr:colOff>
      <xdr:row>747</xdr:row>
      <xdr:rowOff>268940</xdr:rowOff>
    </xdr:to>
    <xdr:sp macro="" textlink="">
      <xdr:nvSpPr>
        <xdr:cNvPr id="14" name="テキスト ボックス 13"/>
        <xdr:cNvSpPr txBox="1"/>
      </xdr:nvSpPr>
      <xdr:spPr>
        <a:xfrm>
          <a:off x="3579717" y="41084684"/>
          <a:ext cx="3978089" cy="76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認定職業訓練行う事業主等に対して助成又は援助を行う都道府県に対して、その経費の一部を補助する</a:t>
          </a:r>
          <a:endParaRPr kumimoji="1" lang="en-US" altLang="ja-JP" sz="1200"/>
        </a:p>
        <a:p>
          <a:r>
            <a:rPr kumimoji="1" lang="ja-JP" altLang="en-US" sz="1200"/>
            <a:t>　　　　　</a:t>
          </a:r>
          <a:r>
            <a:rPr kumimoji="1" lang="en-US" altLang="ja-JP" sz="1200"/>
            <a:t>【</a:t>
          </a:r>
          <a:r>
            <a:rPr kumimoji="1" lang="ja-JP" altLang="en-US" sz="1200"/>
            <a:t>都道府県に対する補助　補助率１／２</a:t>
          </a:r>
          <a:r>
            <a:rPr kumimoji="1" lang="en-US" altLang="ja-JP" sz="1200"/>
            <a:t>】</a:t>
          </a:r>
          <a:endParaRPr kumimoji="1" lang="ja-JP" altLang="en-US" sz="1200"/>
        </a:p>
      </xdr:txBody>
    </xdr:sp>
    <xdr:clientData/>
  </xdr:twoCellAnchor>
  <xdr:twoCellAnchor>
    <xdr:from>
      <xdr:col>16</xdr:col>
      <xdr:colOff>134472</xdr:colOff>
      <xdr:row>745</xdr:row>
      <xdr:rowOff>190500</xdr:rowOff>
    </xdr:from>
    <xdr:to>
      <xdr:col>38</xdr:col>
      <xdr:colOff>179295</xdr:colOff>
      <xdr:row>747</xdr:row>
      <xdr:rowOff>257736</xdr:rowOff>
    </xdr:to>
    <xdr:sp macro="" textlink="">
      <xdr:nvSpPr>
        <xdr:cNvPr id="15" name="大かっこ 14"/>
        <xdr:cNvSpPr/>
      </xdr:nvSpPr>
      <xdr:spPr>
        <a:xfrm>
          <a:off x="3334872" y="41062275"/>
          <a:ext cx="4445373" cy="772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33618</xdr:colOff>
      <xdr:row>748</xdr:row>
      <xdr:rowOff>11206</xdr:rowOff>
    </xdr:from>
    <xdr:to>
      <xdr:col>27</xdr:col>
      <xdr:colOff>33618</xdr:colOff>
      <xdr:row>749</xdr:row>
      <xdr:rowOff>78441</xdr:rowOff>
    </xdr:to>
    <xdr:cxnSp macro="">
      <xdr:nvCxnSpPr>
        <xdr:cNvPr id="16" name="直線矢印コネクタ 15"/>
        <xdr:cNvCxnSpPr/>
      </xdr:nvCxnSpPr>
      <xdr:spPr>
        <a:xfrm>
          <a:off x="5434293" y="41940256"/>
          <a:ext cx="0" cy="4196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142874</xdr:colOff>
      <xdr:row>749</xdr:row>
      <xdr:rowOff>122144</xdr:rowOff>
    </xdr:from>
    <xdr:to>
      <xdr:col>32</xdr:col>
      <xdr:colOff>76200</xdr:colOff>
      <xdr:row>750</xdr:row>
      <xdr:rowOff>88527</xdr:rowOff>
    </xdr:to>
    <xdr:sp macro="" textlink="">
      <xdr:nvSpPr>
        <xdr:cNvPr id="17" name="テキスト ボックス 16"/>
        <xdr:cNvSpPr txBox="1"/>
      </xdr:nvSpPr>
      <xdr:spPr>
        <a:xfrm>
          <a:off x="4743449" y="42403619"/>
          <a:ext cx="1733551" cy="318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20</xdr:col>
      <xdr:colOff>179293</xdr:colOff>
      <xdr:row>750</xdr:row>
      <xdr:rowOff>212911</xdr:rowOff>
    </xdr:from>
    <xdr:to>
      <xdr:col>33</xdr:col>
      <xdr:colOff>190500</xdr:colOff>
      <xdr:row>753</xdr:row>
      <xdr:rowOff>40821</xdr:rowOff>
    </xdr:to>
    <xdr:sp macro="" textlink="">
      <xdr:nvSpPr>
        <xdr:cNvPr id="18" name="テキスト ボックス 17"/>
        <xdr:cNvSpPr txBox="1"/>
      </xdr:nvSpPr>
      <xdr:spPr>
        <a:xfrm>
          <a:off x="4179793" y="42846811"/>
          <a:ext cx="2611532" cy="88518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Ａ．都道府県（</a:t>
          </a:r>
          <a:r>
            <a:rPr kumimoji="1" lang="en-US" altLang="ja-JP" sz="1200"/>
            <a:t>47</a:t>
          </a:r>
          <a:r>
            <a:rPr kumimoji="1" lang="ja-JP" altLang="en-US" sz="1200"/>
            <a:t>）</a:t>
          </a:r>
          <a:endParaRPr kumimoji="1" lang="en-US" altLang="ja-JP" sz="1200"/>
        </a:p>
        <a:p>
          <a:pPr algn="ctr"/>
          <a:r>
            <a:rPr kumimoji="1" lang="ja-JP" altLang="en-US" sz="1200"/>
            <a:t>８７１百万円</a:t>
          </a:r>
          <a:endParaRPr kumimoji="1" lang="en-US" altLang="ja-JP" sz="1200"/>
        </a:p>
      </xdr:txBody>
    </xdr:sp>
    <xdr:clientData/>
  </xdr:twoCellAnchor>
  <xdr:twoCellAnchor>
    <xdr:from>
      <xdr:col>17</xdr:col>
      <xdr:colOff>104772</xdr:colOff>
      <xdr:row>753</xdr:row>
      <xdr:rowOff>143033</xdr:rowOff>
    </xdr:from>
    <xdr:to>
      <xdr:col>39</xdr:col>
      <xdr:colOff>147918</xdr:colOff>
      <xdr:row>755</xdr:row>
      <xdr:rowOff>160963</xdr:rowOff>
    </xdr:to>
    <xdr:sp macro="" textlink="">
      <xdr:nvSpPr>
        <xdr:cNvPr id="19" name="テキスト ボックス 18"/>
        <xdr:cNvSpPr txBox="1"/>
      </xdr:nvSpPr>
      <xdr:spPr>
        <a:xfrm>
          <a:off x="3505197" y="43834208"/>
          <a:ext cx="4443696" cy="722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認定職業訓練を行う事業主等に対して助成又は援助を行う　　　　</a:t>
          </a:r>
          <a:r>
            <a:rPr kumimoji="1" lang="en-US" altLang="ja-JP" sz="1200"/>
            <a:t>【</a:t>
          </a:r>
          <a:r>
            <a:rPr kumimoji="1" lang="ja-JP" altLang="en-US" sz="1200"/>
            <a:t>各都道府県独自の補助率</a:t>
          </a:r>
          <a:r>
            <a:rPr kumimoji="1" lang="en-US" altLang="ja-JP" sz="1200"/>
            <a:t>】</a:t>
          </a:r>
          <a:endParaRPr kumimoji="1" lang="ja-JP" altLang="en-US" sz="1200"/>
        </a:p>
      </xdr:txBody>
    </xdr:sp>
    <xdr:clientData/>
  </xdr:twoCellAnchor>
  <xdr:twoCellAnchor>
    <xdr:from>
      <xdr:col>17</xdr:col>
      <xdr:colOff>67236</xdr:colOff>
      <xdr:row>753</xdr:row>
      <xdr:rowOff>85644</xdr:rowOff>
    </xdr:from>
    <xdr:to>
      <xdr:col>40</xdr:col>
      <xdr:colOff>145677</xdr:colOff>
      <xdr:row>755</xdr:row>
      <xdr:rowOff>63232</xdr:rowOff>
    </xdr:to>
    <xdr:sp macro="" textlink="">
      <xdr:nvSpPr>
        <xdr:cNvPr id="20" name="大かっこ 19"/>
        <xdr:cNvSpPr/>
      </xdr:nvSpPr>
      <xdr:spPr>
        <a:xfrm>
          <a:off x="3467661" y="43776819"/>
          <a:ext cx="4679016" cy="6824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78441</xdr:colOff>
      <xdr:row>756</xdr:row>
      <xdr:rowOff>78441</xdr:rowOff>
    </xdr:from>
    <xdr:to>
      <xdr:col>26</xdr:col>
      <xdr:colOff>134470</xdr:colOff>
      <xdr:row>757</xdr:row>
      <xdr:rowOff>291352</xdr:rowOff>
    </xdr:to>
    <xdr:sp macro="" textlink="">
      <xdr:nvSpPr>
        <xdr:cNvPr id="21" name="テキスト ボックス 20"/>
        <xdr:cNvSpPr txBox="1"/>
      </xdr:nvSpPr>
      <xdr:spPr>
        <a:xfrm>
          <a:off x="1478616" y="44826891"/>
          <a:ext cx="3856504" cy="451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a:t>【</a:t>
          </a:r>
          <a:r>
            <a:rPr kumimoji="1" lang="ja-JP" altLang="en-US" sz="1400"/>
            <a:t>全国団体等認定職業訓練特別助成金</a:t>
          </a:r>
          <a:r>
            <a:rPr kumimoji="1" lang="en-US" altLang="ja-JP" sz="1400"/>
            <a:t>】</a:t>
          </a:r>
          <a:endParaRPr kumimoji="1" lang="ja-JP" altLang="en-US" sz="1400"/>
        </a:p>
      </xdr:txBody>
    </xdr:sp>
    <xdr:clientData/>
  </xdr:twoCellAnchor>
  <xdr:twoCellAnchor>
    <xdr:from>
      <xdr:col>20</xdr:col>
      <xdr:colOff>179294</xdr:colOff>
      <xdr:row>758</xdr:row>
      <xdr:rowOff>22411</xdr:rowOff>
    </xdr:from>
    <xdr:to>
      <xdr:col>33</xdr:col>
      <xdr:colOff>190501</xdr:colOff>
      <xdr:row>759</xdr:row>
      <xdr:rowOff>313764</xdr:rowOff>
    </xdr:to>
    <xdr:sp macro="" textlink="">
      <xdr:nvSpPr>
        <xdr:cNvPr id="22" name="テキスト ボックス 21"/>
        <xdr:cNvSpPr txBox="1"/>
      </xdr:nvSpPr>
      <xdr:spPr>
        <a:xfrm>
          <a:off x="4179794" y="45675736"/>
          <a:ext cx="2611532" cy="9581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８１百万円</a:t>
          </a:r>
          <a:endParaRPr kumimoji="1" lang="en-US" altLang="ja-JP" sz="1200"/>
        </a:p>
      </xdr:txBody>
    </xdr:sp>
    <xdr:clientData/>
  </xdr:twoCellAnchor>
  <xdr:twoCellAnchor>
    <xdr:from>
      <xdr:col>17</xdr:col>
      <xdr:colOff>168086</xdr:colOff>
      <xdr:row>760</xdr:row>
      <xdr:rowOff>212909</xdr:rowOff>
    </xdr:from>
    <xdr:to>
      <xdr:col>43</xdr:col>
      <xdr:colOff>19050</xdr:colOff>
      <xdr:row>762</xdr:row>
      <xdr:rowOff>268940</xdr:rowOff>
    </xdr:to>
    <xdr:sp macro="" textlink="">
      <xdr:nvSpPr>
        <xdr:cNvPr id="23" name="テキスト ボックス 22"/>
        <xdr:cNvSpPr txBox="1"/>
      </xdr:nvSpPr>
      <xdr:spPr>
        <a:xfrm>
          <a:off x="3568511" y="46904459"/>
          <a:ext cx="5051614" cy="732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２以上の都道府県にわたって実施する認定職業訓練に対する助成</a:t>
          </a:r>
          <a:endParaRPr kumimoji="1" lang="en-US" altLang="ja-JP" sz="1200"/>
        </a:p>
        <a:p>
          <a:r>
            <a:rPr kumimoji="1" lang="ja-JP" altLang="en-US" sz="1200"/>
            <a:t>　　　　　</a:t>
          </a:r>
          <a:r>
            <a:rPr kumimoji="1" lang="en-US" altLang="ja-JP" sz="1200"/>
            <a:t>【</a:t>
          </a:r>
          <a:r>
            <a:rPr kumimoji="1" lang="ja-JP" altLang="en-US" sz="1200"/>
            <a:t>補助率　広域団体１／２（全国団体２／３）</a:t>
          </a:r>
          <a:r>
            <a:rPr kumimoji="1" lang="en-US" altLang="ja-JP" sz="1200"/>
            <a:t>】</a:t>
          </a:r>
          <a:endParaRPr kumimoji="1" lang="ja-JP" altLang="en-US" sz="1200"/>
        </a:p>
      </xdr:txBody>
    </xdr:sp>
    <xdr:clientData/>
  </xdr:twoCellAnchor>
  <xdr:twoCellAnchor>
    <xdr:from>
      <xdr:col>16</xdr:col>
      <xdr:colOff>134472</xdr:colOff>
      <xdr:row>760</xdr:row>
      <xdr:rowOff>190501</xdr:rowOff>
    </xdr:from>
    <xdr:to>
      <xdr:col>42</xdr:col>
      <xdr:colOff>95250</xdr:colOff>
      <xdr:row>762</xdr:row>
      <xdr:rowOff>78442</xdr:rowOff>
    </xdr:to>
    <xdr:sp macro="" textlink="">
      <xdr:nvSpPr>
        <xdr:cNvPr id="24" name="大かっこ 23"/>
        <xdr:cNvSpPr/>
      </xdr:nvSpPr>
      <xdr:spPr>
        <a:xfrm>
          <a:off x="3334872" y="46882051"/>
          <a:ext cx="5161428" cy="564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33618</xdr:colOff>
      <xdr:row>762</xdr:row>
      <xdr:rowOff>168086</xdr:rowOff>
    </xdr:from>
    <xdr:to>
      <xdr:col>27</xdr:col>
      <xdr:colOff>33618</xdr:colOff>
      <xdr:row>763</xdr:row>
      <xdr:rowOff>0</xdr:rowOff>
    </xdr:to>
    <xdr:cxnSp macro="">
      <xdr:nvCxnSpPr>
        <xdr:cNvPr id="25" name="直線矢印コネクタ 24"/>
        <xdr:cNvCxnSpPr/>
      </xdr:nvCxnSpPr>
      <xdr:spPr>
        <a:xfrm>
          <a:off x="5434293" y="47535911"/>
          <a:ext cx="0" cy="212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33619</xdr:colOff>
      <xdr:row>763</xdr:row>
      <xdr:rowOff>114859</xdr:rowOff>
    </xdr:from>
    <xdr:to>
      <xdr:col>31</xdr:col>
      <xdr:colOff>9526</xdr:colOff>
      <xdr:row>764</xdr:row>
      <xdr:rowOff>171450</xdr:rowOff>
    </xdr:to>
    <xdr:sp macro="" textlink="">
      <xdr:nvSpPr>
        <xdr:cNvPr id="26" name="テキスト ボックス 25"/>
        <xdr:cNvSpPr txBox="1"/>
      </xdr:nvSpPr>
      <xdr:spPr>
        <a:xfrm>
          <a:off x="4834219" y="47863684"/>
          <a:ext cx="1376082" cy="370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20</xdr:col>
      <xdr:colOff>179293</xdr:colOff>
      <xdr:row>764</xdr:row>
      <xdr:rowOff>168088</xdr:rowOff>
    </xdr:from>
    <xdr:to>
      <xdr:col>35</xdr:col>
      <xdr:colOff>22412</xdr:colOff>
      <xdr:row>766</xdr:row>
      <xdr:rowOff>190500</xdr:rowOff>
    </xdr:to>
    <xdr:sp macro="" textlink="">
      <xdr:nvSpPr>
        <xdr:cNvPr id="27" name="テキスト ボックス 26"/>
        <xdr:cNvSpPr txBox="1"/>
      </xdr:nvSpPr>
      <xdr:spPr>
        <a:xfrm>
          <a:off x="4179793" y="48231238"/>
          <a:ext cx="2843494" cy="65106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Ｂ．都道府県（東京、静岡の１都１県）</a:t>
          </a:r>
          <a:endParaRPr kumimoji="1" lang="en-US" altLang="ja-JP" sz="1200"/>
        </a:p>
        <a:p>
          <a:pPr algn="ctr"/>
          <a:r>
            <a:rPr kumimoji="1" lang="ja-JP" altLang="en-US" sz="1200"/>
            <a:t>８１百万円</a:t>
          </a:r>
          <a:endParaRPr kumimoji="1" lang="en-US" altLang="ja-JP" sz="1200"/>
        </a:p>
      </xdr:txBody>
    </xdr:sp>
    <xdr:clientData/>
  </xdr:twoCellAnchor>
  <xdr:twoCellAnchor>
    <xdr:from>
      <xdr:col>17</xdr:col>
      <xdr:colOff>190497</xdr:colOff>
      <xdr:row>766</xdr:row>
      <xdr:rowOff>291351</xdr:rowOff>
    </xdr:from>
    <xdr:to>
      <xdr:col>40</xdr:col>
      <xdr:colOff>44824</xdr:colOff>
      <xdr:row>768</xdr:row>
      <xdr:rowOff>0</xdr:rowOff>
    </xdr:to>
    <xdr:sp macro="" textlink="">
      <xdr:nvSpPr>
        <xdr:cNvPr id="28" name="テキスト ボックス 27"/>
        <xdr:cNvSpPr txBox="1"/>
      </xdr:nvSpPr>
      <xdr:spPr>
        <a:xfrm>
          <a:off x="3590922" y="48983151"/>
          <a:ext cx="4454902" cy="337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chemeClr val="tx1"/>
              </a:solidFill>
            </a:rPr>
            <a:t>助成金の支払い</a:t>
          </a:r>
          <a:r>
            <a:rPr kumimoji="1" lang="ja-JP" altLang="en-US" sz="1200"/>
            <a:t>（法定受託事務）</a:t>
          </a:r>
        </a:p>
      </xdr:txBody>
    </xdr:sp>
    <xdr:clientData/>
  </xdr:twoCellAnchor>
  <xdr:twoCellAnchor>
    <xdr:from>
      <xdr:col>17</xdr:col>
      <xdr:colOff>67235</xdr:colOff>
      <xdr:row>766</xdr:row>
      <xdr:rowOff>134471</xdr:rowOff>
    </xdr:from>
    <xdr:to>
      <xdr:col>40</xdr:col>
      <xdr:colOff>168087</xdr:colOff>
      <xdr:row>768</xdr:row>
      <xdr:rowOff>0</xdr:rowOff>
    </xdr:to>
    <xdr:sp macro="" textlink="">
      <xdr:nvSpPr>
        <xdr:cNvPr id="29" name="大かっこ 28"/>
        <xdr:cNvSpPr/>
      </xdr:nvSpPr>
      <xdr:spPr>
        <a:xfrm>
          <a:off x="3467660" y="48826271"/>
          <a:ext cx="4701427" cy="494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22413</xdr:colOff>
      <xdr:row>768</xdr:row>
      <xdr:rowOff>0</xdr:rowOff>
    </xdr:from>
    <xdr:to>
      <xdr:col>27</xdr:col>
      <xdr:colOff>22413</xdr:colOff>
      <xdr:row>768</xdr:row>
      <xdr:rowOff>257731</xdr:rowOff>
    </xdr:to>
    <xdr:cxnSp macro="">
      <xdr:nvCxnSpPr>
        <xdr:cNvPr id="30" name="直線矢印コネクタ 29"/>
        <xdr:cNvCxnSpPr/>
      </xdr:nvCxnSpPr>
      <xdr:spPr>
        <a:xfrm>
          <a:off x="5423088" y="49320450"/>
          <a:ext cx="0" cy="2577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102528</xdr:colOff>
      <xdr:row>770</xdr:row>
      <xdr:rowOff>8397</xdr:rowOff>
    </xdr:from>
    <xdr:to>
      <xdr:col>37</xdr:col>
      <xdr:colOff>113734</xdr:colOff>
      <xdr:row>777</xdr:row>
      <xdr:rowOff>66675</xdr:rowOff>
    </xdr:to>
    <xdr:sp macro="" textlink="">
      <xdr:nvSpPr>
        <xdr:cNvPr id="31" name="テキスト ボックス 30"/>
        <xdr:cNvSpPr txBox="1"/>
      </xdr:nvSpPr>
      <xdr:spPr>
        <a:xfrm>
          <a:off x="3702978" y="49957497"/>
          <a:ext cx="3811681" cy="9822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Ｃ．認定職業訓練を行う広域又は全国団体（１２）</a:t>
          </a:r>
          <a:endParaRPr kumimoji="1" lang="en-US" altLang="ja-JP" sz="1200"/>
        </a:p>
        <a:p>
          <a:pPr algn="l"/>
          <a:r>
            <a:rPr kumimoji="1" lang="ja-JP" altLang="en-US" sz="1200"/>
            <a:t>　　　　　　　　　　　　　　８１百万円　　　　　　　　　</a:t>
          </a:r>
          <a:endParaRPr kumimoji="1" lang="en-US" altLang="ja-JP" sz="1200"/>
        </a:p>
      </xdr:txBody>
    </xdr:sp>
    <xdr:clientData/>
  </xdr:twoCellAnchor>
  <xdr:twoCellAnchor>
    <xdr:from>
      <xdr:col>24</xdr:col>
      <xdr:colOff>9525</xdr:colOff>
      <xdr:row>768</xdr:row>
      <xdr:rowOff>257175</xdr:rowOff>
    </xdr:from>
    <xdr:to>
      <xdr:col>30</xdr:col>
      <xdr:colOff>185457</xdr:colOff>
      <xdr:row>769</xdr:row>
      <xdr:rowOff>313766</xdr:rowOff>
    </xdr:to>
    <xdr:sp macro="" textlink="">
      <xdr:nvSpPr>
        <xdr:cNvPr id="32" name="テキスト ボックス 31"/>
        <xdr:cNvSpPr txBox="1"/>
      </xdr:nvSpPr>
      <xdr:spPr>
        <a:xfrm>
          <a:off x="4810125" y="49577625"/>
          <a:ext cx="1376082" cy="370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44"/>
  <sheetViews>
    <sheetView tabSelected="1" view="pageBreakPreview" topLeftCell="A711"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614</v>
      </c>
      <c r="AT2" s="220"/>
      <c r="AU2" s="220"/>
      <c r="AV2" s="52" t="str">
        <f>IF(AW2="", "", "-")</f>
        <v/>
      </c>
      <c r="AW2" s="399"/>
      <c r="AX2" s="399"/>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627</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592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144</v>
      </c>
      <c r="H5" s="560"/>
      <c r="I5" s="560"/>
      <c r="J5" s="560"/>
      <c r="K5" s="560"/>
      <c r="L5" s="560"/>
      <c r="M5" s="561" t="s">
        <v>66</v>
      </c>
      <c r="N5" s="562"/>
      <c r="O5" s="562"/>
      <c r="P5" s="562"/>
      <c r="Q5" s="562"/>
      <c r="R5" s="563"/>
      <c r="S5" s="564" t="s">
        <v>131</v>
      </c>
      <c r="T5" s="560"/>
      <c r="U5" s="560"/>
      <c r="V5" s="560"/>
      <c r="W5" s="560"/>
      <c r="X5" s="565"/>
      <c r="Y5" s="712" t="s">
        <v>3</v>
      </c>
      <c r="Z5" s="713"/>
      <c r="AA5" s="713"/>
      <c r="AB5" s="713"/>
      <c r="AC5" s="713"/>
      <c r="AD5" s="714"/>
      <c r="AE5" s="715" t="s">
        <v>569</v>
      </c>
      <c r="AF5" s="715"/>
      <c r="AG5" s="715"/>
      <c r="AH5" s="715"/>
      <c r="AI5" s="715"/>
      <c r="AJ5" s="715"/>
      <c r="AK5" s="715"/>
      <c r="AL5" s="715"/>
      <c r="AM5" s="715"/>
      <c r="AN5" s="715"/>
      <c r="AO5" s="715"/>
      <c r="AP5" s="716"/>
      <c r="AQ5" s="717" t="s">
        <v>570</v>
      </c>
      <c r="AR5" s="718"/>
      <c r="AS5" s="718"/>
      <c r="AT5" s="718"/>
      <c r="AU5" s="718"/>
      <c r="AV5" s="718"/>
      <c r="AW5" s="718"/>
      <c r="AX5" s="719"/>
    </row>
    <row r="6" spans="1:50" ht="39" customHeight="1" x14ac:dyDescent="0.15">
      <c r="A6" s="722" t="s">
        <v>4</v>
      </c>
      <c r="B6" s="723"/>
      <c r="C6" s="723"/>
      <c r="D6" s="723"/>
      <c r="E6" s="723"/>
      <c r="F6" s="723"/>
      <c r="G6" s="875" t="str">
        <f>入力規則等!F39</f>
        <v>労働保険特別会計雇用勘定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571</v>
      </c>
      <c r="H7" s="828"/>
      <c r="I7" s="828"/>
      <c r="J7" s="828"/>
      <c r="K7" s="828"/>
      <c r="L7" s="828"/>
      <c r="M7" s="828"/>
      <c r="N7" s="828"/>
      <c r="O7" s="828"/>
      <c r="P7" s="828"/>
      <c r="Q7" s="828"/>
      <c r="R7" s="828"/>
      <c r="S7" s="828"/>
      <c r="T7" s="828"/>
      <c r="U7" s="828"/>
      <c r="V7" s="828"/>
      <c r="W7" s="828"/>
      <c r="X7" s="829"/>
      <c r="Y7" s="397" t="s">
        <v>514</v>
      </c>
      <c r="Z7" s="296"/>
      <c r="AA7" s="296"/>
      <c r="AB7" s="296"/>
      <c r="AC7" s="296"/>
      <c r="AD7" s="398"/>
      <c r="AE7" s="385" t="s">
        <v>572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4" t="s">
        <v>378</v>
      </c>
      <c r="B8" s="825"/>
      <c r="C8" s="825"/>
      <c r="D8" s="825"/>
      <c r="E8" s="825"/>
      <c r="F8" s="826"/>
      <c r="G8" s="223" t="str">
        <f>入力規則等!A28</f>
        <v>男女共同参画</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5" t="str">
        <f>入力規則等!K13</f>
        <v>社会保障</v>
      </c>
      <c r="AF8" s="224"/>
      <c r="AG8" s="224"/>
      <c r="AH8" s="224"/>
      <c r="AI8" s="224"/>
      <c r="AJ8" s="224"/>
      <c r="AK8" s="224"/>
      <c r="AL8" s="224"/>
      <c r="AM8" s="224"/>
      <c r="AN8" s="224"/>
      <c r="AO8" s="224"/>
      <c r="AP8" s="224"/>
      <c r="AQ8" s="224"/>
      <c r="AR8" s="224"/>
      <c r="AS8" s="224"/>
      <c r="AT8" s="224"/>
      <c r="AU8" s="224"/>
      <c r="AV8" s="224"/>
      <c r="AW8" s="224"/>
      <c r="AX8" s="736"/>
    </row>
    <row r="9" spans="1:50" ht="58.5" customHeight="1" x14ac:dyDescent="0.15">
      <c r="A9" s="145" t="s">
        <v>23</v>
      </c>
      <c r="B9" s="146"/>
      <c r="C9" s="146"/>
      <c r="D9" s="146"/>
      <c r="E9" s="146"/>
      <c r="F9" s="146"/>
      <c r="G9" s="573" t="s">
        <v>593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7" t="s">
        <v>30</v>
      </c>
      <c r="B10" s="738"/>
      <c r="C10" s="738"/>
      <c r="D10" s="738"/>
      <c r="E10" s="738"/>
      <c r="F10" s="738"/>
      <c r="G10" s="573" t="s">
        <v>619</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39"/>
    </row>
    <row r="13" spans="1:50" ht="21" customHeight="1" x14ac:dyDescent="0.15">
      <c r="A13" s="142"/>
      <c r="B13" s="143"/>
      <c r="C13" s="143"/>
      <c r="D13" s="143"/>
      <c r="E13" s="143"/>
      <c r="F13" s="144"/>
      <c r="G13" s="740" t="s">
        <v>6</v>
      </c>
      <c r="H13" s="741"/>
      <c r="I13" s="636" t="s">
        <v>7</v>
      </c>
      <c r="J13" s="637"/>
      <c r="K13" s="637"/>
      <c r="L13" s="637"/>
      <c r="M13" s="637"/>
      <c r="N13" s="637"/>
      <c r="O13" s="638"/>
      <c r="P13" s="108">
        <v>1214</v>
      </c>
      <c r="Q13" s="109"/>
      <c r="R13" s="109"/>
      <c r="S13" s="109"/>
      <c r="T13" s="109"/>
      <c r="U13" s="109"/>
      <c r="V13" s="110"/>
      <c r="W13" s="108">
        <v>1052</v>
      </c>
      <c r="X13" s="109"/>
      <c r="Y13" s="109"/>
      <c r="Z13" s="109"/>
      <c r="AA13" s="109"/>
      <c r="AB13" s="109"/>
      <c r="AC13" s="110"/>
      <c r="AD13" s="108">
        <v>1343</v>
      </c>
      <c r="AE13" s="109"/>
      <c r="AF13" s="109"/>
      <c r="AG13" s="109"/>
      <c r="AH13" s="109"/>
      <c r="AI13" s="109"/>
      <c r="AJ13" s="110"/>
      <c r="AK13" s="108">
        <v>1114</v>
      </c>
      <c r="AL13" s="109"/>
      <c r="AM13" s="109"/>
      <c r="AN13" s="109"/>
      <c r="AO13" s="109"/>
      <c r="AP13" s="109"/>
      <c r="AQ13" s="110"/>
      <c r="AR13" s="105">
        <v>1131</v>
      </c>
      <c r="AS13" s="106"/>
      <c r="AT13" s="106"/>
      <c r="AU13" s="106"/>
      <c r="AV13" s="106"/>
      <c r="AW13" s="106"/>
      <c r="AX13" s="396"/>
    </row>
    <row r="14" spans="1:50" ht="21" customHeight="1" x14ac:dyDescent="0.15">
      <c r="A14" s="142"/>
      <c r="B14" s="143"/>
      <c r="C14" s="143"/>
      <c r="D14" s="143"/>
      <c r="E14" s="143"/>
      <c r="F14" s="144"/>
      <c r="G14" s="742"/>
      <c r="H14" s="743"/>
      <c r="I14" s="576" t="s">
        <v>8</v>
      </c>
      <c r="J14" s="630"/>
      <c r="K14" s="630"/>
      <c r="L14" s="630"/>
      <c r="M14" s="630"/>
      <c r="N14" s="630"/>
      <c r="O14" s="631"/>
      <c r="P14" s="108" t="s">
        <v>573</v>
      </c>
      <c r="Q14" s="109"/>
      <c r="R14" s="109"/>
      <c r="S14" s="109"/>
      <c r="T14" s="109"/>
      <c r="U14" s="109"/>
      <c r="V14" s="110"/>
      <c r="W14" s="108" t="s">
        <v>576</v>
      </c>
      <c r="X14" s="109"/>
      <c r="Y14" s="109"/>
      <c r="Z14" s="109"/>
      <c r="AA14" s="109"/>
      <c r="AB14" s="109"/>
      <c r="AC14" s="110"/>
      <c r="AD14" s="108" t="s">
        <v>577</v>
      </c>
      <c r="AE14" s="109"/>
      <c r="AF14" s="109"/>
      <c r="AG14" s="109"/>
      <c r="AH14" s="109"/>
      <c r="AI14" s="109"/>
      <c r="AJ14" s="110"/>
      <c r="AK14" s="108" t="s">
        <v>574</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2"/>
      <c r="H15" s="743"/>
      <c r="I15" s="576" t="s">
        <v>51</v>
      </c>
      <c r="J15" s="577"/>
      <c r="K15" s="577"/>
      <c r="L15" s="577"/>
      <c r="M15" s="577"/>
      <c r="N15" s="577"/>
      <c r="O15" s="578"/>
      <c r="P15" s="108" t="s">
        <v>574</v>
      </c>
      <c r="Q15" s="109"/>
      <c r="R15" s="109"/>
      <c r="S15" s="109"/>
      <c r="T15" s="109"/>
      <c r="U15" s="109"/>
      <c r="V15" s="110"/>
      <c r="W15" s="108">
        <v>10</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t="s">
        <v>692</v>
      </c>
      <c r="AS15" s="109"/>
      <c r="AT15" s="109"/>
      <c r="AU15" s="109"/>
      <c r="AV15" s="109"/>
      <c r="AW15" s="109"/>
      <c r="AX15" s="629"/>
    </row>
    <row r="16" spans="1:50" ht="21" customHeight="1" x14ac:dyDescent="0.15">
      <c r="A16" s="142"/>
      <c r="B16" s="143"/>
      <c r="C16" s="143"/>
      <c r="D16" s="143"/>
      <c r="E16" s="143"/>
      <c r="F16" s="144"/>
      <c r="G16" s="742"/>
      <c r="H16" s="743"/>
      <c r="I16" s="576" t="s">
        <v>52</v>
      </c>
      <c r="J16" s="577"/>
      <c r="K16" s="577"/>
      <c r="L16" s="577"/>
      <c r="M16" s="577"/>
      <c r="N16" s="577"/>
      <c r="O16" s="578"/>
      <c r="P16" s="108">
        <v>-10</v>
      </c>
      <c r="Q16" s="109"/>
      <c r="R16" s="109"/>
      <c r="S16" s="109"/>
      <c r="T16" s="109"/>
      <c r="U16" s="109"/>
      <c r="V16" s="110"/>
      <c r="W16" s="108" t="s">
        <v>576</v>
      </c>
      <c r="X16" s="109"/>
      <c r="Y16" s="109"/>
      <c r="Z16" s="109"/>
      <c r="AA16" s="109"/>
      <c r="AB16" s="109"/>
      <c r="AC16" s="110"/>
      <c r="AD16" s="108" t="s">
        <v>578</v>
      </c>
      <c r="AE16" s="109"/>
      <c r="AF16" s="109"/>
      <c r="AG16" s="109"/>
      <c r="AH16" s="109"/>
      <c r="AI16" s="109"/>
      <c r="AJ16" s="110"/>
      <c r="AK16" s="108" t="s">
        <v>576</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2"/>
      <c r="H17" s="743"/>
      <c r="I17" s="576" t="s">
        <v>50</v>
      </c>
      <c r="J17" s="630"/>
      <c r="K17" s="630"/>
      <c r="L17" s="630"/>
      <c r="M17" s="630"/>
      <c r="N17" s="630"/>
      <c r="O17" s="631"/>
      <c r="P17" s="108" t="s">
        <v>575</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579</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4"/>
      <c r="H18" s="745"/>
      <c r="I18" s="732" t="s">
        <v>20</v>
      </c>
      <c r="J18" s="733"/>
      <c r="K18" s="733"/>
      <c r="L18" s="733"/>
      <c r="M18" s="733"/>
      <c r="N18" s="733"/>
      <c r="O18" s="734"/>
      <c r="P18" s="114">
        <f>SUM(P13:V17)</f>
        <v>1204</v>
      </c>
      <c r="Q18" s="115"/>
      <c r="R18" s="115"/>
      <c r="S18" s="115"/>
      <c r="T18" s="115"/>
      <c r="U18" s="115"/>
      <c r="V18" s="116"/>
      <c r="W18" s="114">
        <f>SUM(W13:AC17)</f>
        <v>1062</v>
      </c>
      <c r="X18" s="115"/>
      <c r="Y18" s="115"/>
      <c r="Z18" s="115"/>
      <c r="AA18" s="115"/>
      <c r="AB18" s="115"/>
      <c r="AC18" s="116"/>
      <c r="AD18" s="114">
        <f>SUM(AD13:AJ17)</f>
        <v>1343</v>
      </c>
      <c r="AE18" s="115"/>
      <c r="AF18" s="115"/>
      <c r="AG18" s="115"/>
      <c r="AH18" s="115"/>
      <c r="AI18" s="115"/>
      <c r="AJ18" s="116"/>
      <c r="AK18" s="114">
        <f>SUM(AK13:AQ17)</f>
        <v>1114</v>
      </c>
      <c r="AL18" s="115"/>
      <c r="AM18" s="115"/>
      <c r="AN18" s="115"/>
      <c r="AO18" s="115"/>
      <c r="AP18" s="115"/>
      <c r="AQ18" s="116"/>
      <c r="AR18" s="114">
        <f>SUM(AR13:AX17)</f>
        <v>1131</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947</v>
      </c>
      <c r="Q19" s="109"/>
      <c r="R19" s="109"/>
      <c r="S19" s="109"/>
      <c r="T19" s="109"/>
      <c r="U19" s="109"/>
      <c r="V19" s="110"/>
      <c r="W19" s="108">
        <v>1006</v>
      </c>
      <c r="X19" s="109"/>
      <c r="Y19" s="109"/>
      <c r="Z19" s="109"/>
      <c r="AA19" s="109"/>
      <c r="AB19" s="109"/>
      <c r="AC19" s="110"/>
      <c r="AD19" s="108">
        <v>952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0.78654485049833889</v>
      </c>
      <c r="Q20" s="540"/>
      <c r="R20" s="540"/>
      <c r="S20" s="540"/>
      <c r="T20" s="540"/>
      <c r="U20" s="540"/>
      <c r="V20" s="540"/>
      <c r="W20" s="540">
        <f t="shared" ref="W20" si="0">IF(W18=0, "-", SUM(W19)/W18)</f>
        <v>0.9472693032015066</v>
      </c>
      <c r="X20" s="540"/>
      <c r="Y20" s="540"/>
      <c r="Z20" s="540"/>
      <c r="AA20" s="540"/>
      <c r="AB20" s="540"/>
      <c r="AC20" s="540"/>
      <c r="AD20" s="540">
        <f t="shared" ref="AD20" si="1">IF(AD18=0, "-", SUM(AD19)/AD18)</f>
        <v>0.70886075949367089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4" t="s">
        <v>477</v>
      </c>
      <c r="H21" s="925"/>
      <c r="I21" s="925"/>
      <c r="J21" s="925"/>
      <c r="K21" s="925"/>
      <c r="L21" s="925"/>
      <c r="M21" s="925"/>
      <c r="N21" s="925"/>
      <c r="O21" s="925"/>
      <c r="P21" s="540">
        <f>IF(P19=0, "-", SUM(P19)/SUM(P13,P14))</f>
        <v>0.78006589785831959</v>
      </c>
      <c r="Q21" s="540"/>
      <c r="R21" s="540"/>
      <c r="S21" s="540"/>
      <c r="T21" s="540"/>
      <c r="U21" s="540"/>
      <c r="V21" s="540"/>
      <c r="W21" s="540">
        <f t="shared" ref="W21" si="2">IF(W19=0, "-", SUM(W19)/SUM(W13,W14))</f>
        <v>0.95627376425855515</v>
      </c>
      <c r="X21" s="540"/>
      <c r="Y21" s="540"/>
      <c r="Z21" s="540"/>
      <c r="AA21" s="540"/>
      <c r="AB21" s="540"/>
      <c r="AC21" s="540"/>
      <c r="AD21" s="540">
        <f t="shared" ref="AD21" si="3">IF(AD19=0, "-", SUM(AD19)/SUM(AD13,AD14))</f>
        <v>0.70886075949367089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1016</v>
      </c>
      <c r="Q23" s="106"/>
      <c r="R23" s="106"/>
      <c r="S23" s="106"/>
      <c r="T23" s="106"/>
      <c r="U23" s="106"/>
      <c r="V23" s="107"/>
      <c r="W23" s="105">
        <v>1028</v>
      </c>
      <c r="X23" s="106"/>
      <c r="Y23" s="106"/>
      <c r="Z23" s="106"/>
      <c r="AA23" s="106"/>
      <c r="AB23" s="106"/>
      <c r="AC23" s="107"/>
      <c r="AD23" s="209" t="s">
        <v>696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620</v>
      </c>
      <c r="H24" s="190"/>
      <c r="I24" s="190"/>
      <c r="J24" s="190"/>
      <c r="K24" s="190"/>
      <c r="L24" s="190"/>
      <c r="M24" s="190"/>
      <c r="N24" s="190"/>
      <c r="O24" s="191"/>
      <c r="P24" s="108">
        <v>98</v>
      </c>
      <c r="Q24" s="109"/>
      <c r="R24" s="109"/>
      <c r="S24" s="109"/>
      <c r="T24" s="109"/>
      <c r="U24" s="109"/>
      <c r="V24" s="110"/>
      <c r="W24" s="108">
        <v>103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621</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1114</v>
      </c>
      <c r="Q29" s="109"/>
      <c r="R29" s="109"/>
      <c r="S29" s="109"/>
      <c r="T29" s="109"/>
      <c r="U29" s="109"/>
      <c r="V29" s="110"/>
      <c r="W29" s="227">
        <f>AR13</f>
        <v>1131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534</v>
      </c>
      <c r="AF30" s="389"/>
      <c r="AG30" s="389"/>
      <c r="AH30" s="390"/>
      <c r="AI30" s="388" t="s">
        <v>531</v>
      </c>
      <c r="AJ30" s="389"/>
      <c r="AK30" s="389"/>
      <c r="AL30" s="390"/>
      <c r="AM30" s="391" t="s">
        <v>526</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t="s">
        <v>574</v>
      </c>
      <c r="AR31" s="136"/>
      <c r="AS31" s="137" t="s">
        <v>355</v>
      </c>
      <c r="AT31" s="172"/>
      <c r="AU31" s="271">
        <v>30</v>
      </c>
      <c r="AV31" s="271"/>
      <c r="AW31" s="381" t="s">
        <v>300</v>
      </c>
      <c r="AX31" s="382"/>
    </row>
    <row r="32" spans="1:50" ht="23.25" customHeight="1" x14ac:dyDescent="0.15">
      <c r="A32" s="516"/>
      <c r="B32" s="514"/>
      <c r="C32" s="514"/>
      <c r="D32" s="514"/>
      <c r="E32" s="514"/>
      <c r="F32" s="515"/>
      <c r="G32" s="541" t="s">
        <v>588</v>
      </c>
      <c r="H32" s="542"/>
      <c r="I32" s="542"/>
      <c r="J32" s="542"/>
      <c r="K32" s="542"/>
      <c r="L32" s="542"/>
      <c r="M32" s="542"/>
      <c r="N32" s="542"/>
      <c r="O32" s="543"/>
      <c r="P32" s="161" t="s">
        <v>581</v>
      </c>
      <c r="Q32" s="161"/>
      <c r="R32" s="161"/>
      <c r="S32" s="161"/>
      <c r="T32" s="161"/>
      <c r="U32" s="161"/>
      <c r="V32" s="161"/>
      <c r="W32" s="161"/>
      <c r="X32" s="231"/>
      <c r="Y32" s="340" t="s">
        <v>12</v>
      </c>
      <c r="Z32" s="550"/>
      <c r="AA32" s="551"/>
      <c r="AB32" s="552" t="s">
        <v>582</v>
      </c>
      <c r="AC32" s="552"/>
      <c r="AD32" s="552"/>
      <c r="AE32" s="366">
        <v>89</v>
      </c>
      <c r="AF32" s="367"/>
      <c r="AG32" s="367"/>
      <c r="AH32" s="367"/>
      <c r="AI32" s="366">
        <v>85</v>
      </c>
      <c r="AJ32" s="367"/>
      <c r="AK32" s="367"/>
      <c r="AL32" s="367"/>
      <c r="AM32" s="366">
        <v>85</v>
      </c>
      <c r="AN32" s="367"/>
      <c r="AO32" s="367"/>
      <c r="AP32" s="367"/>
      <c r="AQ32" s="111" t="s">
        <v>574</v>
      </c>
      <c r="AR32" s="112"/>
      <c r="AS32" s="112"/>
      <c r="AT32" s="113"/>
      <c r="AU32" s="367" t="s">
        <v>574</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582</v>
      </c>
      <c r="AC33" s="523"/>
      <c r="AD33" s="523"/>
      <c r="AE33" s="366">
        <v>84</v>
      </c>
      <c r="AF33" s="367"/>
      <c r="AG33" s="367"/>
      <c r="AH33" s="367"/>
      <c r="AI33" s="366">
        <v>84</v>
      </c>
      <c r="AJ33" s="367"/>
      <c r="AK33" s="367"/>
      <c r="AL33" s="367"/>
      <c r="AM33" s="366">
        <v>84</v>
      </c>
      <c r="AN33" s="367"/>
      <c r="AO33" s="367"/>
      <c r="AP33" s="367"/>
      <c r="AQ33" s="111" t="s">
        <v>573</v>
      </c>
      <c r="AR33" s="112"/>
      <c r="AS33" s="112"/>
      <c r="AT33" s="113"/>
      <c r="AU33" s="367">
        <v>84</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v>106</v>
      </c>
      <c r="AF34" s="367"/>
      <c r="AG34" s="367"/>
      <c r="AH34" s="367"/>
      <c r="AI34" s="366">
        <v>101</v>
      </c>
      <c r="AJ34" s="367"/>
      <c r="AK34" s="367"/>
      <c r="AL34" s="367"/>
      <c r="AM34" s="366">
        <v>101</v>
      </c>
      <c r="AN34" s="367"/>
      <c r="AO34" s="367"/>
      <c r="AP34" s="367"/>
      <c r="AQ34" s="111" t="s">
        <v>589</v>
      </c>
      <c r="AR34" s="112"/>
      <c r="AS34" s="112"/>
      <c r="AT34" s="113"/>
      <c r="AU34" s="367" t="s">
        <v>589</v>
      </c>
      <c r="AV34" s="367"/>
      <c r="AW34" s="367"/>
      <c r="AX34" s="369"/>
    </row>
    <row r="35" spans="1:50" ht="23.25" customHeight="1" x14ac:dyDescent="0.15">
      <c r="A35" s="895" t="s">
        <v>504</v>
      </c>
      <c r="B35" s="896"/>
      <c r="C35" s="896"/>
      <c r="D35" s="896"/>
      <c r="E35" s="896"/>
      <c r="F35" s="897"/>
      <c r="G35" s="901" t="s">
        <v>594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2" t="s">
        <v>472</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0" t="s">
        <v>12</v>
      </c>
      <c r="Z39" s="550"/>
      <c r="AA39" s="551"/>
      <c r="AB39" s="552"/>
      <c r="AC39" s="552"/>
      <c r="AD39" s="55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5" t="s">
        <v>504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2" t="s">
        <v>472</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0" t="s">
        <v>12</v>
      </c>
      <c r="Z46" s="550"/>
      <c r="AA46" s="551"/>
      <c r="AB46" s="552"/>
      <c r="AC46" s="552"/>
      <c r="AD46" s="55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3" t="s">
        <v>472</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552"/>
      <c r="AC53" s="552"/>
      <c r="AD53" s="55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3" t="s">
        <v>472</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473</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468</v>
      </c>
      <c r="X65" s="868"/>
      <c r="Y65" s="871"/>
      <c r="Z65" s="871"/>
      <c r="AA65" s="872"/>
      <c r="AB65" s="865" t="s">
        <v>11</v>
      </c>
      <c r="AC65" s="861"/>
      <c r="AD65" s="862"/>
      <c r="AE65" s="370" t="s">
        <v>534</v>
      </c>
      <c r="AF65" s="371"/>
      <c r="AG65" s="371"/>
      <c r="AH65" s="372"/>
      <c r="AI65" s="370" t="s">
        <v>531</v>
      </c>
      <c r="AJ65" s="371"/>
      <c r="AK65" s="371"/>
      <c r="AL65" s="372"/>
      <c r="AM65" s="377" t="s">
        <v>526</v>
      </c>
      <c r="AN65" s="377"/>
      <c r="AO65" s="377"/>
      <c r="AP65" s="370"/>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4"/>
      <c r="AF66" s="335"/>
      <c r="AG66" s="335"/>
      <c r="AH66" s="336"/>
      <c r="AI66" s="334"/>
      <c r="AJ66" s="335"/>
      <c r="AK66" s="335"/>
      <c r="AL66" s="336"/>
      <c r="AM66" s="378"/>
      <c r="AN66" s="378"/>
      <c r="AO66" s="378"/>
      <c r="AP66" s="334"/>
      <c r="AQ66" s="270"/>
      <c r="AR66" s="271"/>
      <c r="AS66" s="863" t="s">
        <v>355</v>
      </c>
      <c r="AT66" s="864"/>
      <c r="AU66" s="271"/>
      <c r="AV66" s="271"/>
      <c r="AW66" s="863" t="s">
        <v>471</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494</v>
      </c>
      <c r="AC67" s="949"/>
      <c r="AD67" s="94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494</v>
      </c>
      <c r="AC68" s="972"/>
      <c r="AD68" s="97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495</v>
      </c>
      <c r="AC69" s="973"/>
      <c r="AD69" s="973"/>
      <c r="AE69" s="812"/>
      <c r="AF69" s="813"/>
      <c r="AG69" s="813"/>
      <c r="AH69" s="813"/>
      <c r="AI69" s="812"/>
      <c r="AJ69" s="813"/>
      <c r="AK69" s="813"/>
      <c r="AL69" s="813"/>
      <c r="AM69" s="812"/>
      <c r="AN69" s="813"/>
      <c r="AO69" s="813"/>
      <c r="AP69" s="813"/>
      <c r="AQ69" s="366"/>
      <c r="AR69" s="367"/>
      <c r="AS69" s="367"/>
      <c r="AT69" s="368"/>
      <c r="AU69" s="367"/>
      <c r="AV69" s="367"/>
      <c r="AW69" s="367"/>
      <c r="AX69" s="369"/>
    </row>
    <row r="70" spans="1:50" ht="23.25" hidden="1" customHeight="1" x14ac:dyDescent="0.15">
      <c r="A70" s="849" t="s">
        <v>478</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493</v>
      </c>
      <c r="X70" s="942"/>
      <c r="Y70" s="947" t="s">
        <v>12</v>
      </c>
      <c r="Z70" s="947"/>
      <c r="AA70" s="948"/>
      <c r="AB70" s="949" t="s">
        <v>494</v>
      </c>
      <c r="AC70" s="949"/>
      <c r="AD70" s="94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494</v>
      </c>
      <c r="AC71" s="972"/>
      <c r="AD71" s="97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495</v>
      </c>
      <c r="AC72" s="973"/>
      <c r="AD72" s="97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5" t="s">
        <v>473</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38"/>
      <c r="B75" s="839"/>
      <c r="C75" s="839"/>
      <c r="D75" s="839"/>
      <c r="E75" s="839"/>
      <c r="F75" s="840"/>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09" t="s">
        <v>507</v>
      </c>
      <c r="B78" s="910"/>
      <c r="C78" s="910"/>
      <c r="D78" s="910"/>
      <c r="E78" s="907" t="s">
        <v>450</v>
      </c>
      <c r="F78" s="908"/>
      <c r="G78" s="57" t="s">
        <v>357</v>
      </c>
      <c r="H78" s="790"/>
      <c r="I78" s="244"/>
      <c r="J78" s="244"/>
      <c r="K78" s="244"/>
      <c r="L78" s="244"/>
      <c r="M78" s="244"/>
      <c r="N78" s="244"/>
      <c r="O78" s="791"/>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467</v>
      </c>
      <c r="AP79" s="149"/>
      <c r="AQ79" s="149"/>
      <c r="AR79" s="81" t="s">
        <v>465</v>
      </c>
      <c r="AS79" s="148"/>
      <c r="AT79" s="149"/>
      <c r="AU79" s="149"/>
      <c r="AV79" s="149"/>
      <c r="AW79" s="149"/>
      <c r="AX79" s="150"/>
    </row>
    <row r="80" spans="1:50" ht="18.75" hidden="1" customHeight="1" x14ac:dyDescent="0.15">
      <c r="A80" s="520" t="s">
        <v>266</v>
      </c>
      <c r="B80" s="844" t="s">
        <v>464</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559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21"/>
      <c r="B81" s="847"/>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4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4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9" t="s">
        <v>11</v>
      </c>
      <c r="AC85" s="460"/>
      <c r="AD85" s="461"/>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797"/>
      <c r="R87" s="797"/>
      <c r="S87" s="797"/>
      <c r="T87" s="797"/>
      <c r="U87" s="797"/>
      <c r="V87" s="797"/>
      <c r="W87" s="797"/>
      <c r="X87" s="798"/>
      <c r="Y87" s="753" t="s">
        <v>62</v>
      </c>
      <c r="Z87" s="754"/>
      <c r="AA87" s="755"/>
      <c r="AB87" s="552"/>
      <c r="AC87" s="552"/>
      <c r="AD87" s="55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1"/>
      <c r="B88" s="553"/>
      <c r="C88" s="553"/>
      <c r="D88" s="553"/>
      <c r="E88" s="553"/>
      <c r="F88" s="554"/>
      <c r="G88" s="232"/>
      <c r="H88" s="233"/>
      <c r="I88" s="233"/>
      <c r="J88" s="233"/>
      <c r="K88" s="233"/>
      <c r="L88" s="233"/>
      <c r="M88" s="233"/>
      <c r="N88" s="233"/>
      <c r="O88" s="234"/>
      <c r="P88" s="799"/>
      <c r="Q88" s="799"/>
      <c r="R88" s="799"/>
      <c r="S88" s="799"/>
      <c r="T88" s="799"/>
      <c r="U88" s="799"/>
      <c r="V88" s="799"/>
      <c r="W88" s="799"/>
      <c r="X88" s="800"/>
      <c r="Y88" s="727" t="s">
        <v>54</v>
      </c>
      <c r="Z88" s="728"/>
      <c r="AA88" s="729"/>
      <c r="AB88" s="523"/>
      <c r="AC88" s="523"/>
      <c r="AD88" s="52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1"/>
      <c r="Y89" s="727" t="s">
        <v>13</v>
      </c>
      <c r="Z89" s="728"/>
      <c r="AA89" s="729"/>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9" t="s">
        <v>11</v>
      </c>
      <c r="AC90" s="460"/>
      <c r="AD90" s="461"/>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797"/>
      <c r="R92" s="797"/>
      <c r="S92" s="797"/>
      <c r="T92" s="797"/>
      <c r="U92" s="797"/>
      <c r="V92" s="797"/>
      <c r="W92" s="797"/>
      <c r="X92" s="798"/>
      <c r="Y92" s="753" t="s">
        <v>62</v>
      </c>
      <c r="Z92" s="754"/>
      <c r="AA92" s="755"/>
      <c r="AB92" s="552"/>
      <c r="AC92" s="552"/>
      <c r="AD92" s="55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799"/>
      <c r="Q93" s="799"/>
      <c r="R93" s="799"/>
      <c r="S93" s="799"/>
      <c r="T93" s="799"/>
      <c r="U93" s="799"/>
      <c r="V93" s="799"/>
      <c r="W93" s="799"/>
      <c r="X93" s="800"/>
      <c r="Y93" s="727" t="s">
        <v>54</v>
      </c>
      <c r="Z93" s="728"/>
      <c r="AA93" s="729"/>
      <c r="AB93" s="523"/>
      <c r="AC93" s="523"/>
      <c r="AD93" s="52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1"/>
      <c r="Y94" s="727" t="s">
        <v>13</v>
      </c>
      <c r="Z94" s="728"/>
      <c r="AA94" s="729"/>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9" t="s">
        <v>11</v>
      </c>
      <c r="AC95" s="460"/>
      <c r="AD95" s="461"/>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1"/>
      <c r="B97" s="553"/>
      <c r="C97" s="553"/>
      <c r="D97" s="553"/>
      <c r="E97" s="553"/>
      <c r="F97" s="554"/>
      <c r="G97" s="230"/>
      <c r="H97" s="161"/>
      <c r="I97" s="161"/>
      <c r="J97" s="161"/>
      <c r="K97" s="161"/>
      <c r="L97" s="161"/>
      <c r="M97" s="161"/>
      <c r="N97" s="161"/>
      <c r="O97" s="231"/>
      <c r="P97" s="161"/>
      <c r="Q97" s="797"/>
      <c r="R97" s="797"/>
      <c r="S97" s="797"/>
      <c r="T97" s="797"/>
      <c r="U97" s="797"/>
      <c r="V97" s="797"/>
      <c r="W97" s="797"/>
      <c r="X97" s="798"/>
      <c r="Y97" s="753" t="s">
        <v>62</v>
      </c>
      <c r="Z97" s="754"/>
      <c r="AA97" s="755"/>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799"/>
      <c r="Q98" s="799"/>
      <c r="R98" s="799"/>
      <c r="S98" s="799"/>
      <c r="T98" s="799"/>
      <c r="U98" s="799"/>
      <c r="V98" s="799"/>
      <c r="W98" s="799"/>
      <c r="X98" s="800"/>
      <c r="Y98" s="727" t="s">
        <v>54</v>
      </c>
      <c r="Z98" s="728"/>
      <c r="AA98" s="729"/>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2"/>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1" t="s">
        <v>13</v>
      </c>
      <c r="Z99" s="482"/>
      <c r="AA99" s="483"/>
      <c r="AB99" s="463" t="s">
        <v>14</v>
      </c>
      <c r="AC99" s="464"/>
      <c r="AD99" s="46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hidden="1" customHeight="1" x14ac:dyDescent="0.15">
      <c r="A100" s="830" t="s">
        <v>474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6"/>
      <c r="Z100" s="467"/>
      <c r="AA100" s="468"/>
      <c r="AB100" s="855" t="s">
        <v>11</v>
      </c>
      <c r="AC100" s="855"/>
      <c r="AD100" s="855"/>
      <c r="AE100" s="821" t="s">
        <v>534</v>
      </c>
      <c r="AF100" s="822"/>
      <c r="AG100" s="822"/>
      <c r="AH100" s="823"/>
      <c r="AI100" s="821" t="s">
        <v>531</v>
      </c>
      <c r="AJ100" s="822"/>
      <c r="AK100" s="822"/>
      <c r="AL100" s="823"/>
      <c r="AM100" s="821" t="s">
        <v>527</v>
      </c>
      <c r="AN100" s="822"/>
      <c r="AO100" s="822"/>
      <c r="AP100" s="823"/>
      <c r="AQ100" s="926" t="s">
        <v>520</v>
      </c>
      <c r="AR100" s="927"/>
      <c r="AS100" s="927"/>
      <c r="AT100" s="928"/>
      <c r="AU100" s="926" t="s">
        <v>517</v>
      </c>
      <c r="AV100" s="927"/>
      <c r="AW100" s="927"/>
      <c r="AX100" s="929"/>
    </row>
    <row r="101" spans="1:60" ht="23.25" hidden="1" customHeight="1" x14ac:dyDescent="0.15">
      <c r="A101" s="492"/>
      <c r="B101" s="493"/>
      <c r="C101" s="493"/>
      <c r="D101" s="493"/>
      <c r="E101" s="493"/>
      <c r="F101" s="494"/>
      <c r="G101" s="161"/>
      <c r="H101" s="161"/>
      <c r="I101" s="161"/>
      <c r="J101" s="161"/>
      <c r="K101" s="161"/>
      <c r="L101" s="161"/>
      <c r="M101" s="161"/>
      <c r="N101" s="161"/>
      <c r="O101" s="161"/>
      <c r="P101" s="161"/>
      <c r="Q101" s="161"/>
      <c r="R101" s="161"/>
      <c r="S101" s="161"/>
      <c r="T101" s="161"/>
      <c r="U101" s="161"/>
      <c r="V101" s="161"/>
      <c r="W101" s="161"/>
      <c r="X101" s="231"/>
      <c r="Y101" s="811" t="s">
        <v>55</v>
      </c>
      <c r="Z101" s="713"/>
      <c r="AA101" s="714"/>
      <c r="AB101" s="552"/>
      <c r="AC101" s="552"/>
      <c r="AD101" s="552"/>
      <c r="AE101" s="366"/>
      <c r="AF101" s="367"/>
      <c r="AG101" s="367"/>
      <c r="AH101" s="368"/>
      <c r="AI101" s="366"/>
      <c r="AJ101" s="367"/>
      <c r="AK101" s="367"/>
      <c r="AL101" s="368"/>
      <c r="AM101" s="366"/>
      <c r="AN101" s="367"/>
      <c r="AO101" s="367"/>
      <c r="AP101" s="368"/>
      <c r="AQ101" s="366"/>
      <c r="AR101" s="367"/>
      <c r="AS101" s="367"/>
      <c r="AT101" s="368"/>
      <c r="AU101" s="366"/>
      <c r="AV101" s="367"/>
      <c r="AW101" s="367"/>
      <c r="AX101" s="368"/>
    </row>
    <row r="102" spans="1:60" ht="23.25" hidden="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c r="AC102" s="552"/>
      <c r="AD102" s="552"/>
      <c r="AE102" s="360"/>
      <c r="AF102" s="360"/>
      <c r="AG102" s="360"/>
      <c r="AH102" s="360"/>
      <c r="AI102" s="360"/>
      <c r="AJ102" s="360"/>
      <c r="AK102" s="360"/>
      <c r="AL102" s="360"/>
      <c r="AM102" s="360"/>
      <c r="AN102" s="360"/>
      <c r="AO102" s="360"/>
      <c r="AP102" s="360"/>
      <c r="AQ102" s="812"/>
      <c r="AR102" s="813"/>
      <c r="AS102" s="813"/>
      <c r="AT102" s="814"/>
      <c r="AU102" s="812"/>
      <c r="AV102" s="813"/>
      <c r="AW102" s="813"/>
      <c r="AX102" s="814"/>
    </row>
    <row r="103" spans="1:60" ht="31.5" hidden="1" customHeight="1" x14ac:dyDescent="0.15">
      <c r="A103" s="489" t="s">
        <v>474</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2"/>
      <c r="AV105" s="813"/>
      <c r="AW105" s="813"/>
      <c r="AX105" s="814"/>
    </row>
    <row r="106" spans="1:60" ht="31.5" hidden="1" customHeight="1" x14ac:dyDescent="0.15">
      <c r="A106" s="489" t="s">
        <v>474</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2"/>
      <c r="AV108" s="813"/>
      <c r="AW108" s="813"/>
      <c r="AX108" s="814"/>
    </row>
    <row r="109" spans="1:60" ht="31.5" customHeight="1" x14ac:dyDescent="0.15">
      <c r="A109" s="489" t="s">
        <v>474</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customHeight="1" x14ac:dyDescent="0.15">
      <c r="A110" s="492"/>
      <c r="B110" s="493"/>
      <c r="C110" s="493"/>
      <c r="D110" s="493"/>
      <c r="E110" s="493"/>
      <c r="F110" s="494"/>
      <c r="G110" s="161" t="s">
        <v>595</v>
      </c>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t="s">
        <v>597</v>
      </c>
      <c r="AC110" s="473"/>
      <c r="AD110" s="474"/>
      <c r="AE110" s="360">
        <v>3712</v>
      </c>
      <c r="AF110" s="360"/>
      <c r="AG110" s="360"/>
      <c r="AH110" s="360"/>
      <c r="AI110" s="360">
        <v>3711</v>
      </c>
      <c r="AJ110" s="360"/>
      <c r="AK110" s="360"/>
      <c r="AL110" s="360"/>
      <c r="AM110" s="360">
        <v>3623</v>
      </c>
      <c r="AN110" s="360"/>
      <c r="AO110" s="360"/>
      <c r="AP110" s="360"/>
      <c r="AQ110" s="366" t="s">
        <v>638</v>
      </c>
      <c r="AR110" s="367"/>
      <c r="AS110" s="367"/>
      <c r="AT110" s="368"/>
      <c r="AU110" s="366"/>
      <c r="AV110" s="367"/>
      <c r="AW110" s="367"/>
      <c r="AX110" s="368"/>
    </row>
    <row r="111" spans="1:60" ht="23.25"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t="s">
        <v>597</v>
      </c>
      <c r="AC111" s="409"/>
      <c r="AD111" s="410"/>
      <c r="AE111" s="360">
        <v>4148</v>
      </c>
      <c r="AF111" s="360"/>
      <c r="AG111" s="360"/>
      <c r="AH111" s="360"/>
      <c r="AI111" s="360">
        <v>4007</v>
      </c>
      <c r="AJ111" s="360"/>
      <c r="AK111" s="360"/>
      <c r="AL111" s="360"/>
      <c r="AM111" s="360">
        <v>4022</v>
      </c>
      <c r="AN111" s="360"/>
      <c r="AO111" s="360"/>
      <c r="AP111" s="360"/>
      <c r="AQ111" s="366">
        <v>3789</v>
      </c>
      <c r="AR111" s="367"/>
      <c r="AS111" s="367"/>
      <c r="AT111" s="368"/>
      <c r="AU111" s="812"/>
      <c r="AV111" s="813"/>
      <c r="AW111" s="813"/>
      <c r="AX111" s="814"/>
    </row>
    <row r="112" spans="1:60" ht="31.5" customHeight="1" x14ac:dyDescent="0.15">
      <c r="A112" s="489" t="s">
        <v>474</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customHeight="1" x14ac:dyDescent="0.15">
      <c r="A113" s="492"/>
      <c r="B113" s="493"/>
      <c r="C113" s="493"/>
      <c r="D113" s="493"/>
      <c r="E113" s="493"/>
      <c r="F113" s="494"/>
      <c r="G113" s="161" t="s">
        <v>596</v>
      </c>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t="s">
        <v>598</v>
      </c>
      <c r="AC113" s="473"/>
      <c r="AD113" s="474"/>
      <c r="AE113" s="360">
        <v>41146</v>
      </c>
      <c r="AF113" s="360"/>
      <c r="AG113" s="360"/>
      <c r="AH113" s="360"/>
      <c r="AI113" s="360">
        <v>40278</v>
      </c>
      <c r="AJ113" s="360"/>
      <c r="AK113" s="360"/>
      <c r="AL113" s="360"/>
      <c r="AM113" s="360">
        <v>39007</v>
      </c>
      <c r="AN113" s="360"/>
      <c r="AO113" s="360"/>
      <c r="AP113" s="360"/>
      <c r="AQ113" s="366" t="s">
        <v>675</v>
      </c>
      <c r="AR113" s="367"/>
      <c r="AS113" s="367"/>
      <c r="AT113" s="368"/>
      <c r="AU113" s="366"/>
      <c r="AV113" s="367"/>
      <c r="AW113" s="367"/>
      <c r="AX113" s="368"/>
    </row>
    <row r="114" spans="1:50" ht="23.25"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t="s">
        <v>598</v>
      </c>
      <c r="AC114" s="409"/>
      <c r="AD114" s="410"/>
      <c r="AE114" s="360">
        <v>47665</v>
      </c>
      <c r="AF114" s="360"/>
      <c r="AG114" s="360"/>
      <c r="AH114" s="360"/>
      <c r="AI114" s="360">
        <v>46594</v>
      </c>
      <c r="AJ114" s="360"/>
      <c r="AK114" s="360"/>
      <c r="AL114" s="360"/>
      <c r="AM114" s="360">
        <v>45837</v>
      </c>
      <c r="AN114" s="360"/>
      <c r="AO114" s="360"/>
      <c r="AP114" s="360"/>
      <c r="AQ114" s="366">
        <v>43783</v>
      </c>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353" t="s">
        <v>600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599</v>
      </c>
      <c r="AC116" s="301"/>
      <c r="AD116" s="302"/>
      <c r="AE116" s="360">
        <v>23009</v>
      </c>
      <c r="AF116" s="360"/>
      <c r="AG116" s="360"/>
      <c r="AH116" s="360"/>
      <c r="AI116" s="360">
        <v>23972</v>
      </c>
      <c r="AJ116" s="360"/>
      <c r="AK116" s="360"/>
      <c r="AL116" s="360"/>
      <c r="AM116" s="360">
        <v>24411</v>
      </c>
      <c r="AN116" s="360"/>
      <c r="AO116" s="360"/>
      <c r="AP116" s="360"/>
      <c r="AQ116" s="366">
        <v>25433</v>
      </c>
      <c r="AR116" s="367"/>
      <c r="AS116" s="367"/>
      <c r="AT116" s="367"/>
      <c r="AU116" s="367"/>
      <c r="AV116" s="367"/>
      <c r="AW116" s="367"/>
      <c r="AX116" s="369"/>
    </row>
    <row r="117" spans="1:50" ht="65.2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601</v>
      </c>
      <c r="AC117" s="344"/>
      <c r="AD117" s="345"/>
      <c r="AE117" s="458" t="s">
        <v>680</v>
      </c>
      <c r="AF117" s="306"/>
      <c r="AG117" s="306"/>
      <c r="AH117" s="306"/>
      <c r="AI117" s="458" t="s">
        <v>678</v>
      </c>
      <c r="AJ117" s="306"/>
      <c r="AK117" s="306"/>
      <c r="AL117" s="306"/>
      <c r="AM117" s="458" t="s">
        <v>679</v>
      </c>
      <c r="AN117" s="306"/>
      <c r="AO117" s="306"/>
      <c r="AP117" s="306"/>
      <c r="AQ117" s="458" t="s">
        <v>687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15">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564</v>
      </c>
      <c r="B130" s="989"/>
      <c r="C130" s="988" t="s">
        <v>358</v>
      </c>
      <c r="D130" s="989"/>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6" t="s">
        <v>534</v>
      </c>
      <c r="AF132" s="266"/>
      <c r="AG132" s="266"/>
      <c r="AH132" s="266"/>
      <c r="AI132" s="266" t="s">
        <v>531</v>
      </c>
      <c r="AJ132" s="266"/>
      <c r="AK132" s="266"/>
      <c r="AL132" s="266"/>
      <c r="AM132" s="266" t="s">
        <v>526</v>
      </c>
      <c r="AN132" s="266"/>
      <c r="AO132" s="266"/>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574</v>
      </c>
      <c r="AV133" s="136"/>
      <c r="AW133" s="137" t="s">
        <v>300</v>
      </c>
      <c r="AX133" s="138"/>
    </row>
    <row r="134" spans="1:50" ht="39.75" customHeight="1" x14ac:dyDescent="0.15">
      <c r="A134" s="992"/>
      <c r="B134" s="252"/>
      <c r="C134" s="251"/>
      <c r="D134" s="252"/>
      <c r="E134" s="251"/>
      <c r="F134" s="314"/>
      <c r="G134" s="230" t="s">
        <v>682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55" t="s">
        <v>590</v>
      </c>
      <c r="AF134" s="112"/>
      <c r="AG134" s="112"/>
      <c r="AH134" s="112"/>
      <c r="AI134" s="255" t="s">
        <v>590</v>
      </c>
      <c r="AJ134" s="112"/>
      <c r="AK134" s="112"/>
      <c r="AL134" s="112"/>
      <c r="AM134" s="255" t="s">
        <v>590</v>
      </c>
      <c r="AN134" s="112"/>
      <c r="AO134" s="112"/>
      <c r="AP134" s="112"/>
      <c r="AQ134" s="255" t="s">
        <v>590</v>
      </c>
      <c r="AR134" s="112"/>
      <c r="AS134" s="112"/>
      <c r="AT134" s="112"/>
      <c r="AU134" s="255" t="s">
        <v>590</v>
      </c>
      <c r="AV134" s="112"/>
      <c r="AW134" s="112"/>
      <c r="AX134" s="11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55" t="s">
        <v>591</v>
      </c>
      <c r="AF135" s="112"/>
      <c r="AG135" s="112"/>
      <c r="AH135" s="112"/>
      <c r="AI135" s="255" t="s">
        <v>591</v>
      </c>
      <c r="AJ135" s="112"/>
      <c r="AK135" s="112"/>
      <c r="AL135" s="112"/>
      <c r="AM135" s="255" t="s">
        <v>591</v>
      </c>
      <c r="AN135" s="112"/>
      <c r="AO135" s="112"/>
      <c r="AP135" s="112"/>
      <c r="AQ135" s="255" t="s">
        <v>591</v>
      </c>
      <c r="AR135" s="112"/>
      <c r="AS135" s="112"/>
      <c r="AT135" s="112"/>
      <c r="AU135" s="255" t="s">
        <v>591</v>
      </c>
      <c r="AV135" s="112"/>
      <c r="AW135" s="112"/>
      <c r="AX135" s="112"/>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6" t="s">
        <v>534</v>
      </c>
      <c r="AF136" s="266"/>
      <c r="AG136" s="266"/>
      <c r="AH136" s="266"/>
      <c r="AI136" s="266" t="s">
        <v>531</v>
      </c>
      <c r="AJ136" s="266"/>
      <c r="AK136" s="266"/>
      <c r="AL136" s="266"/>
      <c r="AM136" s="266" t="s">
        <v>526</v>
      </c>
      <c r="AN136" s="266"/>
      <c r="AO136" s="266"/>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55"/>
      <c r="AF138" s="112"/>
      <c r="AG138" s="112"/>
      <c r="AH138" s="112"/>
      <c r="AI138" s="255"/>
      <c r="AJ138" s="112"/>
      <c r="AK138" s="112"/>
      <c r="AL138" s="112"/>
      <c r="AM138" s="255"/>
      <c r="AN138" s="112"/>
      <c r="AO138" s="112"/>
      <c r="AP138" s="112"/>
      <c r="AQ138" s="255"/>
      <c r="AR138" s="112"/>
      <c r="AS138" s="112"/>
      <c r="AT138" s="112"/>
      <c r="AU138" s="255"/>
      <c r="AV138" s="112"/>
      <c r="AW138" s="112"/>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55"/>
      <c r="AF139" s="112"/>
      <c r="AG139" s="112"/>
      <c r="AH139" s="112"/>
      <c r="AI139" s="255"/>
      <c r="AJ139" s="112"/>
      <c r="AK139" s="112"/>
      <c r="AL139" s="112"/>
      <c r="AM139" s="255"/>
      <c r="AN139" s="112"/>
      <c r="AO139" s="112"/>
      <c r="AP139" s="112"/>
      <c r="AQ139" s="255"/>
      <c r="AR139" s="112"/>
      <c r="AS139" s="112"/>
      <c r="AT139" s="112"/>
      <c r="AU139" s="255"/>
      <c r="AV139" s="112"/>
      <c r="AW139" s="112"/>
      <c r="AX139" s="222"/>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6" t="s">
        <v>534</v>
      </c>
      <c r="AF140" s="266"/>
      <c r="AG140" s="266"/>
      <c r="AH140" s="266"/>
      <c r="AI140" s="266" t="s">
        <v>531</v>
      </c>
      <c r="AJ140" s="266"/>
      <c r="AK140" s="266"/>
      <c r="AL140" s="266"/>
      <c r="AM140" s="266" t="s">
        <v>526</v>
      </c>
      <c r="AN140" s="266"/>
      <c r="AO140" s="266"/>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55"/>
      <c r="AF142" s="112"/>
      <c r="AG142" s="112"/>
      <c r="AH142" s="112"/>
      <c r="AI142" s="255"/>
      <c r="AJ142" s="112"/>
      <c r="AK142" s="112"/>
      <c r="AL142" s="112"/>
      <c r="AM142" s="255"/>
      <c r="AN142" s="112"/>
      <c r="AO142" s="112"/>
      <c r="AP142" s="112"/>
      <c r="AQ142" s="255"/>
      <c r="AR142" s="112"/>
      <c r="AS142" s="112"/>
      <c r="AT142" s="112"/>
      <c r="AU142" s="255"/>
      <c r="AV142" s="112"/>
      <c r="AW142" s="112"/>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55"/>
      <c r="AF143" s="112"/>
      <c r="AG143" s="112"/>
      <c r="AH143" s="112"/>
      <c r="AI143" s="255"/>
      <c r="AJ143" s="112"/>
      <c r="AK143" s="112"/>
      <c r="AL143" s="112"/>
      <c r="AM143" s="255"/>
      <c r="AN143" s="112"/>
      <c r="AO143" s="112"/>
      <c r="AP143" s="112"/>
      <c r="AQ143" s="255"/>
      <c r="AR143" s="112"/>
      <c r="AS143" s="112"/>
      <c r="AT143" s="112"/>
      <c r="AU143" s="255"/>
      <c r="AV143" s="112"/>
      <c r="AW143" s="112"/>
      <c r="AX143" s="222"/>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6" t="s">
        <v>534</v>
      </c>
      <c r="AF144" s="266"/>
      <c r="AG144" s="266"/>
      <c r="AH144" s="266"/>
      <c r="AI144" s="266" t="s">
        <v>531</v>
      </c>
      <c r="AJ144" s="266"/>
      <c r="AK144" s="266"/>
      <c r="AL144" s="266"/>
      <c r="AM144" s="266" t="s">
        <v>526</v>
      </c>
      <c r="AN144" s="266"/>
      <c r="AO144" s="266"/>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55"/>
      <c r="AF146" s="112"/>
      <c r="AG146" s="112"/>
      <c r="AH146" s="112"/>
      <c r="AI146" s="255"/>
      <c r="AJ146" s="112"/>
      <c r="AK146" s="112"/>
      <c r="AL146" s="112"/>
      <c r="AM146" s="255"/>
      <c r="AN146" s="112"/>
      <c r="AO146" s="112"/>
      <c r="AP146" s="112"/>
      <c r="AQ146" s="255"/>
      <c r="AR146" s="112"/>
      <c r="AS146" s="112"/>
      <c r="AT146" s="112"/>
      <c r="AU146" s="255"/>
      <c r="AV146" s="112"/>
      <c r="AW146" s="112"/>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55"/>
      <c r="AF147" s="112"/>
      <c r="AG147" s="112"/>
      <c r="AH147" s="112"/>
      <c r="AI147" s="255"/>
      <c r="AJ147" s="112"/>
      <c r="AK147" s="112"/>
      <c r="AL147" s="112"/>
      <c r="AM147" s="255"/>
      <c r="AN147" s="112"/>
      <c r="AO147" s="112"/>
      <c r="AP147" s="112"/>
      <c r="AQ147" s="255"/>
      <c r="AR147" s="112"/>
      <c r="AS147" s="112"/>
      <c r="AT147" s="112"/>
      <c r="AU147" s="255"/>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6" t="s">
        <v>534</v>
      </c>
      <c r="AF148" s="266"/>
      <c r="AG148" s="266"/>
      <c r="AH148" s="266"/>
      <c r="AI148" s="266" t="s">
        <v>531</v>
      </c>
      <c r="AJ148" s="266"/>
      <c r="AK148" s="266"/>
      <c r="AL148" s="266"/>
      <c r="AM148" s="266" t="s">
        <v>526</v>
      </c>
      <c r="AN148" s="266"/>
      <c r="AO148" s="266"/>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55"/>
      <c r="AF150" s="112"/>
      <c r="AG150" s="112"/>
      <c r="AH150" s="112"/>
      <c r="AI150" s="255"/>
      <c r="AJ150" s="112"/>
      <c r="AK150" s="112"/>
      <c r="AL150" s="112"/>
      <c r="AM150" s="255"/>
      <c r="AN150" s="112"/>
      <c r="AO150" s="112"/>
      <c r="AP150" s="112"/>
      <c r="AQ150" s="255"/>
      <c r="AR150" s="112"/>
      <c r="AS150" s="112"/>
      <c r="AT150" s="112"/>
      <c r="AU150" s="255"/>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55"/>
      <c r="AF151" s="112"/>
      <c r="AG151" s="112"/>
      <c r="AH151" s="112"/>
      <c r="AI151" s="255"/>
      <c r="AJ151" s="112"/>
      <c r="AK151" s="112"/>
      <c r="AL151" s="112"/>
      <c r="AM151" s="255"/>
      <c r="AN151" s="112"/>
      <c r="AO151" s="112"/>
      <c r="AP151" s="112"/>
      <c r="AQ151" s="255"/>
      <c r="AR151" s="112"/>
      <c r="AS151" s="112"/>
      <c r="AT151" s="112"/>
      <c r="AU151" s="255"/>
      <c r="AV151" s="112"/>
      <c r="AW151" s="112"/>
      <c r="AX151" s="222"/>
    </row>
    <row r="152" spans="1:50" ht="22.5" hidden="1" customHeight="1" x14ac:dyDescent="0.15">
      <c r="A152" s="992"/>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8"/>
      <c r="AC156" s="259"/>
      <c r="AD156" s="259"/>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8"/>
      <c r="AC163" s="259"/>
      <c r="AD163" s="259"/>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8"/>
      <c r="AC170" s="259"/>
      <c r="AD170" s="259"/>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8"/>
      <c r="AC177" s="259"/>
      <c r="AD177" s="259"/>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622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6" t="s">
        <v>534</v>
      </c>
      <c r="AF192" s="266"/>
      <c r="AG192" s="266"/>
      <c r="AH192" s="266"/>
      <c r="AI192" s="266" t="s">
        <v>531</v>
      </c>
      <c r="AJ192" s="266"/>
      <c r="AK192" s="266"/>
      <c r="AL192" s="266"/>
      <c r="AM192" s="266" t="s">
        <v>526</v>
      </c>
      <c r="AN192" s="266"/>
      <c r="AO192" s="266"/>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55"/>
      <c r="AF194" s="112"/>
      <c r="AG194" s="112"/>
      <c r="AH194" s="112"/>
      <c r="AI194" s="255"/>
      <c r="AJ194" s="112"/>
      <c r="AK194" s="112"/>
      <c r="AL194" s="112"/>
      <c r="AM194" s="255"/>
      <c r="AN194" s="112"/>
      <c r="AO194" s="112"/>
      <c r="AP194" s="112"/>
      <c r="AQ194" s="255"/>
      <c r="AR194" s="112"/>
      <c r="AS194" s="112"/>
      <c r="AT194" s="112"/>
      <c r="AU194" s="255"/>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55"/>
      <c r="AF195" s="112"/>
      <c r="AG195" s="112"/>
      <c r="AH195" s="112"/>
      <c r="AI195" s="255"/>
      <c r="AJ195" s="112"/>
      <c r="AK195" s="112"/>
      <c r="AL195" s="112"/>
      <c r="AM195" s="255"/>
      <c r="AN195" s="112"/>
      <c r="AO195" s="112"/>
      <c r="AP195" s="112"/>
      <c r="AQ195" s="255"/>
      <c r="AR195" s="112"/>
      <c r="AS195" s="112"/>
      <c r="AT195" s="112"/>
      <c r="AU195" s="255"/>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6" t="s">
        <v>535</v>
      </c>
      <c r="AF196" s="266"/>
      <c r="AG196" s="266"/>
      <c r="AH196" s="266"/>
      <c r="AI196" s="266" t="s">
        <v>531</v>
      </c>
      <c r="AJ196" s="266"/>
      <c r="AK196" s="266"/>
      <c r="AL196" s="266"/>
      <c r="AM196" s="266" t="s">
        <v>526</v>
      </c>
      <c r="AN196" s="266"/>
      <c r="AO196" s="266"/>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55"/>
      <c r="AF198" s="112"/>
      <c r="AG198" s="112"/>
      <c r="AH198" s="112"/>
      <c r="AI198" s="255"/>
      <c r="AJ198" s="112"/>
      <c r="AK198" s="112"/>
      <c r="AL198" s="112"/>
      <c r="AM198" s="255"/>
      <c r="AN198" s="112"/>
      <c r="AO198" s="112"/>
      <c r="AP198" s="112"/>
      <c r="AQ198" s="255"/>
      <c r="AR198" s="112"/>
      <c r="AS198" s="112"/>
      <c r="AT198" s="112"/>
      <c r="AU198" s="255"/>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55"/>
      <c r="AF199" s="112"/>
      <c r="AG199" s="112"/>
      <c r="AH199" s="112"/>
      <c r="AI199" s="255"/>
      <c r="AJ199" s="112"/>
      <c r="AK199" s="112"/>
      <c r="AL199" s="112"/>
      <c r="AM199" s="255"/>
      <c r="AN199" s="112"/>
      <c r="AO199" s="112"/>
      <c r="AP199" s="112"/>
      <c r="AQ199" s="255"/>
      <c r="AR199" s="112"/>
      <c r="AS199" s="112"/>
      <c r="AT199" s="112"/>
      <c r="AU199" s="255"/>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6" t="s">
        <v>534</v>
      </c>
      <c r="AF200" s="266"/>
      <c r="AG200" s="266"/>
      <c r="AH200" s="266"/>
      <c r="AI200" s="266" t="s">
        <v>531</v>
      </c>
      <c r="AJ200" s="266"/>
      <c r="AK200" s="266"/>
      <c r="AL200" s="266"/>
      <c r="AM200" s="266" t="s">
        <v>526</v>
      </c>
      <c r="AN200" s="266"/>
      <c r="AO200" s="266"/>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55"/>
      <c r="AF202" s="112"/>
      <c r="AG202" s="112"/>
      <c r="AH202" s="112"/>
      <c r="AI202" s="255"/>
      <c r="AJ202" s="112"/>
      <c r="AK202" s="112"/>
      <c r="AL202" s="112"/>
      <c r="AM202" s="255"/>
      <c r="AN202" s="112"/>
      <c r="AO202" s="112"/>
      <c r="AP202" s="112"/>
      <c r="AQ202" s="255"/>
      <c r="AR202" s="112"/>
      <c r="AS202" s="112"/>
      <c r="AT202" s="112"/>
      <c r="AU202" s="255"/>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55"/>
      <c r="AF203" s="112"/>
      <c r="AG203" s="112"/>
      <c r="AH203" s="112"/>
      <c r="AI203" s="255"/>
      <c r="AJ203" s="112"/>
      <c r="AK203" s="112"/>
      <c r="AL203" s="112"/>
      <c r="AM203" s="255"/>
      <c r="AN203" s="112"/>
      <c r="AO203" s="112"/>
      <c r="AP203" s="112"/>
      <c r="AQ203" s="255"/>
      <c r="AR203" s="112"/>
      <c r="AS203" s="112"/>
      <c r="AT203" s="112"/>
      <c r="AU203" s="255"/>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6" t="s">
        <v>534</v>
      </c>
      <c r="AF204" s="266"/>
      <c r="AG204" s="266"/>
      <c r="AH204" s="266"/>
      <c r="AI204" s="266" t="s">
        <v>531</v>
      </c>
      <c r="AJ204" s="266"/>
      <c r="AK204" s="266"/>
      <c r="AL204" s="266"/>
      <c r="AM204" s="266" t="s">
        <v>526</v>
      </c>
      <c r="AN204" s="266"/>
      <c r="AO204" s="266"/>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55"/>
      <c r="AF206" s="112"/>
      <c r="AG206" s="112"/>
      <c r="AH206" s="112"/>
      <c r="AI206" s="255"/>
      <c r="AJ206" s="112"/>
      <c r="AK206" s="112"/>
      <c r="AL206" s="112"/>
      <c r="AM206" s="255"/>
      <c r="AN206" s="112"/>
      <c r="AO206" s="112"/>
      <c r="AP206" s="112"/>
      <c r="AQ206" s="255"/>
      <c r="AR206" s="112"/>
      <c r="AS206" s="112"/>
      <c r="AT206" s="112"/>
      <c r="AU206" s="255"/>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55"/>
      <c r="AF207" s="112"/>
      <c r="AG207" s="112"/>
      <c r="AH207" s="112"/>
      <c r="AI207" s="255"/>
      <c r="AJ207" s="112"/>
      <c r="AK207" s="112"/>
      <c r="AL207" s="112"/>
      <c r="AM207" s="255"/>
      <c r="AN207" s="112"/>
      <c r="AO207" s="112"/>
      <c r="AP207" s="112"/>
      <c r="AQ207" s="255"/>
      <c r="AR207" s="112"/>
      <c r="AS207" s="112"/>
      <c r="AT207" s="112"/>
      <c r="AU207" s="255"/>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6" t="s">
        <v>534</v>
      </c>
      <c r="AF208" s="266"/>
      <c r="AG208" s="266"/>
      <c r="AH208" s="266"/>
      <c r="AI208" s="266" t="s">
        <v>531</v>
      </c>
      <c r="AJ208" s="266"/>
      <c r="AK208" s="266"/>
      <c r="AL208" s="266"/>
      <c r="AM208" s="266" t="s">
        <v>526</v>
      </c>
      <c r="AN208" s="266"/>
      <c r="AO208" s="266"/>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55"/>
      <c r="AF210" s="112"/>
      <c r="AG210" s="112"/>
      <c r="AH210" s="112"/>
      <c r="AI210" s="255"/>
      <c r="AJ210" s="112"/>
      <c r="AK210" s="112"/>
      <c r="AL210" s="112"/>
      <c r="AM210" s="255"/>
      <c r="AN210" s="112"/>
      <c r="AO210" s="112"/>
      <c r="AP210" s="112"/>
      <c r="AQ210" s="255"/>
      <c r="AR210" s="112"/>
      <c r="AS210" s="112"/>
      <c r="AT210" s="112"/>
      <c r="AU210" s="255"/>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55"/>
      <c r="AF211" s="112"/>
      <c r="AG211" s="112"/>
      <c r="AH211" s="112"/>
      <c r="AI211" s="255"/>
      <c r="AJ211" s="112"/>
      <c r="AK211" s="112"/>
      <c r="AL211" s="112"/>
      <c r="AM211" s="255"/>
      <c r="AN211" s="112"/>
      <c r="AO211" s="112"/>
      <c r="AP211" s="112"/>
      <c r="AQ211" s="255"/>
      <c r="AR211" s="112"/>
      <c r="AS211" s="112"/>
      <c r="AT211" s="112"/>
      <c r="AU211" s="255"/>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8"/>
      <c r="AC216" s="259"/>
      <c r="AD216" s="259"/>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8"/>
      <c r="AC223" s="259"/>
      <c r="AD223" s="259"/>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8"/>
      <c r="AC230" s="259"/>
      <c r="AD230" s="259"/>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8"/>
      <c r="AC237" s="259"/>
      <c r="AD237" s="259"/>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6" t="s">
        <v>534</v>
      </c>
      <c r="AF252" s="266"/>
      <c r="AG252" s="266"/>
      <c r="AH252" s="266"/>
      <c r="AI252" s="266" t="s">
        <v>531</v>
      </c>
      <c r="AJ252" s="266"/>
      <c r="AK252" s="266"/>
      <c r="AL252" s="266"/>
      <c r="AM252" s="266" t="s">
        <v>526</v>
      </c>
      <c r="AN252" s="266"/>
      <c r="AO252" s="266"/>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55"/>
      <c r="AF254" s="112"/>
      <c r="AG254" s="112"/>
      <c r="AH254" s="112"/>
      <c r="AI254" s="255"/>
      <c r="AJ254" s="112"/>
      <c r="AK254" s="112"/>
      <c r="AL254" s="112"/>
      <c r="AM254" s="255"/>
      <c r="AN254" s="112"/>
      <c r="AO254" s="112"/>
      <c r="AP254" s="112"/>
      <c r="AQ254" s="255"/>
      <c r="AR254" s="112"/>
      <c r="AS254" s="112"/>
      <c r="AT254" s="112"/>
      <c r="AU254" s="255"/>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55"/>
      <c r="AF255" s="112"/>
      <c r="AG255" s="112"/>
      <c r="AH255" s="112"/>
      <c r="AI255" s="255"/>
      <c r="AJ255" s="112"/>
      <c r="AK255" s="112"/>
      <c r="AL255" s="112"/>
      <c r="AM255" s="255"/>
      <c r="AN255" s="112"/>
      <c r="AO255" s="112"/>
      <c r="AP255" s="112"/>
      <c r="AQ255" s="255"/>
      <c r="AR255" s="112"/>
      <c r="AS255" s="112"/>
      <c r="AT255" s="112"/>
      <c r="AU255" s="255"/>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6" t="s">
        <v>534</v>
      </c>
      <c r="AF256" s="266"/>
      <c r="AG256" s="266"/>
      <c r="AH256" s="266"/>
      <c r="AI256" s="266" t="s">
        <v>531</v>
      </c>
      <c r="AJ256" s="266"/>
      <c r="AK256" s="266"/>
      <c r="AL256" s="266"/>
      <c r="AM256" s="266" t="s">
        <v>527</v>
      </c>
      <c r="AN256" s="266"/>
      <c r="AO256" s="266"/>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55"/>
      <c r="AF258" s="112"/>
      <c r="AG258" s="112"/>
      <c r="AH258" s="112"/>
      <c r="AI258" s="255"/>
      <c r="AJ258" s="112"/>
      <c r="AK258" s="112"/>
      <c r="AL258" s="112"/>
      <c r="AM258" s="255"/>
      <c r="AN258" s="112"/>
      <c r="AO258" s="112"/>
      <c r="AP258" s="112"/>
      <c r="AQ258" s="255"/>
      <c r="AR258" s="112"/>
      <c r="AS258" s="112"/>
      <c r="AT258" s="112"/>
      <c r="AU258" s="255"/>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55"/>
      <c r="AF259" s="112"/>
      <c r="AG259" s="112"/>
      <c r="AH259" s="112"/>
      <c r="AI259" s="255"/>
      <c r="AJ259" s="112"/>
      <c r="AK259" s="112"/>
      <c r="AL259" s="112"/>
      <c r="AM259" s="255"/>
      <c r="AN259" s="112"/>
      <c r="AO259" s="112"/>
      <c r="AP259" s="112"/>
      <c r="AQ259" s="255"/>
      <c r="AR259" s="112"/>
      <c r="AS259" s="112"/>
      <c r="AT259" s="112"/>
      <c r="AU259" s="255"/>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6" t="s">
        <v>534</v>
      </c>
      <c r="AF260" s="266"/>
      <c r="AG260" s="266"/>
      <c r="AH260" s="266"/>
      <c r="AI260" s="266" t="s">
        <v>531</v>
      </c>
      <c r="AJ260" s="266"/>
      <c r="AK260" s="266"/>
      <c r="AL260" s="266"/>
      <c r="AM260" s="266" t="s">
        <v>527</v>
      </c>
      <c r="AN260" s="266"/>
      <c r="AO260" s="266"/>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55"/>
      <c r="AF262" s="112"/>
      <c r="AG262" s="112"/>
      <c r="AH262" s="112"/>
      <c r="AI262" s="255"/>
      <c r="AJ262" s="112"/>
      <c r="AK262" s="112"/>
      <c r="AL262" s="112"/>
      <c r="AM262" s="255"/>
      <c r="AN262" s="112"/>
      <c r="AO262" s="112"/>
      <c r="AP262" s="112"/>
      <c r="AQ262" s="255"/>
      <c r="AR262" s="112"/>
      <c r="AS262" s="112"/>
      <c r="AT262" s="112"/>
      <c r="AU262" s="255"/>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55"/>
      <c r="AF263" s="112"/>
      <c r="AG263" s="112"/>
      <c r="AH263" s="112"/>
      <c r="AI263" s="255"/>
      <c r="AJ263" s="112"/>
      <c r="AK263" s="112"/>
      <c r="AL263" s="112"/>
      <c r="AM263" s="255"/>
      <c r="AN263" s="112"/>
      <c r="AO263" s="112"/>
      <c r="AP263" s="112"/>
      <c r="AQ263" s="255"/>
      <c r="AR263" s="112"/>
      <c r="AS263" s="112"/>
      <c r="AT263" s="112"/>
      <c r="AU263" s="255"/>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55"/>
      <c r="AF266" s="112"/>
      <c r="AG266" s="112"/>
      <c r="AH266" s="112"/>
      <c r="AI266" s="255"/>
      <c r="AJ266" s="112"/>
      <c r="AK266" s="112"/>
      <c r="AL266" s="112"/>
      <c r="AM266" s="255"/>
      <c r="AN266" s="112"/>
      <c r="AO266" s="112"/>
      <c r="AP266" s="112"/>
      <c r="AQ266" s="255"/>
      <c r="AR266" s="112"/>
      <c r="AS266" s="112"/>
      <c r="AT266" s="112"/>
      <c r="AU266" s="255"/>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55"/>
      <c r="AF267" s="112"/>
      <c r="AG267" s="112"/>
      <c r="AH267" s="112"/>
      <c r="AI267" s="255"/>
      <c r="AJ267" s="112"/>
      <c r="AK267" s="112"/>
      <c r="AL267" s="112"/>
      <c r="AM267" s="255"/>
      <c r="AN267" s="112"/>
      <c r="AO267" s="112"/>
      <c r="AP267" s="112"/>
      <c r="AQ267" s="255"/>
      <c r="AR267" s="112"/>
      <c r="AS267" s="112"/>
      <c r="AT267" s="112"/>
      <c r="AU267" s="255"/>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6" t="s">
        <v>535</v>
      </c>
      <c r="AF268" s="266"/>
      <c r="AG268" s="266"/>
      <c r="AH268" s="266"/>
      <c r="AI268" s="266" t="s">
        <v>531</v>
      </c>
      <c r="AJ268" s="266"/>
      <c r="AK268" s="266"/>
      <c r="AL268" s="266"/>
      <c r="AM268" s="266" t="s">
        <v>526</v>
      </c>
      <c r="AN268" s="266"/>
      <c r="AO268" s="266"/>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55"/>
      <c r="AF270" s="112"/>
      <c r="AG270" s="112"/>
      <c r="AH270" s="112"/>
      <c r="AI270" s="255"/>
      <c r="AJ270" s="112"/>
      <c r="AK270" s="112"/>
      <c r="AL270" s="112"/>
      <c r="AM270" s="255"/>
      <c r="AN270" s="112"/>
      <c r="AO270" s="112"/>
      <c r="AP270" s="112"/>
      <c r="AQ270" s="255"/>
      <c r="AR270" s="112"/>
      <c r="AS270" s="112"/>
      <c r="AT270" s="112"/>
      <c r="AU270" s="255"/>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55"/>
      <c r="AF271" s="112"/>
      <c r="AG271" s="112"/>
      <c r="AH271" s="112"/>
      <c r="AI271" s="255"/>
      <c r="AJ271" s="112"/>
      <c r="AK271" s="112"/>
      <c r="AL271" s="112"/>
      <c r="AM271" s="255"/>
      <c r="AN271" s="112"/>
      <c r="AO271" s="112"/>
      <c r="AP271" s="112"/>
      <c r="AQ271" s="255"/>
      <c r="AR271" s="112"/>
      <c r="AS271" s="112"/>
      <c r="AT271" s="112"/>
      <c r="AU271" s="255"/>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8"/>
      <c r="AC276" s="259"/>
      <c r="AD276" s="259"/>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8"/>
      <c r="AC283" s="259"/>
      <c r="AD283" s="259"/>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8"/>
      <c r="AC290" s="259"/>
      <c r="AD290" s="259"/>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8"/>
      <c r="AC297" s="259"/>
      <c r="AD297" s="259"/>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6" t="s">
        <v>534</v>
      </c>
      <c r="AF312" s="266"/>
      <c r="AG312" s="266"/>
      <c r="AH312" s="266"/>
      <c r="AI312" s="266" t="s">
        <v>531</v>
      </c>
      <c r="AJ312" s="266"/>
      <c r="AK312" s="266"/>
      <c r="AL312" s="266"/>
      <c r="AM312" s="266" t="s">
        <v>526</v>
      </c>
      <c r="AN312" s="266"/>
      <c r="AO312" s="266"/>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55"/>
      <c r="AF314" s="112"/>
      <c r="AG314" s="112"/>
      <c r="AH314" s="112"/>
      <c r="AI314" s="255"/>
      <c r="AJ314" s="112"/>
      <c r="AK314" s="112"/>
      <c r="AL314" s="112"/>
      <c r="AM314" s="255"/>
      <c r="AN314" s="112"/>
      <c r="AO314" s="112"/>
      <c r="AP314" s="112"/>
      <c r="AQ314" s="255"/>
      <c r="AR314" s="112"/>
      <c r="AS314" s="112"/>
      <c r="AT314" s="112"/>
      <c r="AU314" s="255"/>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55"/>
      <c r="AF315" s="112"/>
      <c r="AG315" s="112"/>
      <c r="AH315" s="112"/>
      <c r="AI315" s="255"/>
      <c r="AJ315" s="112"/>
      <c r="AK315" s="112"/>
      <c r="AL315" s="112"/>
      <c r="AM315" s="255"/>
      <c r="AN315" s="112"/>
      <c r="AO315" s="112"/>
      <c r="AP315" s="112"/>
      <c r="AQ315" s="255"/>
      <c r="AR315" s="112"/>
      <c r="AS315" s="112"/>
      <c r="AT315" s="112"/>
      <c r="AU315" s="255"/>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6" t="s">
        <v>534</v>
      </c>
      <c r="AF316" s="266"/>
      <c r="AG316" s="266"/>
      <c r="AH316" s="266"/>
      <c r="AI316" s="266" t="s">
        <v>531</v>
      </c>
      <c r="AJ316" s="266"/>
      <c r="AK316" s="266"/>
      <c r="AL316" s="266"/>
      <c r="AM316" s="266" t="s">
        <v>526</v>
      </c>
      <c r="AN316" s="266"/>
      <c r="AO316" s="266"/>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55"/>
      <c r="AF318" s="112"/>
      <c r="AG318" s="112"/>
      <c r="AH318" s="112"/>
      <c r="AI318" s="255"/>
      <c r="AJ318" s="112"/>
      <c r="AK318" s="112"/>
      <c r="AL318" s="112"/>
      <c r="AM318" s="255"/>
      <c r="AN318" s="112"/>
      <c r="AO318" s="112"/>
      <c r="AP318" s="112"/>
      <c r="AQ318" s="255"/>
      <c r="AR318" s="112"/>
      <c r="AS318" s="112"/>
      <c r="AT318" s="112"/>
      <c r="AU318" s="255"/>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55"/>
      <c r="AF319" s="112"/>
      <c r="AG319" s="112"/>
      <c r="AH319" s="112"/>
      <c r="AI319" s="255"/>
      <c r="AJ319" s="112"/>
      <c r="AK319" s="112"/>
      <c r="AL319" s="112"/>
      <c r="AM319" s="255"/>
      <c r="AN319" s="112"/>
      <c r="AO319" s="112"/>
      <c r="AP319" s="112"/>
      <c r="AQ319" s="255"/>
      <c r="AR319" s="112"/>
      <c r="AS319" s="112"/>
      <c r="AT319" s="112"/>
      <c r="AU319" s="255"/>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6" t="s">
        <v>534</v>
      </c>
      <c r="AF320" s="266"/>
      <c r="AG320" s="266"/>
      <c r="AH320" s="266"/>
      <c r="AI320" s="266" t="s">
        <v>531</v>
      </c>
      <c r="AJ320" s="266"/>
      <c r="AK320" s="266"/>
      <c r="AL320" s="266"/>
      <c r="AM320" s="266" t="s">
        <v>527</v>
      </c>
      <c r="AN320" s="266"/>
      <c r="AO320" s="266"/>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55"/>
      <c r="AF322" s="112"/>
      <c r="AG322" s="112"/>
      <c r="AH322" s="112"/>
      <c r="AI322" s="255"/>
      <c r="AJ322" s="112"/>
      <c r="AK322" s="112"/>
      <c r="AL322" s="112"/>
      <c r="AM322" s="255"/>
      <c r="AN322" s="112"/>
      <c r="AO322" s="112"/>
      <c r="AP322" s="112"/>
      <c r="AQ322" s="255"/>
      <c r="AR322" s="112"/>
      <c r="AS322" s="112"/>
      <c r="AT322" s="112"/>
      <c r="AU322" s="255"/>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55"/>
      <c r="AF323" s="112"/>
      <c r="AG323" s="112"/>
      <c r="AH323" s="112"/>
      <c r="AI323" s="255"/>
      <c r="AJ323" s="112"/>
      <c r="AK323" s="112"/>
      <c r="AL323" s="112"/>
      <c r="AM323" s="255"/>
      <c r="AN323" s="112"/>
      <c r="AO323" s="112"/>
      <c r="AP323" s="112"/>
      <c r="AQ323" s="255"/>
      <c r="AR323" s="112"/>
      <c r="AS323" s="112"/>
      <c r="AT323" s="112"/>
      <c r="AU323" s="255"/>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6" t="s">
        <v>534</v>
      </c>
      <c r="AF324" s="266"/>
      <c r="AG324" s="266"/>
      <c r="AH324" s="266"/>
      <c r="AI324" s="266" t="s">
        <v>531</v>
      </c>
      <c r="AJ324" s="266"/>
      <c r="AK324" s="266"/>
      <c r="AL324" s="266"/>
      <c r="AM324" s="266" t="s">
        <v>526</v>
      </c>
      <c r="AN324" s="266"/>
      <c r="AO324" s="266"/>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55"/>
      <c r="AF326" s="112"/>
      <c r="AG326" s="112"/>
      <c r="AH326" s="112"/>
      <c r="AI326" s="255"/>
      <c r="AJ326" s="112"/>
      <c r="AK326" s="112"/>
      <c r="AL326" s="112"/>
      <c r="AM326" s="255"/>
      <c r="AN326" s="112"/>
      <c r="AO326" s="112"/>
      <c r="AP326" s="112"/>
      <c r="AQ326" s="255"/>
      <c r="AR326" s="112"/>
      <c r="AS326" s="112"/>
      <c r="AT326" s="112"/>
      <c r="AU326" s="255"/>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55"/>
      <c r="AF327" s="112"/>
      <c r="AG327" s="112"/>
      <c r="AH327" s="112"/>
      <c r="AI327" s="255"/>
      <c r="AJ327" s="112"/>
      <c r="AK327" s="112"/>
      <c r="AL327" s="112"/>
      <c r="AM327" s="255"/>
      <c r="AN327" s="112"/>
      <c r="AO327" s="112"/>
      <c r="AP327" s="112"/>
      <c r="AQ327" s="255"/>
      <c r="AR327" s="112"/>
      <c r="AS327" s="112"/>
      <c r="AT327" s="112"/>
      <c r="AU327" s="255"/>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6" t="s">
        <v>535</v>
      </c>
      <c r="AF328" s="266"/>
      <c r="AG328" s="266"/>
      <c r="AH328" s="266"/>
      <c r="AI328" s="266" t="s">
        <v>531</v>
      </c>
      <c r="AJ328" s="266"/>
      <c r="AK328" s="266"/>
      <c r="AL328" s="266"/>
      <c r="AM328" s="266" t="s">
        <v>527</v>
      </c>
      <c r="AN328" s="266"/>
      <c r="AO328" s="266"/>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55"/>
      <c r="AF330" s="112"/>
      <c r="AG330" s="112"/>
      <c r="AH330" s="112"/>
      <c r="AI330" s="255"/>
      <c r="AJ330" s="112"/>
      <c r="AK330" s="112"/>
      <c r="AL330" s="112"/>
      <c r="AM330" s="255"/>
      <c r="AN330" s="112"/>
      <c r="AO330" s="112"/>
      <c r="AP330" s="112"/>
      <c r="AQ330" s="255"/>
      <c r="AR330" s="112"/>
      <c r="AS330" s="112"/>
      <c r="AT330" s="112"/>
      <c r="AU330" s="255"/>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55"/>
      <c r="AF331" s="112"/>
      <c r="AG331" s="112"/>
      <c r="AH331" s="112"/>
      <c r="AI331" s="255"/>
      <c r="AJ331" s="112"/>
      <c r="AK331" s="112"/>
      <c r="AL331" s="112"/>
      <c r="AM331" s="255"/>
      <c r="AN331" s="112"/>
      <c r="AO331" s="112"/>
      <c r="AP331" s="112"/>
      <c r="AQ331" s="255"/>
      <c r="AR331" s="112"/>
      <c r="AS331" s="112"/>
      <c r="AT331" s="112"/>
      <c r="AU331" s="255"/>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8"/>
      <c r="AC336" s="259"/>
      <c r="AD336" s="259"/>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8"/>
      <c r="AC343" s="259"/>
      <c r="AD343" s="259"/>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8"/>
      <c r="AC350" s="259"/>
      <c r="AD350" s="259"/>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8"/>
      <c r="AC357" s="259"/>
      <c r="AD357" s="259"/>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6" t="s">
        <v>534</v>
      </c>
      <c r="AF372" s="266"/>
      <c r="AG372" s="266"/>
      <c r="AH372" s="266"/>
      <c r="AI372" s="266" t="s">
        <v>531</v>
      </c>
      <c r="AJ372" s="266"/>
      <c r="AK372" s="266"/>
      <c r="AL372" s="266"/>
      <c r="AM372" s="266" t="s">
        <v>526</v>
      </c>
      <c r="AN372" s="266"/>
      <c r="AO372" s="266"/>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55"/>
      <c r="AF374" s="112"/>
      <c r="AG374" s="112"/>
      <c r="AH374" s="112"/>
      <c r="AI374" s="255"/>
      <c r="AJ374" s="112"/>
      <c r="AK374" s="112"/>
      <c r="AL374" s="112"/>
      <c r="AM374" s="255"/>
      <c r="AN374" s="112"/>
      <c r="AO374" s="112"/>
      <c r="AP374" s="112"/>
      <c r="AQ374" s="255"/>
      <c r="AR374" s="112"/>
      <c r="AS374" s="112"/>
      <c r="AT374" s="112"/>
      <c r="AU374" s="255"/>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55"/>
      <c r="AF375" s="112"/>
      <c r="AG375" s="112"/>
      <c r="AH375" s="112"/>
      <c r="AI375" s="255"/>
      <c r="AJ375" s="112"/>
      <c r="AK375" s="112"/>
      <c r="AL375" s="112"/>
      <c r="AM375" s="255"/>
      <c r="AN375" s="112"/>
      <c r="AO375" s="112"/>
      <c r="AP375" s="112"/>
      <c r="AQ375" s="255"/>
      <c r="AR375" s="112"/>
      <c r="AS375" s="112"/>
      <c r="AT375" s="112"/>
      <c r="AU375" s="255"/>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6" t="s">
        <v>534</v>
      </c>
      <c r="AF376" s="266"/>
      <c r="AG376" s="266"/>
      <c r="AH376" s="266"/>
      <c r="AI376" s="266" t="s">
        <v>531</v>
      </c>
      <c r="AJ376" s="266"/>
      <c r="AK376" s="266"/>
      <c r="AL376" s="266"/>
      <c r="AM376" s="266" t="s">
        <v>526</v>
      </c>
      <c r="AN376" s="266"/>
      <c r="AO376" s="266"/>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55"/>
      <c r="AF378" s="112"/>
      <c r="AG378" s="112"/>
      <c r="AH378" s="112"/>
      <c r="AI378" s="255"/>
      <c r="AJ378" s="112"/>
      <c r="AK378" s="112"/>
      <c r="AL378" s="112"/>
      <c r="AM378" s="255"/>
      <c r="AN378" s="112"/>
      <c r="AO378" s="112"/>
      <c r="AP378" s="112"/>
      <c r="AQ378" s="255"/>
      <c r="AR378" s="112"/>
      <c r="AS378" s="112"/>
      <c r="AT378" s="112"/>
      <c r="AU378" s="255"/>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55"/>
      <c r="AF379" s="112"/>
      <c r="AG379" s="112"/>
      <c r="AH379" s="112"/>
      <c r="AI379" s="255"/>
      <c r="AJ379" s="112"/>
      <c r="AK379" s="112"/>
      <c r="AL379" s="112"/>
      <c r="AM379" s="255"/>
      <c r="AN379" s="112"/>
      <c r="AO379" s="112"/>
      <c r="AP379" s="112"/>
      <c r="AQ379" s="255"/>
      <c r="AR379" s="112"/>
      <c r="AS379" s="112"/>
      <c r="AT379" s="112"/>
      <c r="AU379" s="255"/>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6" t="s">
        <v>534</v>
      </c>
      <c r="AF380" s="266"/>
      <c r="AG380" s="266"/>
      <c r="AH380" s="266"/>
      <c r="AI380" s="266" t="s">
        <v>531</v>
      </c>
      <c r="AJ380" s="266"/>
      <c r="AK380" s="266"/>
      <c r="AL380" s="266"/>
      <c r="AM380" s="266" t="s">
        <v>526</v>
      </c>
      <c r="AN380" s="266"/>
      <c r="AO380" s="266"/>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55"/>
      <c r="AF382" s="112"/>
      <c r="AG382" s="112"/>
      <c r="AH382" s="112"/>
      <c r="AI382" s="255"/>
      <c r="AJ382" s="112"/>
      <c r="AK382" s="112"/>
      <c r="AL382" s="112"/>
      <c r="AM382" s="255"/>
      <c r="AN382" s="112"/>
      <c r="AO382" s="112"/>
      <c r="AP382" s="112"/>
      <c r="AQ382" s="255"/>
      <c r="AR382" s="112"/>
      <c r="AS382" s="112"/>
      <c r="AT382" s="112"/>
      <c r="AU382" s="255"/>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55"/>
      <c r="AF383" s="112"/>
      <c r="AG383" s="112"/>
      <c r="AH383" s="112"/>
      <c r="AI383" s="255"/>
      <c r="AJ383" s="112"/>
      <c r="AK383" s="112"/>
      <c r="AL383" s="112"/>
      <c r="AM383" s="255"/>
      <c r="AN383" s="112"/>
      <c r="AO383" s="112"/>
      <c r="AP383" s="112"/>
      <c r="AQ383" s="255"/>
      <c r="AR383" s="112"/>
      <c r="AS383" s="112"/>
      <c r="AT383" s="112"/>
      <c r="AU383" s="255"/>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6" t="s">
        <v>534</v>
      </c>
      <c r="AF384" s="266"/>
      <c r="AG384" s="266"/>
      <c r="AH384" s="266"/>
      <c r="AI384" s="266" t="s">
        <v>531</v>
      </c>
      <c r="AJ384" s="266"/>
      <c r="AK384" s="266"/>
      <c r="AL384" s="266"/>
      <c r="AM384" s="266" t="s">
        <v>526</v>
      </c>
      <c r="AN384" s="266"/>
      <c r="AO384" s="266"/>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55"/>
      <c r="AF386" s="112"/>
      <c r="AG386" s="112"/>
      <c r="AH386" s="112"/>
      <c r="AI386" s="255"/>
      <c r="AJ386" s="112"/>
      <c r="AK386" s="112"/>
      <c r="AL386" s="112"/>
      <c r="AM386" s="255"/>
      <c r="AN386" s="112"/>
      <c r="AO386" s="112"/>
      <c r="AP386" s="112"/>
      <c r="AQ386" s="255"/>
      <c r="AR386" s="112"/>
      <c r="AS386" s="112"/>
      <c r="AT386" s="112"/>
      <c r="AU386" s="255"/>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55"/>
      <c r="AF387" s="112"/>
      <c r="AG387" s="112"/>
      <c r="AH387" s="112"/>
      <c r="AI387" s="255"/>
      <c r="AJ387" s="112"/>
      <c r="AK387" s="112"/>
      <c r="AL387" s="112"/>
      <c r="AM387" s="255"/>
      <c r="AN387" s="112"/>
      <c r="AO387" s="112"/>
      <c r="AP387" s="112"/>
      <c r="AQ387" s="255"/>
      <c r="AR387" s="112"/>
      <c r="AS387" s="112"/>
      <c r="AT387" s="112"/>
      <c r="AU387" s="255"/>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6" t="s">
        <v>534</v>
      </c>
      <c r="AF388" s="266"/>
      <c r="AG388" s="266"/>
      <c r="AH388" s="266"/>
      <c r="AI388" s="266" t="s">
        <v>531</v>
      </c>
      <c r="AJ388" s="266"/>
      <c r="AK388" s="266"/>
      <c r="AL388" s="266"/>
      <c r="AM388" s="266" t="s">
        <v>526</v>
      </c>
      <c r="AN388" s="266"/>
      <c r="AO388" s="266"/>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55"/>
      <c r="AF390" s="112"/>
      <c r="AG390" s="112"/>
      <c r="AH390" s="112"/>
      <c r="AI390" s="255"/>
      <c r="AJ390" s="112"/>
      <c r="AK390" s="112"/>
      <c r="AL390" s="112"/>
      <c r="AM390" s="255"/>
      <c r="AN390" s="112"/>
      <c r="AO390" s="112"/>
      <c r="AP390" s="112"/>
      <c r="AQ390" s="255"/>
      <c r="AR390" s="112"/>
      <c r="AS390" s="112"/>
      <c r="AT390" s="112"/>
      <c r="AU390" s="255"/>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55"/>
      <c r="AF391" s="112"/>
      <c r="AG391" s="112"/>
      <c r="AH391" s="112"/>
      <c r="AI391" s="255"/>
      <c r="AJ391" s="112"/>
      <c r="AK391" s="112"/>
      <c r="AL391" s="112"/>
      <c r="AM391" s="255"/>
      <c r="AN391" s="112"/>
      <c r="AO391" s="112"/>
      <c r="AP391" s="112"/>
      <c r="AQ391" s="255"/>
      <c r="AR391" s="112"/>
      <c r="AS391" s="112"/>
      <c r="AT391" s="112"/>
      <c r="AU391" s="255"/>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8"/>
      <c r="AC396" s="259"/>
      <c r="AD396" s="259"/>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8"/>
      <c r="AC403" s="259"/>
      <c r="AD403" s="259"/>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8"/>
      <c r="AC410" s="259"/>
      <c r="AD410" s="259"/>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8"/>
      <c r="AC417" s="259"/>
      <c r="AD417" s="259"/>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2"/>
      <c r="B430" s="252"/>
      <c r="C430" s="249" t="s">
        <v>560</v>
      </c>
      <c r="D430" s="250"/>
      <c r="E430" s="238" t="s">
        <v>544</v>
      </c>
      <c r="F430" s="448"/>
      <c r="G430" s="240" t="s">
        <v>374</v>
      </c>
      <c r="H430" s="158"/>
      <c r="I430" s="158"/>
      <c r="J430" s="241" t="s">
        <v>681</v>
      </c>
      <c r="K430" s="242"/>
      <c r="L430" s="242"/>
      <c r="M430" s="242"/>
      <c r="N430" s="242"/>
      <c r="O430" s="242"/>
      <c r="P430" s="242"/>
      <c r="Q430" s="242"/>
      <c r="R430" s="242"/>
      <c r="S430" s="242"/>
      <c r="T430" s="243"/>
      <c r="U430" s="244" t="s">
        <v>682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2"/>
      <c r="B433" s="252"/>
      <c r="C433" s="251"/>
      <c r="D433" s="252"/>
      <c r="E433" s="166"/>
      <c r="F433" s="167"/>
      <c r="G433" s="230" t="s">
        <v>623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625</v>
      </c>
      <c r="AC433" s="133"/>
      <c r="AD433" s="133"/>
      <c r="AE433" s="255" t="s">
        <v>573</v>
      </c>
      <c r="AF433" s="112"/>
      <c r="AG433" s="112"/>
      <c r="AH433" s="112"/>
      <c r="AI433" s="255" t="s">
        <v>573</v>
      </c>
      <c r="AJ433" s="112"/>
      <c r="AK433" s="112"/>
      <c r="AL433" s="112"/>
      <c r="AM433" s="255" t="s">
        <v>573</v>
      </c>
      <c r="AN433" s="112"/>
      <c r="AO433" s="112"/>
      <c r="AP433" s="112"/>
      <c r="AQ433" s="255" t="s">
        <v>573</v>
      </c>
      <c r="AR433" s="112"/>
      <c r="AS433" s="112"/>
      <c r="AT433" s="112"/>
      <c r="AU433" s="255" t="s">
        <v>573</v>
      </c>
      <c r="AV433" s="112"/>
      <c r="AW433" s="112"/>
      <c r="AX433" s="112"/>
    </row>
    <row r="434" spans="1:50" ht="23.25"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626</v>
      </c>
      <c r="AC434" s="221"/>
      <c r="AD434" s="221"/>
      <c r="AE434" s="255" t="s">
        <v>573</v>
      </c>
      <c r="AF434" s="112"/>
      <c r="AG434" s="112"/>
      <c r="AH434" s="112"/>
      <c r="AI434" s="255" t="s">
        <v>573</v>
      </c>
      <c r="AJ434" s="112"/>
      <c r="AK434" s="112"/>
      <c r="AL434" s="112"/>
      <c r="AM434" s="255" t="s">
        <v>573</v>
      </c>
      <c r="AN434" s="112"/>
      <c r="AO434" s="112"/>
      <c r="AP434" s="112"/>
      <c r="AQ434" s="255" t="s">
        <v>573</v>
      </c>
      <c r="AR434" s="112"/>
      <c r="AS434" s="112"/>
      <c r="AT434" s="112"/>
      <c r="AU434" s="255" t="s">
        <v>573</v>
      </c>
      <c r="AV434" s="112"/>
      <c r="AW434" s="112"/>
      <c r="AX434" s="112"/>
    </row>
    <row r="435" spans="1:50" ht="23.25"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255" t="s">
        <v>573</v>
      </c>
      <c r="AF435" s="112"/>
      <c r="AG435" s="112"/>
      <c r="AH435" s="112"/>
      <c r="AI435" s="255" t="s">
        <v>573</v>
      </c>
      <c r="AJ435" s="112"/>
      <c r="AK435" s="112"/>
      <c r="AL435" s="112"/>
      <c r="AM435" s="255" t="s">
        <v>573</v>
      </c>
      <c r="AN435" s="112"/>
      <c r="AO435" s="112"/>
      <c r="AP435" s="112"/>
      <c r="AQ435" s="255" t="s">
        <v>573</v>
      </c>
      <c r="AR435" s="112"/>
      <c r="AS435" s="112"/>
      <c r="AT435" s="112"/>
      <c r="AU435" s="255" t="s">
        <v>573</v>
      </c>
      <c r="AV435" s="112"/>
      <c r="AW435" s="112"/>
      <c r="AX435" s="112"/>
    </row>
    <row r="436" spans="1:50" ht="18"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2"/>
      <c r="B458" s="252"/>
      <c r="C458" s="251"/>
      <c r="D458" s="252"/>
      <c r="E458" s="166"/>
      <c r="F458" s="167"/>
      <c r="G458" s="230" t="s">
        <v>624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625</v>
      </c>
      <c r="AC458" s="133"/>
      <c r="AD458" s="133"/>
      <c r="AE458" s="255" t="s">
        <v>573</v>
      </c>
      <c r="AF458" s="112"/>
      <c r="AG458" s="112"/>
      <c r="AH458" s="112"/>
      <c r="AI458" s="255" t="s">
        <v>573</v>
      </c>
      <c r="AJ458" s="112"/>
      <c r="AK458" s="112"/>
      <c r="AL458" s="112"/>
      <c r="AM458" s="255" t="s">
        <v>573</v>
      </c>
      <c r="AN458" s="112"/>
      <c r="AO458" s="112"/>
      <c r="AP458" s="112"/>
      <c r="AQ458" s="255" t="s">
        <v>573</v>
      </c>
      <c r="AR458" s="112"/>
      <c r="AS458" s="112"/>
      <c r="AT458" s="112"/>
      <c r="AU458" s="255" t="s">
        <v>573</v>
      </c>
      <c r="AV458" s="112"/>
      <c r="AW458" s="112"/>
      <c r="AX458" s="112"/>
    </row>
    <row r="459" spans="1:50" ht="23.25"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626</v>
      </c>
      <c r="AC459" s="221"/>
      <c r="AD459" s="221"/>
      <c r="AE459" s="255" t="s">
        <v>573</v>
      </c>
      <c r="AF459" s="112"/>
      <c r="AG459" s="112"/>
      <c r="AH459" s="112"/>
      <c r="AI459" s="255" t="s">
        <v>573</v>
      </c>
      <c r="AJ459" s="112"/>
      <c r="AK459" s="112"/>
      <c r="AL459" s="112"/>
      <c r="AM459" s="255" t="s">
        <v>573</v>
      </c>
      <c r="AN459" s="112"/>
      <c r="AO459" s="112"/>
      <c r="AP459" s="112"/>
      <c r="AQ459" s="255" t="s">
        <v>573</v>
      </c>
      <c r="AR459" s="112"/>
      <c r="AS459" s="112"/>
      <c r="AT459" s="112"/>
      <c r="AU459" s="255" t="s">
        <v>573</v>
      </c>
      <c r="AV459" s="112"/>
      <c r="AW459" s="112"/>
      <c r="AX459" s="112"/>
    </row>
    <row r="460" spans="1:50" ht="23.25"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255" t="s">
        <v>573</v>
      </c>
      <c r="AF460" s="112"/>
      <c r="AG460" s="112"/>
      <c r="AH460" s="112"/>
      <c r="AI460" s="255" t="s">
        <v>573</v>
      </c>
      <c r="AJ460" s="112"/>
      <c r="AK460" s="112"/>
      <c r="AL460" s="112"/>
      <c r="AM460" s="255" t="s">
        <v>573</v>
      </c>
      <c r="AN460" s="112"/>
      <c r="AO460" s="112"/>
      <c r="AP460" s="112"/>
      <c r="AQ460" s="255" t="s">
        <v>573</v>
      </c>
      <c r="AR460" s="112"/>
      <c r="AS460" s="112"/>
      <c r="AT460" s="112"/>
      <c r="AU460" s="255" t="s">
        <v>573</v>
      </c>
      <c r="AV460" s="112"/>
      <c r="AW460" s="112"/>
      <c r="AX460" s="11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2"/>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2"/>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2"/>
      <c r="B698" s="252"/>
      <c r="C698" s="251"/>
      <c r="D698" s="252"/>
      <c r="E698" s="160" t="s">
        <v>626</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7.25"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585</v>
      </c>
      <c r="AE702" s="894"/>
      <c r="AF702" s="894"/>
      <c r="AG702" s="883" t="s">
        <v>602</v>
      </c>
      <c r="AH702" s="884"/>
      <c r="AI702" s="884"/>
      <c r="AJ702" s="884"/>
      <c r="AK702" s="884"/>
      <c r="AL702" s="884"/>
      <c r="AM702" s="884"/>
      <c r="AN702" s="884"/>
      <c r="AO702" s="884"/>
      <c r="AP702" s="884"/>
      <c r="AQ702" s="884"/>
      <c r="AR702" s="884"/>
      <c r="AS702" s="884"/>
      <c r="AT702" s="884"/>
      <c r="AU702" s="884"/>
      <c r="AV702" s="884"/>
      <c r="AW702" s="884"/>
      <c r="AX702" s="885"/>
    </row>
    <row r="703" spans="1:50" ht="7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585</v>
      </c>
      <c r="AE703" s="155"/>
      <c r="AF703" s="155"/>
      <c r="AG703" s="665" t="s">
        <v>603</v>
      </c>
      <c r="AH703" s="666"/>
      <c r="AI703" s="666"/>
      <c r="AJ703" s="666"/>
      <c r="AK703" s="666"/>
      <c r="AL703" s="666"/>
      <c r="AM703" s="666"/>
      <c r="AN703" s="666"/>
      <c r="AO703" s="666"/>
      <c r="AP703" s="666"/>
      <c r="AQ703" s="666"/>
      <c r="AR703" s="666"/>
      <c r="AS703" s="666"/>
      <c r="AT703" s="666"/>
      <c r="AU703" s="666"/>
      <c r="AV703" s="666"/>
      <c r="AW703" s="666"/>
      <c r="AX703" s="667"/>
    </row>
    <row r="704" spans="1:50" ht="107.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585</v>
      </c>
      <c r="AE704" s="587"/>
      <c r="AF704" s="587"/>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586</v>
      </c>
      <c r="AE705" s="731"/>
      <c r="AF705" s="731"/>
      <c r="AG705" s="160" t="s">
        <v>691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68"/>
      <c r="C706" s="615"/>
      <c r="D706" s="616"/>
      <c r="E706" s="681" t="s">
        <v>505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587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68"/>
      <c r="C707" s="617"/>
      <c r="D707" s="618"/>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587</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9.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585</v>
      </c>
      <c r="AE708" s="669"/>
      <c r="AF708" s="669"/>
      <c r="AG708" s="527" t="s">
        <v>605</v>
      </c>
      <c r="AH708" s="528"/>
      <c r="AI708" s="528"/>
      <c r="AJ708" s="528"/>
      <c r="AK708" s="528"/>
      <c r="AL708" s="528"/>
      <c r="AM708" s="528"/>
      <c r="AN708" s="528"/>
      <c r="AO708" s="528"/>
      <c r="AP708" s="528"/>
      <c r="AQ708" s="528"/>
      <c r="AR708" s="528"/>
      <c r="AS708" s="528"/>
      <c r="AT708" s="528"/>
      <c r="AU708" s="528"/>
      <c r="AV708" s="528"/>
      <c r="AW708" s="528"/>
      <c r="AX708" s="529"/>
    </row>
    <row r="709" spans="1:50" ht="39.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585</v>
      </c>
      <c r="AE709" s="155"/>
      <c r="AF709" s="155"/>
      <c r="AG709" s="665" t="s">
        <v>605</v>
      </c>
      <c r="AH709" s="666"/>
      <c r="AI709" s="666"/>
      <c r="AJ709" s="666"/>
      <c r="AK709" s="666"/>
      <c r="AL709" s="666"/>
      <c r="AM709" s="666"/>
      <c r="AN709" s="666"/>
      <c r="AO709" s="666"/>
      <c r="AP709" s="666"/>
      <c r="AQ709" s="666"/>
      <c r="AR709" s="666"/>
      <c r="AS709" s="666"/>
      <c r="AT709" s="666"/>
      <c r="AU709" s="666"/>
      <c r="AV709" s="666"/>
      <c r="AW709" s="666"/>
      <c r="AX709" s="667"/>
    </row>
    <row r="710" spans="1:50" ht="39.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585</v>
      </c>
      <c r="AE710" s="155"/>
      <c r="AF710" s="155"/>
      <c r="AG710" s="665" t="s">
        <v>606</v>
      </c>
      <c r="AH710" s="666"/>
      <c r="AI710" s="666"/>
      <c r="AJ710" s="666"/>
      <c r="AK710" s="666"/>
      <c r="AL710" s="666"/>
      <c r="AM710" s="666"/>
      <c r="AN710" s="666"/>
      <c r="AO710" s="666"/>
      <c r="AP710" s="666"/>
      <c r="AQ710" s="666"/>
      <c r="AR710" s="666"/>
      <c r="AS710" s="666"/>
      <c r="AT710" s="666"/>
      <c r="AU710" s="666"/>
      <c r="AV710" s="666"/>
      <c r="AW710" s="666"/>
      <c r="AX710" s="667"/>
    </row>
    <row r="711" spans="1:50" ht="39.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585</v>
      </c>
      <c r="AE711" s="155"/>
      <c r="AF711" s="155"/>
      <c r="AG711" s="665" t="s">
        <v>607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t="s">
        <v>688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446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586</v>
      </c>
      <c r="AE714" s="593"/>
      <c r="AF714" s="594"/>
      <c r="AG714" s="687"/>
      <c r="AH714" s="688"/>
      <c r="AI714" s="688"/>
      <c r="AJ714" s="688"/>
      <c r="AK714" s="688"/>
      <c r="AL714" s="688"/>
      <c r="AM714" s="688"/>
      <c r="AN714" s="688"/>
      <c r="AO714" s="688"/>
      <c r="AP714" s="688"/>
      <c r="AQ714" s="688"/>
      <c r="AR714" s="688"/>
      <c r="AS714" s="688"/>
      <c r="AT714" s="688"/>
      <c r="AU714" s="688"/>
      <c r="AV714" s="688"/>
      <c r="AW714" s="688"/>
      <c r="AX714" s="689"/>
    </row>
    <row r="715" spans="1:50" ht="42"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585</v>
      </c>
      <c r="AE715" s="669"/>
      <c r="AF715" s="775"/>
      <c r="AG715" s="527" t="s">
        <v>686</v>
      </c>
      <c r="AH715" s="528"/>
      <c r="AI715" s="528"/>
      <c r="AJ715" s="528"/>
      <c r="AK715" s="528"/>
      <c r="AL715" s="528"/>
      <c r="AM715" s="528"/>
      <c r="AN715" s="528"/>
      <c r="AO715" s="528"/>
      <c r="AP715" s="528"/>
      <c r="AQ715" s="528"/>
      <c r="AR715" s="528"/>
      <c r="AS715" s="528"/>
      <c r="AT715" s="528"/>
      <c r="AU715" s="528"/>
      <c r="AV715" s="528"/>
      <c r="AW715" s="528"/>
      <c r="AX715" s="529"/>
    </row>
    <row r="716" spans="1:50" ht="59.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585</v>
      </c>
      <c r="AE716" s="757"/>
      <c r="AF716" s="757"/>
      <c r="AG716" s="665" t="s">
        <v>608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585</v>
      </c>
      <c r="AE717" s="155"/>
      <c r="AF717" s="155"/>
      <c r="AG717" s="665" t="s">
        <v>609</v>
      </c>
      <c r="AH717" s="666"/>
      <c r="AI717" s="666"/>
      <c r="AJ717" s="666"/>
      <c r="AK717" s="666"/>
      <c r="AL717" s="666"/>
      <c r="AM717" s="666"/>
      <c r="AN717" s="666"/>
      <c r="AO717" s="666"/>
      <c r="AP717" s="666"/>
      <c r="AQ717" s="666"/>
      <c r="AR717" s="666"/>
      <c r="AS717" s="666"/>
      <c r="AT717" s="666"/>
      <c r="AU717" s="666"/>
      <c r="AV717" s="666"/>
      <c r="AW717" s="666"/>
      <c r="AX717" s="667"/>
    </row>
    <row r="718" spans="1:50" ht="54"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585</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8" t="s">
        <v>585</v>
      </c>
      <c r="AE719" s="669"/>
      <c r="AF719" s="669"/>
      <c r="AG719" s="160" t="s">
        <v>690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3" t="s">
        <v>462</v>
      </c>
      <c r="D720" s="931"/>
      <c r="E720" s="931"/>
      <c r="F720" s="934"/>
      <c r="G720" s="930" t="s">
        <v>463</v>
      </c>
      <c r="H720" s="931"/>
      <c r="I720" s="931"/>
      <c r="J720" s="931"/>
      <c r="K720" s="931"/>
      <c r="L720" s="931"/>
      <c r="M720" s="931"/>
      <c r="N720" s="930" t="s">
        <v>466</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36.75" customHeight="1" x14ac:dyDescent="0.15">
      <c r="A721" s="651"/>
      <c r="B721" s="652"/>
      <c r="C721" s="915" t="s">
        <v>627</v>
      </c>
      <c r="D721" s="916"/>
      <c r="E721" s="916"/>
      <c r="F721" s="917"/>
      <c r="G721" s="935"/>
      <c r="H721" s="936"/>
      <c r="I721" s="83" t="str">
        <f>IF(OR(G721="　", G721=""), "", "-")</f>
        <v/>
      </c>
      <c r="J721" s="914">
        <v>626</v>
      </c>
      <c r="K721" s="914"/>
      <c r="L721" s="83" t="str">
        <f>IF(M721="","","-")</f>
        <v/>
      </c>
      <c r="M721" s="84"/>
      <c r="N721" s="911" t="s">
        <v>689</v>
      </c>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8.25" hidden="1" customHeight="1" x14ac:dyDescent="0.15">
      <c r="A725" s="653"/>
      <c r="B725" s="654"/>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5" t="s">
        <v>676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3" t="s">
        <v>57</v>
      </c>
      <c r="D727" s="694"/>
      <c r="E727" s="694"/>
      <c r="F727" s="695"/>
      <c r="G727" s="793" t="s">
        <v>677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694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78" t="s">
        <v>695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7" t="s">
        <v>509</v>
      </c>
      <c r="B733" s="748"/>
      <c r="C733" s="748"/>
      <c r="D733" s="748"/>
      <c r="E733" s="749"/>
      <c r="F733" s="764" t="s">
        <v>693</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548</v>
      </c>
      <c r="B737" s="124"/>
      <c r="C737" s="124"/>
      <c r="D737" s="125"/>
      <c r="E737" s="122" t="s">
        <v>611</v>
      </c>
      <c r="F737" s="122"/>
      <c r="G737" s="122"/>
      <c r="H737" s="122"/>
      <c r="I737" s="122"/>
      <c r="J737" s="122"/>
      <c r="K737" s="122"/>
      <c r="L737" s="122"/>
      <c r="M737" s="122"/>
      <c r="N737" s="101" t="s">
        <v>541</v>
      </c>
      <c r="O737" s="101"/>
      <c r="P737" s="101"/>
      <c r="Q737" s="101"/>
      <c r="R737" s="122" t="s">
        <v>612</v>
      </c>
      <c r="S737" s="122"/>
      <c r="T737" s="122"/>
      <c r="U737" s="122"/>
      <c r="V737" s="122"/>
      <c r="W737" s="122"/>
      <c r="X737" s="122"/>
      <c r="Y737" s="122"/>
      <c r="Z737" s="122"/>
      <c r="AA737" s="101" t="s">
        <v>540</v>
      </c>
      <c r="AB737" s="101"/>
      <c r="AC737" s="101"/>
      <c r="AD737" s="101"/>
      <c r="AE737" s="122" t="s">
        <v>613</v>
      </c>
      <c r="AF737" s="122"/>
      <c r="AG737" s="122"/>
      <c r="AH737" s="122"/>
      <c r="AI737" s="122"/>
      <c r="AJ737" s="122"/>
      <c r="AK737" s="122"/>
      <c r="AL737" s="122"/>
      <c r="AM737" s="122"/>
      <c r="AN737" s="101" t="s">
        <v>539</v>
      </c>
      <c r="AO737" s="101"/>
      <c r="AP737" s="101"/>
      <c r="AQ737" s="101"/>
      <c r="AR737" s="102" t="s">
        <v>614</v>
      </c>
      <c r="AS737" s="103"/>
      <c r="AT737" s="103"/>
      <c r="AU737" s="103"/>
      <c r="AV737" s="103"/>
      <c r="AW737" s="103"/>
      <c r="AX737" s="104"/>
      <c r="AY737" s="89"/>
      <c r="AZ737" s="89"/>
    </row>
    <row r="738" spans="1:52" ht="24.75" customHeight="1" x14ac:dyDescent="0.15">
      <c r="A738" s="123" t="s">
        <v>538</v>
      </c>
      <c r="B738" s="124"/>
      <c r="C738" s="124"/>
      <c r="D738" s="125"/>
      <c r="E738" s="122" t="s">
        <v>615</v>
      </c>
      <c r="F738" s="122"/>
      <c r="G738" s="122"/>
      <c r="H738" s="122"/>
      <c r="I738" s="122"/>
      <c r="J738" s="122"/>
      <c r="K738" s="122"/>
      <c r="L738" s="122"/>
      <c r="M738" s="122"/>
      <c r="N738" s="101" t="s">
        <v>537</v>
      </c>
      <c r="O738" s="101"/>
      <c r="P738" s="101"/>
      <c r="Q738" s="101"/>
      <c r="R738" s="122" t="s">
        <v>616</v>
      </c>
      <c r="S738" s="122"/>
      <c r="T738" s="122"/>
      <c r="U738" s="122"/>
      <c r="V738" s="122"/>
      <c r="W738" s="122"/>
      <c r="X738" s="122"/>
      <c r="Y738" s="122"/>
      <c r="Z738" s="122"/>
      <c r="AA738" s="101" t="s">
        <v>536</v>
      </c>
      <c r="AB738" s="101"/>
      <c r="AC738" s="101"/>
      <c r="AD738" s="101"/>
      <c r="AE738" s="122" t="s">
        <v>617</v>
      </c>
      <c r="AF738" s="122"/>
      <c r="AG738" s="122"/>
      <c r="AH738" s="122"/>
      <c r="AI738" s="122"/>
      <c r="AJ738" s="122"/>
      <c r="AK738" s="122"/>
      <c r="AL738" s="122"/>
      <c r="AM738" s="122"/>
      <c r="AN738" s="101" t="s">
        <v>532</v>
      </c>
      <c r="AO738" s="101"/>
      <c r="AP738" s="101"/>
      <c r="AQ738" s="101"/>
      <c r="AR738" s="102" t="s">
        <v>618</v>
      </c>
      <c r="AS738" s="103"/>
      <c r="AT738" s="103"/>
      <c r="AU738" s="103"/>
      <c r="AV738" s="103"/>
      <c r="AW738" s="103"/>
      <c r="AX738" s="104"/>
    </row>
    <row r="739" spans="1:52" ht="24.75" customHeight="1" thickBot="1" x14ac:dyDescent="0.2">
      <c r="A739" s="126" t="s">
        <v>528</v>
      </c>
      <c r="B739" s="127"/>
      <c r="C739" s="127"/>
      <c r="D739" s="128"/>
      <c r="E739" s="129" t="s">
        <v>627</v>
      </c>
      <c r="F739" s="117"/>
      <c r="G739" s="117"/>
      <c r="H739" s="93" t="str">
        <f>IF(E739="", "", "(")</f>
        <v>(</v>
      </c>
      <c r="I739" s="117"/>
      <c r="J739" s="117"/>
      <c r="K739" s="93" t="str">
        <f>IF(OR(I739="　", I739=""), "", "-")</f>
        <v/>
      </c>
      <c r="L739" s="118">
        <v>605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510</v>
      </c>
      <c r="B779" s="759"/>
      <c r="C779" s="759"/>
      <c r="D779" s="759"/>
      <c r="E779" s="759"/>
      <c r="F779" s="760"/>
      <c r="G779" s="439" t="s">
        <v>683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1"/>
      <c r="C781" s="761"/>
      <c r="D781" s="761"/>
      <c r="E781" s="761"/>
      <c r="F781" s="762"/>
      <c r="G781" s="449" t="s">
        <v>628</v>
      </c>
      <c r="H781" s="450"/>
      <c r="I781" s="450"/>
      <c r="J781" s="450"/>
      <c r="K781" s="451"/>
      <c r="L781" s="452" t="s">
        <v>629</v>
      </c>
      <c r="M781" s="453"/>
      <c r="N781" s="453"/>
      <c r="O781" s="453"/>
      <c r="P781" s="453"/>
      <c r="Q781" s="453"/>
      <c r="R781" s="453"/>
      <c r="S781" s="453"/>
      <c r="T781" s="453"/>
      <c r="U781" s="453"/>
      <c r="V781" s="453"/>
      <c r="W781" s="453"/>
      <c r="X781" s="454"/>
      <c r="Y781" s="455">
        <v>60</v>
      </c>
      <c r="Z781" s="456"/>
      <c r="AA781" s="456"/>
      <c r="AB781" s="558"/>
      <c r="AC781" s="449" t="s">
        <v>630</v>
      </c>
      <c r="AD781" s="450"/>
      <c r="AE781" s="450"/>
      <c r="AF781" s="450"/>
      <c r="AG781" s="451"/>
      <c r="AH781" s="452" t="s">
        <v>631</v>
      </c>
      <c r="AI781" s="453"/>
      <c r="AJ781" s="453"/>
      <c r="AK781" s="453"/>
      <c r="AL781" s="453"/>
      <c r="AM781" s="453"/>
      <c r="AN781" s="453"/>
      <c r="AO781" s="453"/>
      <c r="AP781" s="453"/>
      <c r="AQ781" s="453"/>
      <c r="AR781" s="453"/>
      <c r="AS781" s="453"/>
      <c r="AT781" s="454"/>
      <c r="AU781" s="455">
        <v>62</v>
      </c>
      <c r="AV781" s="456"/>
      <c r="AW781" s="456"/>
      <c r="AX781" s="457"/>
    </row>
    <row r="782" spans="1:50" ht="24.75" customHeight="1" x14ac:dyDescent="0.15">
      <c r="A782" s="557"/>
      <c r="B782" s="761"/>
      <c r="C782" s="761"/>
      <c r="D782" s="761"/>
      <c r="E782" s="761"/>
      <c r="F782" s="762"/>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7"/>
      <c r="B783" s="761"/>
      <c r="C783" s="761"/>
      <c r="D783" s="761"/>
      <c r="E783" s="761"/>
      <c r="F783" s="762"/>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1"/>
      <c r="C784" s="761"/>
      <c r="D784" s="761"/>
      <c r="E784" s="761"/>
      <c r="F784" s="762"/>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1"/>
      <c r="C785" s="761"/>
      <c r="D785" s="761"/>
      <c r="E785" s="761"/>
      <c r="F785" s="762"/>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1"/>
      <c r="C786" s="761"/>
      <c r="D786" s="761"/>
      <c r="E786" s="761"/>
      <c r="F786" s="762"/>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1"/>
      <c r="C787" s="761"/>
      <c r="D787" s="761"/>
      <c r="E787" s="761"/>
      <c r="F787" s="762"/>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1"/>
      <c r="C788" s="761"/>
      <c r="D788" s="761"/>
      <c r="E788" s="761"/>
      <c r="F788" s="762"/>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1"/>
      <c r="C789" s="761"/>
      <c r="D789" s="761"/>
      <c r="E789" s="761"/>
      <c r="F789" s="762"/>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1"/>
      <c r="C790" s="761"/>
      <c r="D790" s="761"/>
      <c r="E790" s="761"/>
      <c r="F790" s="762"/>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7"/>
      <c r="B791" s="761"/>
      <c r="C791" s="761"/>
      <c r="D791" s="761"/>
      <c r="E791" s="761"/>
      <c r="F791" s="762"/>
      <c r="G791" s="411" t="s">
        <v>20</v>
      </c>
      <c r="H791" s="412"/>
      <c r="I791" s="412"/>
      <c r="J791" s="412"/>
      <c r="K791" s="412"/>
      <c r="L791" s="413"/>
      <c r="M791" s="414"/>
      <c r="N791" s="414"/>
      <c r="O791" s="414"/>
      <c r="P791" s="414"/>
      <c r="Q791" s="414"/>
      <c r="R791" s="414"/>
      <c r="S791" s="414"/>
      <c r="T791" s="414"/>
      <c r="U791" s="414"/>
      <c r="V791" s="414"/>
      <c r="W791" s="414"/>
      <c r="X791" s="415"/>
      <c r="Y791" s="416">
        <f>SUM(Y781:AB790)</f>
        <v>60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62</v>
      </c>
      <c r="AV791" s="417"/>
      <c r="AW791" s="417"/>
      <c r="AX791" s="419"/>
    </row>
    <row r="792" spans="1:50" ht="24.75" customHeight="1" x14ac:dyDescent="0.15">
      <c r="A792" s="557"/>
      <c r="B792" s="761"/>
      <c r="C792" s="761"/>
      <c r="D792" s="761"/>
      <c r="E792" s="761"/>
      <c r="F792" s="762"/>
      <c r="G792" s="439" t="s">
        <v>685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1"/>
      <c r="C794" s="761"/>
      <c r="D794" s="761"/>
      <c r="E794" s="761"/>
      <c r="F794" s="762"/>
      <c r="G794" s="449" t="s">
        <v>632</v>
      </c>
      <c r="H794" s="450"/>
      <c r="I794" s="450"/>
      <c r="J794" s="450"/>
      <c r="K794" s="451"/>
      <c r="L794" s="452" t="s">
        <v>633</v>
      </c>
      <c r="M794" s="453"/>
      <c r="N794" s="453"/>
      <c r="O794" s="453"/>
      <c r="P794" s="453"/>
      <c r="Q794" s="453"/>
      <c r="R794" s="453"/>
      <c r="S794" s="453"/>
      <c r="T794" s="453"/>
      <c r="U794" s="453"/>
      <c r="V794" s="453"/>
      <c r="W794" s="453"/>
      <c r="X794" s="454"/>
      <c r="Y794" s="455">
        <v>62</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7"/>
      <c r="B795" s="761"/>
      <c r="C795" s="761"/>
      <c r="D795" s="761"/>
      <c r="E795" s="761"/>
      <c r="F795" s="762"/>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1"/>
      <c r="C796" s="761"/>
      <c r="D796" s="761"/>
      <c r="E796" s="761"/>
      <c r="F796" s="762"/>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1"/>
      <c r="C797" s="761"/>
      <c r="D797" s="761"/>
      <c r="E797" s="761"/>
      <c r="F797" s="762"/>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1"/>
      <c r="C798" s="761"/>
      <c r="D798" s="761"/>
      <c r="E798" s="761"/>
      <c r="F798" s="762"/>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1"/>
      <c r="C799" s="761"/>
      <c r="D799" s="761"/>
      <c r="E799" s="761"/>
      <c r="F799" s="762"/>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1"/>
      <c r="C800" s="761"/>
      <c r="D800" s="761"/>
      <c r="E800" s="761"/>
      <c r="F800" s="762"/>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1"/>
      <c r="C801" s="761"/>
      <c r="D801" s="761"/>
      <c r="E801" s="761"/>
      <c r="F801" s="762"/>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1"/>
      <c r="C802" s="761"/>
      <c r="D802" s="761"/>
      <c r="E802" s="761"/>
      <c r="F802" s="762"/>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1"/>
      <c r="C803" s="761"/>
      <c r="D803" s="761"/>
      <c r="E803" s="761"/>
      <c r="F803" s="762"/>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7"/>
      <c r="B804" s="761"/>
      <c r="C804" s="761"/>
      <c r="D804" s="761"/>
      <c r="E804" s="761"/>
      <c r="F804" s="762"/>
      <c r="G804" s="411" t="s">
        <v>20</v>
      </c>
      <c r="H804" s="412"/>
      <c r="I804" s="412"/>
      <c r="J804" s="412"/>
      <c r="K804" s="412"/>
      <c r="L804" s="413"/>
      <c r="M804" s="414"/>
      <c r="N804" s="414"/>
      <c r="O804" s="414"/>
      <c r="P804" s="414"/>
      <c r="Q804" s="414"/>
      <c r="R804" s="414"/>
      <c r="S804" s="414"/>
      <c r="T804" s="414"/>
      <c r="U804" s="414"/>
      <c r="V804" s="414"/>
      <c r="W804" s="414"/>
      <c r="X804" s="415"/>
      <c r="Y804" s="416">
        <f>SUM(Y794:AB803)</f>
        <v>62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1"/>
      <c r="C805" s="761"/>
      <c r="D805" s="761"/>
      <c r="E805" s="761"/>
      <c r="F805" s="762"/>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1"/>
      <c r="C808" s="761"/>
      <c r="D808" s="761"/>
      <c r="E808" s="761"/>
      <c r="F808" s="762"/>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1"/>
      <c r="C809" s="761"/>
      <c r="D809" s="761"/>
      <c r="E809" s="761"/>
      <c r="F809" s="762"/>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1"/>
      <c r="C810" s="761"/>
      <c r="D810" s="761"/>
      <c r="E810" s="761"/>
      <c r="F810" s="762"/>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1"/>
      <c r="C811" s="761"/>
      <c r="D811" s="761"/>
      <c r="E811" s="761"/>
      <c r="F811" s="762"/>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1"/>
      <c r="C812" s="761"/>
      <c r="D812" s="761"/>
      <c r="E812" s="761"/>
      <c r="F812" s="762"/>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1"/>
      <c r="C813" s="761"/>
      <c r="D813" s="761"/>
      <c r="E813" s="761"/>
      <c r="F813" s="762"/>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1"/>
      <c r="C814" s="761"/>
      <c r="D814" s="761"/>
      <c r="E814" s="761"/>
      <c r="F814" s="762"/>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1"/>
      <c r="C815" s="761"/>
      <c r="D815" s="761"/>
      <c r="E815" s="761"/>
      <c r="F815" s="762"/>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1"/>
      <c r="C816" s="761"/>
      <c r="D816" s="761"/>
      <c r="E816" s="761"/>
      <c r="F816" s="762"/>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1"/>
      <c r="C817" s="761"/>
      <c r="D817" s="761"/>
      <c r="E817" s="761"/>
      <c r="F817" s="76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1"/>
      <c r="C821" s="761"/>
      <c r="D821" s="761"/>
      <c r="E821" s="761"/>
      <c r="F821" s="762"/>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1"/>
      <c r="C822" s="761"/>
      <c r="D822" s="761"/>
      <c r="E822" s="761"/>
      <c r="F822" s="762"/>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1"/>
      <c r="C823" s="761"/>
      <c r="D823" s="761"/>
      <c r="E823" s="761"/>
      <c r="F823" s="762"/>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1"/>
      <c r="C824" s="761"/>
      <c r="D824" s="761"/>
      <c r="E824" s="761"/>
      <c r="F824" s="762"/>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1"/>
      <c r="C825" s="761"/>
      <c r="D825" s="761"/>
      <c r="E825" s="761"/>
      <c r="F825" s="762"/>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1"/>
      <c r="C826" s="761"/>
      <c r="D826" s="761"/>
      <c r="E826" s="761"/>
      <c r="F826" s="762"/>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1"/>
      <c r="C827" s="761"/>
      <c r="D827" s="761"/>
      <c r="E827" s="761"/>
      <c r="F827" s="762"/>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1"/>
      <c r="C828" s="761"/>
      <c r="D828" s="761"/>
      <c r="E828" s="761"/>
      <c r="F828" s="762"/>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1"/>
      <c r="C829" s="761"/>
      <c r="D829" s="761"/>
      <c r="E829" s="761"/>
      <c r="F829" s="762"/>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1"/>
      <c r="C830" s="761"/>
      <c r="D830" s="761"/>
      <c r="E830" s="761"/>
      <c r="F830" s="76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467</v>
      </c>
      <c r="AM831" s="954"/>
      <c r="AN831" s="95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461</v>
      </c>
      <c r="AD836" s="277"/>
      <c r="AE836" s="277"/>
      <c r="AF836" s="277"/>
      <c r="AG836" s="277"/>
      <c r="AH836" s="346" t="s">
        <v>491</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635</v>
      </c>
      <c r="D837" s="420"/>
      <c r="E837" s="420"/>
      <c r="F837" s="420"/>
      <c r="G837" s="420"/>
      <c r="H837" s="420"/>
      <c r="I837" s="420"/>
      <c r="J837" s="421">
        <v>8000020130001</v>
      </c>
      <c r="K837" s="422"/>
      <c r="L837" s="422"/>
      <c r="M837" s="422"/>
      <c r="N837" s="422"/>
      <c r="O837" s="422"/>
      <c r="P837" s="317" t="s">
        <v>668</v>
      </c>
      <c r="Q837" s="318"/>
      <c r="R837" s="318"/>
      <c r="S837" s="318"/>
      <c r="T837" s="318"/>
      <c r="U837" s="318"/>
      <c r="V837" s="318"/>
      <c r="W837" s="318"/>
      <c r="X837" s="318"/>
      <c r="Y837" s="319">
        <v>60</v>
      </c>
      <c r="Z837" s="320"/>
      <c r="AA837" s="320"/>
      <c r="AB837" s="321"/>
      <c r="AC837" s="329" t="s">
        <v>636</v>
      </c>
      <c r="AD837" s="330"/>
      <c r="AE837" s="330"/>
      <c r="AF837" s="330"/>
      <c r="AG837" s="330"/>
      <c r="AH837" s="423" t="s">
        <v>670</v>
      </c>
      <c r="AI837" s="424"/>
      <c r="AJ837" s="424"/>
      <c r="AK837" s="424"/>
      <c r="AL837" s="326" t="s">
        <v>638</v>
      </c>
      <c r="AM837" s="327"/>
      <c r="AN837" s="327"/>
      <c r="AO837" s="328"/>
      <c r="AP837" s="322" t="s">
        <v>674</v>
      </c>
      <c r="AQ837" s="322"/>
      <c r="AR837" s="322"/>
      <c r="AS837" s="322"/>
      <c r="AT837" s="322"/>
      <c r="AU837" s="322"/>
      <c r="AV837" s="322"/>
      <c r="AW837" s="322"/>
      <c r="AX837" s="322"/>
    </row>
    <row r="838" spans="1:50" ht="30" customHeight="1" x14ac:dyDescent="0.15">
      <c r="A838" s="406">
        <v>2</v>
      </c>
      <c r="B838" s="406">
        <v>1</v>
      </c>
      <c r="C838" s="425" t="s">
        <v>659</v>
      </c>
      <c r="D838" s="420"/>
      <c r="E838" s="420"/>
      <c r="F838" s="420"/>
      <c r="G838" s="420"/>
      <c r="H838" s="420"/>
      <c r="I838" s="420"/>
      <c r="J838" s="421">
        <v>4000020030007</v>
      </c>
      <c r="K838" s="422"/>
      <c r="L838" s="422"/>
      <c r="M838" s="422"/>
      <c r="N838" s="422"/>
      <c r="O838" s="422"/>
      <c r="P838" s="317" t="s">
        <v>668</v>
      </c>
      <c r="Q838" s="318"/>
      <c r="R838" s="318"/>
      <c r="S838" s="318"/>
      <c r="T838" s="318"/>
      <c r="U838" s="318"/>
      <c r="V838" s="318"/>
      <c r="W838" s="318"/>
      <c r="X838" s="318"/>
      <c r="Y838" s="319">
        <v>60</v>
      </c>
      <c r="Z838" s="320"/>
      <c r="AA838" s="320"/>
      <c r="AB838" s="321"/>
      <c r="AC838" s="329" t="s">
        <v>636</v>
      </c>
      <c r="AD838" s="330"/>
      <c r="AE838" s="330"/>
      <c r="AF838" s="330"/>
      <c r="AG838" s="330"/>
      <c r="AH838" s="423" t="s">
        <v>638</v>
      </c>
      <c r="AI838" s="424"/>
      <c r="AJ838" s="424"/>
      <c r="AK838" s="424"/>
      <c r="AL838" s="326" t="s">
        <v>638</v>
      </c>
      <c r="AM838" s="327"/>
      <c r="AN838" s="327"/>
      <c r="AO838" s="328"/>
      <c r="AP838" s="322" t="s">
        <v>671</v>
      </c>
      <c r="AQ838" s="322"/>
      <c r="AR838" s="322"/>
      <c r="AS838" s="322"/>
      <c r="AT838" s="322"/>
      <c r="AU838" s="322"/>
      <c r="AV838" s="322"/>
      <c r="AW838" s="322"/>
      <c r="AX838" s="322"/>
    </row>
    <row r="839" spans="1:50" ht="30" customHeight="1" x14ac:dyDescent="0.15">
      <c r="A839" s="406">
        <v>3</v>
      </c>
      <c r="B839" s="406">
        <v>1</v>
      </c>
      <c r="C839" s="425" t="s">
        <v>660</v>
      </c>
      <c r="D839" s="420"/>
      <c r="E839" s="420"/>
      <c r="F839" s="420"/>
      <c r="G839" s="420"/>
      <c r="H839" s="420"/>
      <c r="I839" s="420"/>
      <c r="J839" s="421">
        <v>1000020110001</v>
      </c>
      <c r="K839" s="422"/>
      <c r="L839" s="422"/>
      <c r="M839" s="422"/>
      <c r="N839" s="422"/>
      <c r="O839" s="422"/>
      <c r="P839" s="317" t="s">
        <v>668</v>
      </c>
      <c r="Q839" s="318"/>
      <c r="R839" s="318"/>
      <c r="S839" s="318"/>
      <c r="T839" s="318"/>
      <c r="U839" s="318"/>
      <c r="V839" s="318"/>
      <c r="W839" s="318"/>
      <c r="X839" s="318"/>
      <c r="Y839" s="319">
        <v>48</v>
      </c>
      <c r="Z839" s="320"/>
      <c r="AA839" s="320"/>
      <c r="AB839" s="321"/>
      <c r="AC839" s="329" t="s">
        <v>636</v>
      </c>
      <c r="AD839" s="330"/>
      <c r="AE839" s="330"/>
      <c r="AF839" s="330"/>
      <c r="AG839" s="330"/>
      <c r="AH839" s="324" t="s">
        <v>638</v>
      </c>
      <c r="AI839" s="325"/>
      <c r="AJ839" s="325"/>
      <c r="AK839" s="325"/>
      <c r="AL839" s="326" t="s">
        <v>638</v>
      </c>
      <c r="AM839" s="327"/>
      <c r="AN839" s="327"/>
      <c r="AO839" s="328"/>
      <c r="AP839" s="322" t="s">
        <v>639</v>
      </c>
      <c r="AQ839" s="322"/>
      <c r="AR839" s="322"/>
      <c r="AS839" s="322"/>
      <c r="AT839" s="322"/>
      <c r="AU839" s="322"/>
      <c r="AV839" s="322"/>
      <c r="AW839" s="322"/>
      <c r="AX839" s="322"/>
    </row>
    <row r="840" spans="1:50" ht="30" customHeight="1" x14ac:dyDescent="0.15">
      <c r="A840" s="406">
        <v>4</v>
      </c>
      <c r="B840" s="406">
        <v>1</v>
      </c>
      <c r="C840" s="425" t="s">
        <v>661</v>
      </c>
      <c r="D840" s="420"/>
      <c r="E840" s="420"/>
      <c r="F840" s="420"/>
      <c r="G840" s="420"/>
      <c r="H840" s="420"/>
      <c r="I840" s="420"/>
      <c r="J840" s="421">
        <v>5000020060003</v>
      </c>
      <c r="K840" s="422"/>
      <c r="L840" s="422"/>
      <c r="M840" s="422"/>
      <c r="N840" s="422"/>
      <c r="O840" s="422"/>
      <c r="P840" s="317" t="s">
        <v>668</v>
      </c>
      <c r="Q840" s="318"/>
      <c r="R840" s="318"/>
      <c r="S840" s="318"/>
      <c r="T840" s="318"/>
      <c r="U840" s="318"/>
      <c r="V840" s="318"/>
      <c r="W840" s="318"/>
      <c r="X840" s="318"/>
      <c r="Y840" s="319">
        <v>46</v>
      </c>
      <c r="Z840" s="320"/>
      <c r="AA840" s="320"/>
      <c r="AB840" s="321"/>
      <c r="AC840" s="329" t="s">
        <v>636</v>
      </c>
      <c r="AD840" s="330"/>
      <c r="AE840" s="330"/>
      <c r="AF840" s="330"/>
      <c r="AG840" s="330"/>
      <c r="AH840" s="324" t="s">
        <v>638</v>
      </c>
      <c r="AI840" s="325"/>
      <c r="AJ840" s="325"/>
      <c r="AK840" s="325"/>
      <c r="AL840" s="326" t="s">
        <v>638</v>
      </c>
      <c r="AM840" s="327"/>
      <c r="AN840" s="327"/>
      <c r="AO840" s="328"/>
      <c r="AP840" s="322" t="s">
        <v>640</v>
      </c>
      <c r="AQ840" s="322"/>
      <c r="AR840" s="322"/>
      <c r="AS840" s="322"/>
      <c r="AT840" s="322"/>
      <c r="AU840" s="322"/>
      <c r="AV840" s="322"/>
      <c r="AW840" s="322"/>
      <c r="AX840" s="322"/>
    </row>
    <row r="841" spans="1:50" ht="30" customHeight="1" x14ac:dyDescent="0.15">
      <c r="A841" s="406">
        <v>5</v>
      </c>
      <c r="B841" s="406">
        <v>1</v>
      </c>
      <c r="C841" s="425" t="s">
        <v>662</v>
      </c>
      <c r="D841" s="420"/>
      <c r="E841" s="420"/>
      <c r="F841" s="420"/>
      <c r="G841" s="420"/>
      <c r="H841" s="420"/>
      <c r="I841" s="420"/>
      <c r="J841" s="421">
        <v>5000020150002</v>
      </c>
      <c r="K841" s="422"/>
      <c r="L841" s="422"/>
      <c r="M841" s="422"/>
      <c r="N841" s="422"/>
      <c r="O841" s="422"/>
      <c r="P841" s="317" t="s">
        <v>668</v>
      </c>
      <c r="Q841" s="318"/>
      <c r="R841" s="318"/>
      <c r="S841" s="318"/>
      <c r="T841" s="318"/>
      <c r="U841" s="318"/>
      <c r="V841" s="318"/>
      <c r="W841" s="318"/>
      <c r="X841" s="318"/>
      <c r="Y841" s="319">
        <v>43</v>
      </c>
      <c r="Z841" s="320"/>
      <c r="AA841" s="320"/>
      <c r="AB841" s="321"/>
      <c r="AC841" s="329" t="s">
        <v>636</v>
      </c>
      <c r="AD841" s="330"/>
      <c r="AE841" s="330"/>
      <c r="AF841" s="330"/>
      <c r="AG841" s="330"/>
      <c r="AH841" s="324" t="s">
        <v>638</v>
      </c>
      <c r="AI841" s="325"/>
      <c r="AJ841" s="325"/>
      <c r="AK841" s="325"/>
      <c r="AL841" s="326" t="s">
        <v>641</v>
      </c>
      <c r="AM841" s="327"/>
      <c r="AN841" s="327"/>
      <c r="AO841" s="328"/>
      <c r="AP841" s="322" t="s">
        <v>638</v>
      </c>
      <c r="AQ841" s="322"/>
      <c r="AR841" s="322"/>
      <c r="AS841" s="322"/>
      <c r="AT841" s="322"/>
      <c r="AU841" s="322"/>
      <c r="AV841" s="322"/>
      <c r="AW841" s="322"/>
      <c r="AX841" s="322"/>
    </row>
    <row r="842" spans="1:50" ht="30" customHeight="1" x14ac:dyDescent="0.15">
      <c r="A842" s="406">
        <v>6</v>
      </c>
      <c r="B842" s="406">
        <v>1</v>
      </c>
      <c r="C842" s="425" t="s">
        <v>663</v>
      </c>
      <c r="D842" s="420"/>
      <c r="E842" s="420"/>
      <c r="F842" s="420"/>
      <c r="G842" s="420"/>
      <c r="H842" s="420"/>
      <c r="I842" s="420"/>
      <c r="J842" s="421">
        <v>7000020010006</v>
      </c>
      <c r="K842" s="422"/>
      <c r="L842" s="422"/>
      <c r="M842" s="422"/>
      <c r="N842" s="422"/>
      <c r="O842" s="422"/>
      <c r="P842" s="317" t="s">
        <v>668</v>
      </c>
      <c r="Q842" s="318"/>
      <c r="R842" s="318"/>
      <c r="S842" s="318"/>
      <c r="T842" s="318"/>
      <c r="U842" s="318"/>
      <c r="V842" s="318"/>
      <c r="W842" s="318"/>
      <c r="X842" s="318"/>
      <c r="Y842" s="319">
        <v>43</v>
      </c>
      <c r="Z842" s="320"/>
      <c r="AA842" s="320"/>
      <c r="AB842" s="321"/>
      <c r="AC842" s="329" t="s">
        <v>636</v>
      </c>
      <c r="AD842" s="330"/>
      <c r="AE842" s="330"/>
      <c r="AF842" s="330"/>
      <c r="AG842" s="330"/>
      <c r="AH842" s="324" t="s">
        <v>638</v>
      </c>
      <c r="AI842" s="325"/>
      <c r="AJ842" s="325"/>
      <c r="AK842" s="325"/>
      <c r="AL842" s="326" t="s">
        <v>638</v>
      </c>
      <c r="AM842" s="327"/>
      <c r="AN842" s="327"/>
      <c r="AO842" s="328"/>
      <c r="AP842" s="322" t="s">
        <v>638</v>
      </c>
      <c r="AQ842" s="322"/>
      <c r="AR842" s="322"/>
      <c r="AS842" s="322"/>
      <c r="AT842" s="322"/>
      <c r="AU842" s="322"/>
      <c r="AV842" s="322"/>
      <c r="AW842" s="322"/>
      <c r="AX842" s="322"/>
    </row>
    <row r="843" spans="1:50" ht="30" customHeight="1" x14ac:dyDescent="0.15">
      <c r="A843" s="406">
        <v>7</v>
      </c>
      <c r="B843" s="406">
        <v>1</v>
      </c>
      <c r="C843" s="425" t="s">
        <v>664</v>
      </c>
      <c r="D843" s="420"/>
      <c r="E843" s="420"/>
      <c r="F843" s="420"/>
      <c r="G843" s="420"/>
      <c r="H843" s="420"/>
      <c r="I843" s="420"/>
      <c r="J843" s="421">
        <v>7000020430005</v>
      </c>
      <c r="K843" s="422"/>
      <c r="L843" s="422"/>
      <c r="M843" s="422"/>
      <c r="N843" s="422"/>
      <c r="O843" s="422"/>
      <c r="P843" s="317" t="s">
        <v>668</v>
      </c>
      <c r="Q843" s="318"/>
      <c r="R843" s="318"/>
      <c r="S843" s="318"/>
      <c r="T843" s="318"/>
      <c r="U843" s="318"/>
      <c r="V843" s="318"/>
      <c r="W843" s="318"/>
      <c r="X843" s="318"/>
      <c r="Y843" s="319">
        <v>39</v>
      </c>
      <c r="Z843" s="320"/>
      <c r="AA843" s="320"/>
      <c r="AB843" s="321"/>
      <c r="AC843" s="329" t="s">
        <v>636</v>
      </c>
      <c r="AD843" s="330"/>
      <c r="AE843" s="330"/>
      <c r="AF843" s="330"/>
      <c r="AG843" s="330"/>
      <c r="AH843" s="324" t="s">
        <v>638</v>
      </c>
      <c r="AI843" s="325"/>
      <c r="AJ843" s="325"/>
      <c r="AK843" s="325"/>
      <c r="AL843" s="326" t="s">
        <v>638</v>
      </c>
      <c r="AM843" s="327"/>
      <c r="AN843" s="327"/>
      <c r="AO843" s="328"/>
      <c r="AP843" s="322" t="s">
        <v>638</v>
      </c>
      <c r="AQ843" s="322"/>
      <c r="AR843" s="322"/>
      <c r="AS843" s="322"/>
      <c r="AT843" s="322"/>
      <c r="AU843" s="322"/>
      <c r="AV843" s="322"/>
      <c r="AW843" s="322"/>
      <c r="AX843" s="322"/>
    </row>
    <row r="844" spans="1:50" ht="30" customHeight="1" x14ac:dyDescent="0.15">
      <c r="A844" s="406">
        <v>8</v>
      </c>
      <c r="B844" s="406">
        <v>1</v>
      </c>
      <c r="C844" s="425" t="s">
        <v>665</v>
      </c>
      <c r="D844" s="420"/>
      <c r="E844" s="420"/>
      <c r="F844" s="420"/>
      <c r="G844" s="420"/>
      <c r="H844" s="420"/>
      <c r="I844" s="420"/>
      <c r="J844" s="421">
        <v>1000020200000</v>
      </c>
      <c r="K844" s="422"/>
      <c r="L844" s="422"/>
      <c r="M844" s="422"/>
      <c r="N844" s="422"/>
      <c r="O844" s="422"/>
      <c r="P844" s="317" t="s">
        <v>668</v>
      </c>
      <c r="Q844" s="318"/>
      <c r="R844" s="318"/>
      <c r="S844" s="318"/>
      <c r="T844" s="318"/>
      <c r="U844" s="318"/>
      <c r="V844" s="318"/>
      <c r="W844" s="318"/>
      <c r="X844" s="318"/>
      <c r="Y844" s="319">
        <v>35</v>
      </c>
      <c r="Z844" s="320"/>
      <c r="AA844" s="320"/>
      <c r="AB844" s="321"/>
      <c r="AC844" s="329" t="s">
        <v>636</v>
      </c>
      <c r="AD844" s="330"/>
      <c r="AE844" s="330"/>
      <c r="AF844" s="330"/>
      <c r="AG844" s="330"/>
      <c r="AH844" s="324" t="s">
        <v>645</v>
      </c>
      <c r="AI844" s="325"/>
      <c r="AJ844" s="325"/>
      <c r="AK844" s="325"/>
      <c r="AL844" s="326" t="s">
        <v>671</v>
      </c>
      <c r="AM844" s="327"/>
      <c r="AN844" s="327"/>
      <c r="AO844" s="328"/>
      <c r="AP844" s="322" t="s">
        <v>639</v>
      </c>
      <c r="AQ844" s="322"/>
      <c r="AR844" s="322"/>
      <c r="AS844" s="322"/>
      <c r="AT844" s="322"/>
      <c r="AU844" s="322"/>
      <c r="AV844" s="322"/>
      <c r="AW844" s="322"/>
      <c r="AX844" s="322"/>
    </row>
    <row r="845" spans="1:50" ht="30" customHeight="1" x14ac:dyDescent="0.15">
      <c r="A845" s="406">
        <v>9</v>
      </c>
      <c r="B845" s="406">
        <v>1</v>
      </c>
      <c r="C845" s="425" t="s">
        <v>666</v>
      </c>
      <c r="D845" s="420"/>
      <c r="E845" s="420"/>
      <c r="F845" s="420"/>
      <c r="G845" s="420"/>
      <c r="H845" s="420"/>
      <c r="I845" s="420"/>
      <c r="J845" s="421">
        <v>6000020400009</v>
      </c>
      <c r="K845" s="422"/>
      <c r="L845" s="422"/>
      <c r="M845" s="422"/>
      <c r="N845" s="422"/>
      <c r="O845" s="422"/>
      <c r="P845" s="317" t="s">
        <v>668</v>
      </c>
      <c r="Q845" s="318"/>
      <c r="R845" s="318"/>
      <c r="S845" s="318"/>
      <c r="T845" s="318"/>
      <c r="U845" s="318"/>
      <c r="V845" s="318"/>
      <c r="W845" s="318"/>
      <c r="X845" s="318"/>
      <c r="Y845" s="319">
        <v>31</v>
      </c>
      <c r="Z845" s="320"/>
      <c r="AA845" s="320"/>
      <c r="AB845" s="321"/>
      <c r="AC845" s="329" t="s">
        <v>636</v>
      </c>
      <c r="AD845" s="330"/>
      <c r="AE845" s="330"/>
      <c r="AF845" s="330"/>
      <c r="AG845" s="330"/>
      <c r="AH845" s="324" t="s">
        <v>669</v>
      </c>
      <c r="AI845" s="325"/>
      <c r="AJ845" s="325"/>
      <c r="AK845" s="325"/>
      <c r="AL845" s="326" t="s">
        <v>672</v>
      </c>
      <c r="AM845" s="327"/>
      <c r="AN845" s="327"/>
      <c r="AO845" s="328"/>
      <c r="AP845" s="322" t="s">
        <v>639</v>
      </c>
      <c r="AQ845" s="322"/>
      <c r="AR845" s="322"/>
      <c r="AS845" s="322"/>
      <c r="AT845" s="322"/>
      <c r="AU845" s="322"/>
      <c r="AV845" s="322"/>
      <c r="AW845" s="322"/>
      <c r="AX845" s="322"/>
    </row>
    <row r="846" spans="1:50" ht="30" customHeight="1" x14ac:dyDescent="0.15">
      <c r="A846" s="406">
        <v>10</v>
      </c>
      <c r="B846" s="406">
        <v>1</v>
      </c>
      <c r="C846" s="425" t="s">
        <v>667</v>
      </c>
      <c r="D846" s="420"/>
      <c r="E846" s="420"/>
      <c r="F846" s="420"/>
      <c r="G846" s="420"/>
      <c r="H846" s="420"/>
      <c r="I846" s="420"/>
      <c r="J846" s="421">
        <v>1000020050008</v>
      </c>
      <c r="K846" s="422"/>
      <c r="L846" s="422"/>
      <c r="M846" s="422"/>
      <c r="N846" s="422"/>
      <c r="O846" s="422"/>
      <c r="P846" s="317" t="s">
        <v>668</v>
      </c>
      <c r="Q846" s="318"/>
      <c r="R846" s="318"/>
      <c r="S846" s="318"/>
      <c r="T846" s="318"/>
      <c r="U846" s="318"/>
      <c r="V846" s="318"/>
      <c r="W846" s="318"/>
      <c r="X846" s="318"/>
      <c r="Y846" s="319">
        <v>29</v>
      </c>
      <c r="Z846" s="320"/>
      <c r="AA846" s="320"/>
      <c r="AB846" s="321"/>
      <c r="AC846" s="329" t="s">
        <v>636</v>
      </c>
      <c r="AD846" s="330"/>
      <c r="AE846" s="330"/>
      <c r="AF846" s="330"/>
      <c r="AG846" s="330"/>
      <c r="AH846" s="324" t="s">
        <v>645</v>
      </c>
      <c r="AI846" s="325"/>
      <c r="AJ846" s="325"/>
      <c r="AK846" s="325"/>
      <c r="AL846" s="326" t="s">
        <v>673</v>
      </c>
      <c r="AM846" s="327"/>
      <c r="AN846" s="327"/>
      <c r="AO846" s="328"/>
      <c r="AP846" s="322" t="s">
        <v>638</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t="s">
        <v>645</v>
      </c>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t="s">
        <v>638</v>
      </c>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461</v>
      </c>
      <c r="AD869" s="277"/>
      <c r="AE869" s="277"/>
      <c r="AF869" s="277"/>
      <c r="AG869" s="277"/>
      <c r="AH869" s="346" t="s">
        <v>491</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634</v>
      </c>
      <c r="D870" s="420"/>
      <c r="E870" s="420"/>
      <c r="F870" s="420"/>
      <c r="G870" s="420"/>
      <c r="H870" s="420"/>
      <c r="I870" s="420"/>
      <c r="J870" s="421">
        <v>7000020220001</v>
      </c>
      <c r="K870" s="422"/>
      <c r="L870" s="422"/>
      <c r="M870" s="422"/>
      <c r="N870" s="422"/>
      <c r="O870" s="422"/>
      <c r="P870" s="317" t="s">
        <v>631</v>
      </c>
      <c r="Q870" s="318"/>
      <c r="R870" s="318"/>
      <c r="S870" s="318"/>
      <c r="T870" s="318"/>
      <c r="U870" s="318"/>
      <c r="V870" s="318"/>
      <c r="W870" s="318"/>
      <c r="X870" s="318"/>
      <c r="Y870" s="319">
        <v>62</v>
      </c>
      <c r="Z870" s="320"/>
      <c r="AA870" s="320"/>
      <c r="AB870" s="321"/>
      <c r="AC870" s="329" t="s">
        <v>636</v>
      </c>
      <c r="AD870" s="330"/>
      <c r="AE870" s="330"/>
      <c r="AF870" s="330"/>
      <c r="AG870" s="330"/>
      <c r="AH870" s="423" t="s">
        <v>638</v>
      </c>
      <c r="AI870" s="424"/>
      <c r="AJ870" s="424"/>
      <c r="AK870" s="424"/>
      <c r="AL870" s="326" t="s">
        <v>640</v>
      </c>
      <c r="AM870" s="327"/>
      <c r="AN870" s="327"/>
      <c r="AO870" s="328"/>
      <c r="AP870" s="322" t="s">
        <v>638</v>
      </c>
      <c r="AQ870" s="322"/>
      <c r="AR870" s="322"/>
      <c r="AS870" s="322"/>
      <c r="AT870" s="322"/>
      <c r="AU870" s="322"/>
      <c r="AV870" s="322"/>
      <c r="AW870" s="322"/>
      <c r="AX870" s="322"/>
    </row>
    <row r="871" spans="1:50" ht="30" customHeight="1" x14ac:dyDescent="0.15">
      <c r="A871" s="406">
        <v>2</v>
      </c>
      <c r="B871" s="406">
        <v>1</v>
      </c>
      <c r="C871" s="425" t="s">
        <v>635</v>
      </c>
      <c r="D871" s="420"/>
      <c r="E871" s="420"/>
      <c r="F871" s="420"/>
      <c r="G871" s="420"/>
      <c r="H871" s="420"/>
      <c r="I871" s="420"/>
      <c r="J871" s="421">
        <v>8000020130001</v>
      </c>
      <c r="K871" s="422"/>
      <c r="L871" s="422"/>
      <c r="M871" s="422"/>
      <c r="N871" s="422"/>
      <c r="O871" s="422"/>
      <c r="P871" s="317" t="s">
        <v>631</v>
      </c>
      <c r="Q871" s="318"/>
      <c r="R871" s="318"/>
      <c r="S871" s="318"/>
      <c r="T871" s="318"/>
      <c r="U871" s="318"/>
      <c r="V871" s="318"/>
      <c r="W871" s="318"/>
      <c r="X871" s="318"/>
      <c r="Y871" s="319">
        <v>19</v>
      </c>
      <c r="Z871" s="320"/>
      <c r="AA871" s="320"/>
      <c r="AB871" s="321"/>
      <c r="AC871" s="329" t="s">
        <v>636</v>
      </c>
      <c r="AD871" s="329"/>
      <c r="AE871" s="329"/>
      <c r="AF871" s="329"/>
      <c r="AG871" s="329"/>
      <c r="AH871" s="423" t="s">
        <v>638</v>
      </c>
      <c r="AI871" s="424"/>
      <c r="AJ871" s="424"/>
      <c r="AK871" s="424"/>
      <c r="AL871" s="326" t="s">
        <v>638</v>
      </c>
      <c r="AM871" s="327"/>
      <c r="AN871" s="327"/>
      <c r="AO871" s="328"/>
      <c r="AP871" s="322" t="s">
        <v>638</v>
      </c>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461</v>
      </c>
      <c r="AD902" s="277"/>
      <c r="AE902" s="277"/>
      <c r="AF902" s="277"/>
      <c r="AG902" s="277"/>
      <c r="AH902" s="346" t="s">
        <v>491</v>
      </c>
      <c r="AI902" s="348"/>
      <c r="AJ902" s="348"/>
      <c r="AK902" s="348"/>
      <c r="AL902" s="348" t="s">
        <v>21</v>
      </c>
      <c r="AM902" s="348"/>
      <c r="AN902" s="348"/>
      <c r="AO902" s="426"/>
      <c r="AP902" s="427" t="s">
        <v>420</v>
      </c>
      <c r="AQ902" s="427"/>
      <c r="AR902" s="427"/>
      <c r="AS902" s="427"/>
      <c r="AT902" s="427"/>
      <c r="AU902" s="427"/>
      <c r="AV902" s="427"/>
      <c r="AW902" s="427"/>
      <c r="AX902" s="427"/>
    </row>
    <row r="903" spans="1:50" ht="30" customHeight="1" x14ac:dyDescent="0.15">
      <c r="A903" s="406">
        <v>1</v>
      </c>
      <c r="B903" s="406">
        <v>1</v>
      </c>
      <c r="C903" s="425" t="s">
        <v>649</v>
      </c>
      <c r="D903" s="420"/>
      <c r="E903" s="420"/>
      <c r="F903" s="420"/>
      <c r="G903" s="420"/>
      <c r="H903" s="420"/>
      <c r="I903" s="420"/>
      <c r="J903" s="421" t="s">
        <v>637</v>
      </c>
      <c r="K903" s="422"/>
      <c r="L903" s="422"/>
      <c r="M903" s="422"/>
      <c r="N903" s="422"/>
      <c r="O903" s="422"/>
      <c r="P903" s="317" t="s">
        <v>633</v>
      </c>
      <c r="Q903" s="318"/>
      <c r="R903" s="318"/>
      <c r="S903" s="318"/>
      <c r="T903" s="318"/>
      <c r="U903" s="318"/>
      <c r="V903" s="318"/>
      <c r="W903" s="318"/>
      <c r="X903" s="318"/>
      <c r="Y903" s="319">
        <v>62</v>
      </c>
      <c r="Z903" s="320"/>
      <c r="AA903" s="320"/>
      <c r="AB903" s="321"/>
      <c r="AC903" s="329" t="s">
        <v>636</v>
      </c>
      <c r="AD903" s="330"/>
      <c r="AE903" s="330"/>
      <c r="AF903" s="330"/>
      <c r="AG903" s="330"/>
      <c r="AH903" s="423" t="s">
        <v>643</v>
      </c>
      <c r="AI903" s="424"/>
      <c r="AJ903" s="424"/>
      <c r="AK903" s="424"/>
      <c r="AL903" s="326" t="s">
        <v>638</v>
      </c>
      <c r="AM903" s="327"/>
      <c r="AN903" s="327"/>
      <c r="AO903" s="328"/>
      <c r="AP903" s="322" t="s">
        <v>646</v>
      </c>
      <c r="AQ903" s="322"/>
      <c r="AR903" s="322"/>
      <c r="AS903" s="322"/>
      <c r="AT903" s="322"/>
      <c r="AU903" s="322"/>
      <c r="AV903" s="322"/>
      <c r="AW903" s="322"/>
      <c r="AX903" s="322"/>
    </row>
    <row r="904" spans="1:50" ht="30" customHeight="1" x14ac:dyDescent="0.15">
      <c r="A904" s="406">
        <v>2</v>
      </c>
      <c r="B904" s="406">
        <v>1</v>
      </c>
      <c r="C904" s="425" t="s">
        <v>650</v>
      </c>
      <c r="D904" s="420"/>
      <c r="E904" s="420"/>
      <c r="F904" s="420"/>
      <c r="G904" s="420"/>
      <c r="H904" s="420"/>
      <c r="I904" s="420"/>
      <c r="J904" s="421" t="s">
        <v>638</v>
      </c>
      <c r="K904" s="422"/>
      <c r="L904" s="422"/>
      <c r="M904" s="422"/>
      <c r="N904" s="422"/>
      <c r="O904" s="422"/>
      <c r="P904" s="317" t="s">
        <v>633</v>
      </c>
      <c r="Q904" s="318"/>
      <c r="R904" s="318"/>
      <c r="S904" s="318"/>
      <c r="T904" s="318"/>
      <c r="U904" s="318"/>
      <c r="V904" s="318"/>
      <c r="W904" s="318"/>
      <c r="X904" s="318"/>
      <c r="Y904" s="319">
        <v>6</v>
      </c>
      <c r="Z904" s="320"/>
      <c r="AA904" s="320"/>
      <c r="AB904" s="321"/>
      <c r="AC904" s="329" t="s">
        <v>636</v>
      </c>
      <c r="AD904" s="329"/>
      <c r="AE904" s="329"/>
      <c r="AF904" s="329"/>
      <c r="AG904" s="329"/>
      <c r="AH904" s="423" t="s">
        <v>638</v>
      </c>
      <c r="AI904" s="424"/>
      <c r="AJ904" s="424"/>
      <c r="AK904" s="424"/>
      <c r="AL904" s="326" t="s">
        <v>638</v>
      </c>
      <c r="AM904" s="327"/>
      <c r="AN904" s="327"/>
      <c r="AO904" s="328"/>
      <c r="AP904" s="322" t="s">
        <v>646</v>
      </c>
      <c r="AQ904" s="322"/>
      <c r="AR904" s="322"/>
      <c r="AS904" s="322"/>
      <c r="AT904" s="322"/>
      <c r="AU904" s="322"/>
      <c r="AV904" s="322"/>
      <c r="AW904" s="322"/>
      <c r="AX904" s="322"/>
    </row>
    <row r="905" spans="1:50" ht="30" customHeight="1" x14ac:dyDescent="0.15">
      <c r="A905" s="406">
        <v>3</v>
      </c>
      <c r="B905" s="406">
        <v>1</v>
      </c>
      <c r="C905" s="425" t="s">
        <v>651</v>
      </c>
      <c r="D905" s="420"/>
      <c r="E905" s="420"/>
      <c r="F905" s="420"/>
      <c r="G905" s="420"/>
      <c r="H905" s="420"/>
      <c r="I905" s="420"/>
      <c r="J905" s="421" t="s">
        <v>638</v>
      </c>
      <c r="K905" s="422"/>
      <c r="L905" s="422"/>
      <c r="M905" s="422"/>
      <c r="N905" s="422"/>
      <c r="O905" s="422"/>
      <c r="P905" s="317" t="s">
        <v>633</v>
      </c>
      <c r="Q905" s="318"/>
      <c r="R905" s="318"/>
      <c r="S905" s="318"/>
      <c r="T905" s="318"/>
      <c r="U905" s="318"/>
      <c r="V905" s="318"/>
      <c r="W905" s="318"/>
      <c r="X905" s="318"/>
      <c r="Y905" s="319">
        <v>5</v>
      </c>
      <c r="Z905" s="320"/>
      <c r="AA905" s="320"/>
      <c r="AB905" s="321"/>
      <c r="AC905" s="329" t="s">
        <v>636</v>
      </c>
      <c r="AD905" s="329"/>
      <c r="AE905" s="329"/>
      <c r="AF905" s="329"/>
      <c r="AG905" s="329"/>
      <c r="AH905" s="324" t="s">
        <v>638</v>
      </c>
      <c r="AI905" s="325"/>
      <c r="AJ905" s="325"/>
      <c r="AK905" s="325"/>
      <c r="AL905" s="326" t="s">
        <v>638</v>
      </c>
      <c r="AM905" s="327"/>
      <c r="AN905" s="327"/>
      <c r="AO905" s="328"/>
      <c r="AP905" s="322" t="s">
        <v>638</v>
      </c>
      <c r="AQ905" s="322"/>
      <c r="AR905" s="322"/>
      <c r="AS905" s="322"/>
      <c r="AT905" s="322"/>
      <c r="AU905" s="322"/>
      <c r="AV905" s="322"/>
      <c r="AW905" s="322"/>
      <c r="AX905" s="322"/>
    </row>
    <row r="906" spans="1:50" ht="30" customHeight="1" x14ac:dyDescent="0.15">
      <c r="A906" s="406">
        <v>4</v>
      </c>
      <c r="B906" s="406">
        <v>1</v>
      </c>
      <c r="C906" s="425" t="s">
        <v>652</v>
      </c>
      <c r="D906" s="420"/>
      <c r="E906" s="420"/>
      <c r="F906" s="420"/>
      <c r="G906" s="420"/>
      <c r="H906" s="420"/>
      <c r="I906" s="420"/>
      <c r="J906" s="421" t="s">
        <v>638</v>
      </c>
      <c r="K906" s="422"/>
      <c r="L906" s="422"/>
      <c r="M906" s="422"/>
      <c r="N906" s="422"/>
      <c r="O906" s="422"/>
      <c r="P906" s="317" t="s">
        <v>633</v>
      </c>
      <c r="Q906" s="318"/>
      <c r="R906" s="318"/>
      <c r="S906" s="318"/>
      <c r="T906" s="318"/>
      <c r="U906" s="318"/>
      <c r="V906" s="318"/>
      <c r="W906" s="318"/>
      <c r="X906" s="318"/>
      <c r="Y906" s="319">
        <v>2</v>
      </c>
      <c r="Z906" s="320"/>
      <c r="AA906" s="320"/>
      <c r="AB906" s="321"/>
      <c r="AC906" s="329" t="s">
        <v>636</v>
      </c>
      <c r="AD906" s="329"/>
      <c r="AE906" s="329"/>
      <c r="AF906" s="329"/>
      <c r="AG906" s="329"/>
      <c r="AH906" s="324" t="s">
        <v>638</v>
      </c>
      <c r="AI906" s="325"/>
      <c r="AJ906" s="325"/>
      <c r="AK906" s="325"/>
      <c r="AL906" s="326" t="s">
        <v>640</v>
      </c>
      <c r="AM906" s="327"/>
      <c r="AN906" s="327"/>
      <c r="AO906" s="328"/>
      <c r="AP906" s="322" t="s">
        <v>641</v>
      </c>
      <c r="AQ906" s="322"/>
      <c r="AR906" s="322"/>
      <c r="AS906" s="322"/>
      <c r="AT906" s="322"/>
      <c r="AU906" s="322"/>
      <c r="AV906" s="322"/>
      <c r="AW906" s="322"/>
      <c r="AX906" s="322"/>
    </row>
    <row r="907" spans="1:50" ht="30" customHeight="1" x14ac:dyDescent="0.15">
      <c r="A907" s="406">
        <v>5</v>
      </c>
      <c r="B907" s="406">
        <v>1</v>
      </c>
      <c r="C907" s="425" t="s">
        <v>653</v>
      </c>
      <c r="D907" s="420"/>
      <c r="E907" s="420"/>
      <c r="F907" s="420"/>
      <c r="G907" s="420"/>
      <c r="H907" s="420"/>
      <c r="I907" s="420"/>
      <c r="J907" s="421" t="s">
        <v>639</v>
      </c>
      <c r="K907" s="422"/>
      <c r="L907" s="422"/>
      <c r="M907" s="422"/>
      <c r="N907" s="422"/>
      <c r="O907" s="422"/>
      <c r="P907" s="317" t="s">
        <v>633</v>
      </c>
      <c r="Q907" s="318"/>
      <c r="R907" s="318"/>
      <c r="S907" s="318"/>
      <c r="T907" s="318"/>
      <c r="U907" s="318"/>
      <c r="V907" s="318"/>
      <c r="W907" s="318"/>
      <c r="X907" s="318"/>
      <c r="Y907" s="319">
        <v>1</v>
      </c>
      <c r="Z907" s="320"/>
      <c r="AA907" s="320"/>
      <c r="AB907" s="321"/>
      <c r="AC907" s="323" t="s">
        <v>636</v>
      </c>
      <c r="AD907" s="323"/>
      <c r="AE907" s="323"/>
      <c r="AF907" s="323"/>
      <c r="AG907" s="323"/>
      <c r="AH907" s="324" t="s">
        <v>638</v>
      </c>
      <c r="AI907" s="325"/>
      <c r="AJ907" s="325"/>
      <c r="AK907" s="325"/>
      <c r="AL907" s="326" t="s">
        <v>638</v>
      </c>
      <c r="AM907" s="327"/>
      <c r="AN907" s="327"/>
      <c r="AO907" s="328"/>
      <c r="AP907" s="322" t="s">
        <v>641</v>
      </c>
      <c r="AQ907" s="322"/>
      <c r="AR907" s="322"/>
      <c r="AS907" s="322"/>
      <c r="AT907" s="322"/>
      <c r="AU907" s="322"/>
      <c r="AV907" s="322"/>
      <c r="AW907" s="322"/>
      <c r="AX907" s="322"/>
    </row>
    <row r="908" spans="1:50" ht="30" customHeight="1" x14ac:dyDescent="0.15">
      <c r="A908" s="406">
        <v>6</v>
      </c>
      <c r="B908" s="406">
        <v>1</v>
      </c>
      <c r="C908" s="425" t="s">
        <v>654</v>
      </c>
      <c r="D908" s="420"/>
      <c r="E908" s="420"/>
      <c r="F908" s="420"/>
      <c r="G908" s="420"/>
      <c r="H908" s="420"/>
      <c r="I908" s="420"/>
      <c r="J908" s="421" t="s">
        <v>639</v>
      </c>
      <c r="K908" s="422"/>
      <c r="L908" s="422"/>
      <c r="M908" s="422"/>
      <c r="N908" s="422"/>
      <c r="O908" s="422"/>
      <c r="P908" s="317" t="s">
        <v>633</v>
      </c>
      <c r="Q908" s="318"/>
      <c r="R908" s="318"/>
      <c r="S908" s="318"/>
      <c r="T908" s="318"/>
      <c r="U908" s="318"/>
      <c r="V908" s="318"/>
      <c r="W908" s="318"/>
      <c r="X908" s="318"/>
      <c r="Y908" s="319">
        <v>1</v>
      </c>
      <c r="Z908" s="320"/>
      <c r="AA908" s="320"/>
      <c r="AB908" s="321"/>
      <c r="AC908" s="323" t="s">
        <v>636</v>
      </c>
      <c r="AD908" s="323"/>
      <c r="AE908" s="323"/>
      <c r="AF908" s="323"/>
      <c r="AG908" s="323"/>
      <c r="AH908" s="324" t="s">
        <v>638</v>
      </c>
      <c r="AI908" s="325"/>
      <c r="AJ908" s="325"/>
      <c r="AK908" s="325"/>
      <c r="AL908" s="326" t="s">
        <v>638</v>
      </c>
      <c r="AM908" s="327"/>
      <c r="AN908" s="327"/>
      <c r="AO908" s="328"/>
      <c r="AP908" s="322" t="s">
        <v>638</v>
      </c>
      <c r="AQ908" s="322"/>
      <c r="AR908" s="322"/>
      <c r="AS908" s="322"/>
      <c r="AT908" s="322"/>
      <c r="AU908" s="322"/>
      <c r="AV908" s="322"/>
      <c r="AW908" s="322"/>
      <c r="AX908" s="322"/>
    </row>
    <row r="909" spans="1:50" ht="30" customHeight="1" x14ac:dyDescent="0.15">
      <c r="A909" s="406">
        <v>7</v>
      </c>
      <c r="B909" s="406">
        <v>1</v>
      </c>
      <c r="C909" s="425" t="s">
        <v>655</v>
      </c>
      <c r="D909" s="420"/>
      <c r="E909" s="420"/>
      <c r="F909" s="420"/>
      <c r="G909" s="420"/>
      <c r="H909" s="420"/>
      <c r="I909" s="420"/>
      <c r="J909" s="421" t="s">
        <v>638</v>
      </c>
      <c r="K909" s="422"/>
      <c r="L909" s="422"/>
      <c r="M909" s="422"/>
      <c r="N909" s="422"/>
      <c r="O909" s="422"/>
      <c r="P909" s="317" t="s">
        <v>633</v>
      </c>
      <c r="Q909" s="318"/>
      <c r="R909" s="318"/>
      <c r="S909" s="318"/>
      <c r="T909" s="318"/>
      <c r="U909" s="318"/>
      <c r="V909" s="318"/>
      <c r="W909" s="318"/>
      <c r="X909" s="318"/>
      <c r="Y909" s="319">
        <v>1</v>
      </c>
      <c r="Z909" s="320"/>
      <c r="AA909" s="320"/>
      <c r="AB909" s="321"/>
      <c r="AC909" s="323" t="s">
        <v>636</v>
      </c>
      <c r="AD909" s="323"/>
      <c r="AE909" s="323"/>
      <c r="AF909" s="323"/>
      <c r="AG909" s="323"/>
      <c r="AH909" s="324" t="s">
        <v>638</v>
      </c>
      <c r="AI909" s="325"/>
      <c r="AJ909" s="325"/>
      <c r="AK909" s="325"/>
      <c r="AL909" s="326" t="s">
        <v>638</v>
      </c>
      <c r="AM909" s="327"/>
      <c r="AN909" s="327"/>
      <c r="AO909" s="328"/>
      <c r="AP909" s="322" t="s">
        <v>641</v>
      </c>
      <c r="AQ909" s="322"/>
      <c r="AR909" s="322"/>
      <c r="AS909" s="322"/>
      <c r="AT909" s="322"/>
      <c r="AU909" s="322"/>
      <c r="AV909" s="322"/>
      <c r="AW909" s="322"/>
      <c r="AX909" s="322"/>
    </row>
    <row r="910" spans="1:50" ht="30" customHeight="1" x14ac:dyDescent="0.15">
      <c r="A910" s="406">
        <v>8</v>
      </c>
      <c r="B910" s="406">
        <v>1</v>
      </c>
      <c r="C910" s="425" t="s">
        <v>656</v>
      </c>
      <c r="D910" s="420"/>
      <c r="E910" s="420"/>
      <c r="F910" s="420"/>
      <c r="G910" s="420"/>
      <c r="H910" s="420"/>
      <c r="I910" s="420"/>
      <c r="J910" s="421" t="s">
        <v>638</v>
      </c>
      <c r="K910" s="422"/>
      <c r="L910" s="422"/>
      <c r="M910" s="422"/>
      <c r="N910" s="422"/>
      <c r="O910" s="422"/>
      <c r="P910" s="317" t="s">
        <v>633</v>
      </c>
      <c r="Q910" s="318"/>
      <c r="R910" s="318"/>
      <c r="S910" s="318"/>
      <c r="T910" s="318"/>
      <c r="U910" s="318"/>
      <c r="V910" s="318"/>
      <c r="W910" s="318"/>
      <c r="X910" s="318"/>
      <c r="Y910" s="319">
        <v>1</v>
      </c>
      <c r="Z910" s="320"/>
      <c r="AA910" s="320"/>
      <c r="AB910" s="321"/>
      <c r="AC910" s="323" t="s">
        <v>636</v>
      </c>
      <c r="AD910" s="323"/>
      <c r="AE910" s="323"/>
      <c r="AF910" s="323"/>
      <c r="AG910" s="323"/>
      <c r="AH910" s="324" t="s">
        <v>638</v>
      </c>
      <c r="AI910" s="325"/>
      <c r="AJ910" s="325"/>
      <c r="AK910" s="325"/>
      <c r="AL910" s="326" t="s">
        <v>638</v>
      </c>
      <c r="AM910" s="327"/>
      <c r="AN910" s="327"/>
      <c r="AO910" s="328"/>
      <c r="AP910" s="322" t="s">
        <v>638</v>
      </c>
      <c r="AQ910" s="322"/>
      <c r="AR910" s="322"/>
      <c r="AS910" s="322"/>
      <c r="AT910" s="322"/>
      <c r="AU910" s="322"/>
      <c r="AV910" s="322"/>
      <c r="AW910" s="322"/>
      <c r="AX910" s="322"/>
    </row>
    <row r="911" spans="1:50" ht="30" customHeight="1" x14ac:dyDescent="0.15">
      <c r="A911" s="406">
        <v>9</v>
      </c>
      <c r="B911" s="406">
        <v>1</v>
      </c>
      <c r="C911" s="425" t="s">
        <v>657</v>
      </c>
      <c r="D911" s="420"/>
      <c r="E911" s="420"/>
      <c r="F911" s="420"/>
      <c r="G911" s="420"/>
      <c r="H911" s="420"/>
      <c r="I911" s="420"/>
      <c r="J911" s="421" t="s">
        <v>640</v>
      </c>
      <c r="K911" s="422"/>
      <c r="L911" s="422"/>
      <c r="M911" s="422"/>
      <c r="N911" s="422"/>
      <c r="O911" s="422"/>
      <c r="P911" s="317" t="s">
        <v>633</v>
      </c>
      <c r="Q911" s="318"/>
      <c r="R911" s="318"/>
      <c r="S911" s="318"/>
      <c r="T911" s="318"/>
      <c r="U911" s="318"/>
      <c r="V911" s="318"/>
      <c r="W911" s="318"/>
      <c r="X911" s="318"/>
      <c r="Y911" s="319">
        <v>1</v>
      </c>
      <c r="Z911" s="320"/>
      <c r="AA911" s="320"/>
      <c r="AB911" s="321"/>
      <c r="AC911" s="323" t="s">
        <v>636</v>
      </c>
      <c r="AD911" s="323"/>
      <c r="AE911" s="323"/>
      <c r="AF911" s="323"/>
      <c r="AG911" s="323"/>
      <c r="AH911" s="324" t="s">
        <v>638</v>
      </c>
      <c r="AI911" s="325"/>
      <c r="AJ911" s="325"/>
      <c r="AK911" s="325"/>
      <c r="AL911" s="326" t="s">
        <v>638</v>
      </c>
      <c r="AM911" s="327"/>
      <c r="AN911" s="327"/>
      <c r="AO911" s="328"/>
      <c r="AP911" s="322" t="s">
        <v>646</v>
      </c>
      <c r="AQ911" s="322"/>
      <c r="AR911" s="322"/>
      <c r="AS911" s="322"/>
      <c r="AT911" s="322"/>
      <c r="AU911" s="322"/>
      <c r="AV911" s="322"/>
      <c r="AW911" s="322"/>
      <c r="AX911" s="322"/>
    </row>
    <row r="912" spans="1:50" ht="30" customHeight="1" x14ac:dyDescent="0.15">
      <c r="A912" s="406">
        <v>10</v>
      </c>
      <c r="B912" s="406">
        <v>1</v>
      </c>
      <c r="C912" s="425" t="s">
        <v>658</v>
      </c>
      <c r="D912" s="420"/>
      <c r="E912" s="420"/>
      <c r="F912" s="420"/>
      <c r="G912" s="420"/>
      <c r="H912" s="420"/>
      <c r="I912" s="420"/>
      <c r="J912" s="421" t="s">
        <v>641</v>
      </c>
      <c r="K912" s="422"/>
      <c r="L912" s="422"/>
      <c r="M912" s="422"/>
      <c r="N912" s="422"/>
      <c r="O912" s="422"/>
      <c r="P912" s="317" t="s">
        <v>633</v>
      </c>
      <c r="Q912" s="318"/>
      <c r="R912" s="318"/>
      <c r="S912" s="318"/>
      <c r="T912" s="318"/>
      <c r="U912" s="318"/>
      <c r="V912" s="318"/>
      <c r="W912" s="318"/>
      <c r="X912" s="318"/>
      <c r="Y912" s="319">
        <v>1</v>
      </c>
      <c r="Z912" s="320"/>
      <c r="AA912" s="320"/>
      <c r="AB912" s="321"/>
      <c r="AC912" s="323" t="s">
        <v>636</v>
      </c>
      <c r="AD912" s="323"/>
      <c r="AE912" s="323"/>
      <c r="AF912" s="323"/>
      <c r="AG912" s="323"/>
      <c r="AH912" s="324" t="s">
        <v>644</v>
      </c>
      <c r="AI912" s="325"/>
      <c r="AJ912" s="325"/>
      <c r="AK912" s="325"/>
      <c r="AL912" s="326" t="s">
        <v>638</v>
      </c>
      <c r="AM912" s="327"/>
      <c r="AN912" s="327"/>
      <c r="AO912" s="328"/>
      <c r="AP912" s="322" t="s">
        <v>638</v>
      </c>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t="s">
        <v>641</v>
      </c>
      <c r="AI918" s="325"/>
      <c r="AJ918" s="325"/>
      <c r="AK918" s="325"/>
      <c r="AL918" s="326" t="s">
        <v>638</v>
      </c>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t="s">
        <v>642</v>
      </c>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t="s">
        <v>641</v>
      </c>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461</v>
      </c>
      <c r="AD935" s="277"/>
      <c r="AE935" s="277"/>
      <c r="AF935" s="277"/>
      <c r="AG935" s="277"/>
      <c r="AH935" s="346" t="s">
        <v>491</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461</v>
      </c>
      <c r="AD968" s="277"/>
      <c r="AE968" s="277"/>
      <c r="AF968" s="277"/>
      <c r="AG968" s="277"/>
      <c r="AH968" s="346" t="s">
        <v>491</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461</v>
      </c>
      <c r="AD1001" s="277"/>
      <c r="AE1001" s="277"/>
      <c r="AF1001" s="277"/>
      <c r="AG1001" s="277"/>
      <c r="AH1001" s="346" t="s">
        <v>491</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461</v>
      </c>
      <c r="AD1034" s="277"/>
      <c r="AE1034" s="277"/>
      <c r="AF1034" s="277"/>
      <c r="AG1034" s="277"/>
      <c r="AH1034" s="346" t="s">
        <v>491</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461</v>
      </c>
      <c r="AD1067" s="277"/>
      <c r="AE1067" s="277"/>
      <c r="AF1067" s="277"/>
      <c r="AG1067" s="277"/>
      <c r="AH1067" s="346" t="s">
        <v>491</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6" t="s">
        <v>451</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467</v>
      </c>
      <c r="AM1098" s="956"/>
      <c r="AN1098" s="9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89"/>
      <c r="E1101" s="277" t="s">
        <v>384</v>
      </c>
      <c r="F1101" s="889"/>
      <c r="G1101" s="889"/>
      <c r="H1101" s="889"/>
      <c r="I1101" s="889"/>
      <c r="J1101" s="277" t="s">
        <v>419</v>
      </c>
      <c r="K1101" s="277"/>
      <c r="L1101" s="277"/>
      <c r="M1101" s="277"/>
      <c r="N1101" s="277"/>
      <c r="O1101" s="277"/>
      <c r="P1101" s="346" t="s">
        <v>27</v>
      </c>
      <c r="Q1101" s="346"/>
      <c r="R1101" s="346"/>
      <c r="S1101" s="346"/>
      <c r="T1101" s="346"/>
      <c r="U1101" s="346"/>
      <c r="V1101" s="346"/>
      <c r="W1101" s="346"/>
      <c r="X1101" s="346"/>
      <c r="Y1101" s="277" t="s">
        <v>421</v>
      </c>
      <c r="Z1101" s="889"/>
      <c r="AA1101" s="889"/>
      <c r="AB1101" s="889"/>
      <c r="AC1101" s="277" t="s">
        <v>367</v>
      </c>
      <c r="AD1101" s="277"/>
      <c r="AE1101" s="277"/>
      <c r="AF1101" s="277"/>
      <c r="AG1101" s="277"/>
      <c r="AH1101" s="346" t="s">
        <v>380</v>
      </c>
      <c r="AI1101" s="347"/>
      <c r="AJ1101" s="347"/>
      <c r="AK1101" s="347"/>
      <c r="AL1101" s="347" t="s">
        <v>21</v>
      </c>
      <c r="AM1101" s="347"/>
      <c r="AN1101" s="347"/>
      <c r="AO1101" s="892"/>
      <c r="AP1101" s="427" t="s">
        <v>452</v>
      </c>
      <c r="AQ1101" s="427"/>
      <c r="AR1101" s="427"/>
      <c r="AS1101" s="427"/>
      <c r="AT1101" s="427"/>
      <c r="AU1101" s="427"/>
      <c r="AV1101" s="427"/>
      <c r="AW1101" s="427"/>
      <c r="AX1101" s="427"/>
    </row>
    <row r="1102" spans="1:50" ht="30" customHeight="1" x14ac:dyDescent="0.15">
      <c r="A1102" s="406">
        <v>1</v>
      </c>
      <c r="B1102" s="406">
        <v>1</v>
      </c>
      <c r="C1102" s="891"/>
      <c r="D1102" s="891"/>
      <c r="E1102" s="262" t="s">
        <v>638</v>
      </c>
      <c r="F1102" s="890"/>
      <c r="G1102" s="890"/>
      <c r="H1102" s="890"/>
      <c r="I1102" s="890"/>
      <c r="J1102" s="421" t="s">
        <v>647</v>
      </c>
      <c r="K1102" s="422"/>
      <c r="L1102" s="422"/>
      <c r="M1102" s="422"/>
      <c r="N1102" s="422"/>
      <c r="O1102" s="422"/>
      <c r="P1102" s="317" t="s">
        <v>648</v>
      </c>
      <c r="Q1102" s="318"/>
      <c r="R1102" s="318"/>
      <c r="S1102" s="318"/>
      <c r="T1102" s="318"/>
      <c r="U1102" s="318"/>
      <c r="V1102" s="318"/>
      <c r="W1102" s="318"/>
      <c r="X1102" s="318"/>
      <c r="Y1102" s="319" t="s">
        <v>647</v>
      </c>
      <c r="Z1102" s="320"/>
      <c r="AA1102" s="320"/>
      <c r="AB1102" s="321"/>
      <c r="AC1102" s="323"/>
      <c r="AD1102" s="323"/>
      <c r="AE1102" s="323"/>
      <c r="AF1102" s="323"/>
      <c r="AG1102" s="323"/>
      <c r="AH1102" s="324" t="s">
        <v>638</v>
      </c>
      <c r="AI1102" s="325"/>
      <c r="AJ1102" s="325"/>
      <c r="AK1102" s="325"/>
      <c r="AL1102" s="326" t="s">
        <v>647</v>
      </c>
      <c r="AM1102" s="327"/>
      <c r="AN1102" s="327"/>
      <c r="AO1102" s="328"/>
      <c r="AP1102" s="322" t="s">
        <v>638</v>
      </c>
      <c r="AQ1102" s="322"/>
      <c r="AR1102" s="322"/>
      <c r="AS1102" s="322"/>
      <c r="AT1102" s="322"/>
      <c r="AU1102" s="322"/>
      <c r="AV1102" s="322"/>
      <c r="AW1102" s="322"/>
      <c r="AX1102" s="322"/>
    </row>
    <row r="1103" spans="1:50" ht="30" hidden="1" customHeight="1" x14ac:dyDescent="0.15">
      <c r="A1103" s="406">
        <v>2</v>
      </c>
      <c r="B1103" s="406">
        <v>1</v>
      </c>
      <c r="C1103" s="891"/>
      <c r="D1103" s="891"/>
      <c r="E1103" s="890"/>
      <c r="F1103" s="890"/>
      <c r="G1103" s="890"/>
      <c r="H1103" s="890"/>
      <c r="I1103" s="89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1"/>
      <c r="D1104" s="891"/>
      <c r="E1104" s="890"/>
      <c r="F1104" s="890"/>
      <c r="G1104" s="890"/>
      <c r="H1104" s="890"/>
      <c r="I1104" s="89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1"/>
      <c r="D1105" s="891"/>
      <c r="E1105" s="890"/>
      <c r="F1105" s="890"/>
      <c r="G1105" s="890"/>
      <c r="H1105" s="890"/>
      <c r="I1105" s="89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1"/>
      <c r="D1106" s="891"/>
      <c r="E1106" s="890"/>
      <c r="F1106" s="890"/>
      <c r="G1106" s="890"/>
      <c r="H1106" s="890"/>
      <c r="I1106" s="89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1"/>
      <c r="D1107" s="891"/>
      <c r="E1107" s="890"/>
      <c r="F1107" s="890"/>
      <c r="G1107" s="890"/>
      <c r="H1107" s="890"/>
      <c r="I1107" s="89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1"/>
      <c r="D1108" s="891"/>
      <c r="E1108" s="890"/>
      <c r="F1108" s="890"/>
      <c r="G1108" s="890"/>
      <c r="H1108" s="890"/>
      <c r="I1108" s="89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1"/>
      <c r="D1109" s="891"/>
      <c r="E1109" s="890"/>
      <c r="F1109" s="890"/>
      <c r="G1109" s="890"/>
      <c r="H1109" s="890"/>
      <c r="I1109" s="89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1"/>
      <c r="D1110" s="891"/>
      <c r="E1110" s="890"/>
      <c r="F1110" s="890"/>
      <c r="G1110" s="890"/>
      <c r="H1110" s="890"/>
      <c r="I1110" s="89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1"/>
      <c r="D1111" s="891"/>
      <c r="E1111" s="890"/>
      <c r="F1111" s="890"/>
      <c r="G1111" s="890"/>
      <c r="H1111" s="890"/>
      <c r="I1111" s="89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1"/>
      <c r="D1112" s="891"/>
      <c r="E1112" s="890"/>
      <c r="F1112" s="890"/>
      <c r="G1112" s="890"/>
      <c r="H1112" s="890"/>
      <c r="I1112" s="89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1"/>
      <c r="D1113" s="891"/>
      <c r="E1113" s="890"/>
      <c r="F1113" s="890"/>
      <c r="G1113" s="890"/>
      <c r="H1113" s="890"/>
      <c r="I1113" s="89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1"/>
      <c r="D1114" s="891"/>
      <c r="E1114" s="890"/>
      <c r="F1114" s="890"/>
      <c r="G1114" s="890"/>
      <c r="H1114" s="890"/>
      <c r="I1114" s="89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1"/>
      <c r="D1115" s="891"/>
      <c r="E1115" s="890"/>
      <c r="F1115" s="890"/>
      <c r="G1115" s="890"/>
      <c r="H1115" s="890"/>
      <c r="I1115" s="89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1"/>
      <c r="D1116" s="891"/>
      <c r="E1116" s="890"/>
      <c r="F1116" s="890"/>
      <c r="G1116" s="890"/>
      <c r="H1116" s="890"/>
      <c r="I1116" s="89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1"/>
      <c r="D1117" s="891"/>
      <c r="E1117" s="890"/>
      <c r="F1117" s="890"/>
      <c r="G1117" s="890"/>
      <c r="H1117" s="890"/>
      <c r="I1117" s="89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1"/>
      <c r="D1118" s="891"/>
      <c r="E1118" s="890"/>
      <c r="F1118" s="890"/>
      <c r="G1118" s="890"/>
      <c r="H1118" s="890"/>
      <c r="I1118" s="89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1"/>
      <c r="D1119" s="891"/>
      <c r="E1119" s="262"/>
      <c r="F1119" s="890"/>
      <c r="G1119" s="890"/>
      <c r="H1119" s="890"/>
      <c r="I1119" s="89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1"/>
      <c r="D1120" s="891"/>
      <c r="E1120" s="890"/>
      <c r="F1120" s="890"/>
      <c r="G1120" s="890"/>
      <c r="H1120" s="890"/>
      <c r="I1120" s="89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1"/>
      <c r="D1121" s="891"/>
      <c r="E1121" s="890"/>
      <c r="F1121" s="890"/>
      <c r="G1121" s="890"/>
      <c r="H1121" s="890"/>
      <c r="I1121" s="89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1"/>
      <c r="D1122" s="891"/>
      <c r="E1122" s="890"/>
      <c r="F1122" s="890"/>
      <c r="G1122" s="890"/>
      <c r="H1122" s="890"/>
      <c r="I1122" s="89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1"/>
      <c r="D1123" s="891"/>
      <c r="E1123" s="890"/>
      <c r="F1123" s="890"/>
      <c r="G1123" s="890"/>
      <c r="H1123" s="890"/>
      <c r="I1123" s="890"/>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1"/>
      <c r="D1124" s="891"/>
      <c r="E1124" s="890"/>
      <c r="F1124" s="890"/>
      <c r="G1124" s="890"/>
      <c r="H1124" s="890"/>
      <c r="I1124" s="890"/>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1"/>
      <c r="D1125" s="891"/>
      <c r="E1125" s="890"/>
      <c r="F1125" s="890"/>
      <c r="G1125" s="890"/>
      <c r="H1125" s="890"/>
      <c r="I1125" s="890"/>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1"/>
      <c r="D1126" s="891"/>
      <c r="E1126" s="890"/>
      <c r="F1126" s="890"/>
      <c r="G1126" s="890"/>
      <c r="H1126" s="890"/>
      <c r="I1126" s="89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1"/>
      <c r="D1127" s="891"/>
      <c r="E1127" s="890"/>
      <c r="F1127" s="890"/>
      <c r="G1127" s="890"/>
      <c r="H1127" s="890"/>
      <c r="I1127" s="89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1"/>
      <c r="D1128" s="891"/>
      <c r="E1128" s="890"/>
      <c r="F1128" s="890"/>
      <c r="G1128" s="890"/>
      <c r="H1128" s="890"/>
      <c r="I1128" s="89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1"/>
      <c r="D1129" s="891"/>
      <c r="E1129" s="890"/>
      <c r="F1129" s="890"/>
      <c r="G1129" s="890"/>
      <c r="H1129" s="890"/>
      <c r="I1129" s="89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1"/>
      <c r="D1130" s="891"/>
      <c r="E1130" s="890"/>
      <c r="F1130" s="890"/>
      <c r="G1130" s="890"/>
      <c r="H1130" s="890"/>
      <c r="I1130" s="89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1"/>
      <c r="D1131" s="891"/>
      <c r="E1131" s="890"/>
      <c r="F1131" s="890"/>
      <c r="G1131" s="890"/>
      <c r="H1131" s="890"/>
      <c r="I1131" s="89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41" priority="14011">
      <formula>IF(RIGHT(TEXT(P14,"0.#"),1)=".",FALSE,TRUE)</formula>
    </cfRule>
    <cfRule type="expression" dxfId="2740" priority="14012">
      <formula>IF(RIGHT(TEXT(P14,"0.#"),1)=".",TRUE,FALSE)</formula>
    </cfRule>
  </conditionalFormatting>
  <conditionalFormatting sqref="AE32">
    <cfRule type="expression" dxfId="2739" priority="14001">
      <formula>IF(RIGHT(TEXT(AE32,"0.#"),1)=".",FALSE,TRUE)</formula>
    </cfRule>
    <cfRule type="expression" dxfId="2738" priority="14002">
      <formula>IF(RIGHT(TEXT(AE32,"0.#"),1)=".",TRUE,FALSE)</formula>
    </cfRule>
  </conditionalFormatting>
  <conditionalFormatting sqref="P18:AX18">
    <cfRule type="expression" dxfId="2737" priority="13887">
      <formula>IF(RIGHT(TEXT(P18,"0.#"),1)=".",FALSE,TRUE)</formula>
    </cfRule>
    <cfRule type="expression" dxfId="2736" priority="13888">
      <formula>IF(RIGHT(TEXT(P18,"0.#"),1)=".",TRUE,FALSE)</formula>
    </cfRule>
  </conditionalFormatting>
  <conditionalFormatting sqref="Y782">
    <cfRule type="expression" dxfId="2735" priority="13883">
      <formula>IF(RIGHT(TEXT(Y782,"0.#"),1)=".",FALSE,TRUE)</formula>
    </cfRule>
    <cfRule type="expression" dxfId="2734" priority="13884">
      <formula>IF(RIGHT(TEXT(Y782,"0.#"),1)=".",TRUE,FALSE)</formula>
    </cfRule>
  </conditionalFormatting>
  <conditionalFormatting sqref="Y791">
    <cfRule type="expression" dxfId="2733" priority="13879">
      <formula>IF(RIGHT(TEXT(Y791,"0.#"),1)=".",FALSE,TRUE)</formula>
    </cfRule>
    <cfRule type="expression" dxfId="2732" priority="13880">
      <formula>IF(RIGHT(TEXT(Y791,"0.#"),1)=".",TRUE,FALSE)</formula>
    </cfRule>
  </conditionalFormatting>
  <conditionalFormatting sqref="Y822:Y829 Y820 Y809:Y816 Y807 Y796:Y803 Y794">
    <cfRule type="expression" dxfId="2731" priority="13661">
      <formula>IF(RIGHT(TEXT(Y794,"0.#"),1)=".",FALSE,TRUE)</formula>
    </cfRule>
    <cfRule type="expression" dxfId="2730" priority="13662">
      <formula>IF(RIGHT(TEXT(Y794,"0.#"),1)=".",TRUE,FALSE)</formula>
    </cfRule>
  </conditionalFormatting>
  <conditionalFormatting sqref="P16:AQ17 P15:AX15 P13:AX13">
    <cfRule type="expression" dxfId="2729" priority="13709">
      <formula>IF(RIGHT(TEXT(P13,"0.#"),1)=".",FALSE,TRUE)</formula>
    </cfRule>
    <cfRule type="expression" dxfId="2728" priority="13710">
      <formula>IF(RIGHT(TEXT(P13,"0.#"),1)=".",TRUE,FALSE)</formula>
    </cfRule>
  </conditionalFormatting>
  <conditionalFormatting sqref="P19:AJ19">
    <cfRule type="expression" dxfId="2727" priority="13707">
      <formula>IF(RIGHT(TEXT(P19,"0.#"),1)=".",FALSE,TRUE)</formula>
    </cfRule>
    <cfRule type="expression" dxfId="2726" priority="13708">
      <formula>IF(RIGHT(TEXT(P19,"0.#"),1)=".",TRUE,FALSE)</formula>
    </cfRule>
  </conditionalFormatting>
  <conditionalFormatting sqref="AE101 AQ101">
    <cfRule type="expression" dxfId="2725" priority="13699">
      <formula>IF(RIGHT(TEXT(AE101,"0.#"),1)=".",FALSE,TRUE)</formula>
    </cfRule>
    <cfRule type="expression" dxfId="2724" priority="13700">
      <formula>IF(RIGHT(TEXT(AE101,"0.#"),1)=".",TRUE,FALSE)</formula>
    </cfRule>
  </conditionalFormatting>
  <conditionalFormatting sqref="Y783:Y790 Y781">
    <cfRule type="expression" dxfId="2723" priority="13685">
      <formula>IF(RIGHT(TEXT(Y781,"0.#"),1)=".",FALSE,TRUE)</formula>
    </cfRule>
    <cfRule type="expression" dxfId="2722" priority="13686">
      <formula>IF(RIGHT(TEXT(Y781,"0.#"),1)=".",TRUE,FALSE)</formula>
    </cfRule>
  </conditionalFormatting>
  <conditionalFormatting sqref="AU782">
    <cfRule type="expression" dxfId="2721" priority="13683">
      <formula>IF(RIGHT(TEXT(AU782,"0.#"),1)=".",FALSE,TRUE)</formula>
    </cfRule>
    <cfRule type="expression" dxfId="2720" priority="13684">
      <formula>IF(RIGHT(TEXT(AU782,"0.#"),1)=".",TRUE,FALSE)</formula>
    </cfRule>
  </conditionalFormatting>
  <conditionalFormatting sqref="AU791">
    <cfRule type="expression" dxfId="2719" priority="13681">
      <formula>IF(RIGHT(TEXT(AU791,"0.#"),1)=".",FALSE,TRUE)</formula>
    </cfRule>
    <cfRule type="expression" dxfId="2718" priority="13682">
      <formula>IF(RIGHT(TEXT(AU791,"0.#"),1)=".",TRUE,FALSE)</formula>
    </cfRule>
  </conditionalFormatting>
  <conditionalFormatting sqref="AU783:AU790 AU781">
    <cfRule type="expression" dxfId="2717" priority="13679">
      <formula>IF(RIGHT(TEXT(AU781,"0.#"),1)=".",FALSE,TRUE)</formula>
    </cfRule>
    <cfRule type="expression" dxfId="2716" priority="13680">
      <formula>IF(RIGHT(TEXT(AU781,"0.#"),1)=".",TRUE,FALSE)</formula>
    </cfRule>
  </conditionalFormatting>
  <conditionalFormatting sqref="Y821 Y808 Y795">
    <cfRule type="expression" dxfId="2715" priority="13665">
      <formula>IF(RIGHT(TEXT(Y795,"0.#"),1)=".",FALSE,TRUE)</formula>
    </cfRule>
    <cfRule type="expression" dxfId="2714" priority="13666">
      <formula>IF(RIGHT(TEXT(Y795,"0.#"),1)=".",TRUE,FALSE)</formula>
    </cfRule>
  </conditionalFormatting>
  <conditionalFormatting sqref="Y830 Y817 Y804">
    <cfRule type="expression" dxfId="2713" priority="13663">
      <formula>IF(RIGHT(TEXT(Y804,"0.#"),1)=".",FALSE,TRUE)</formula>
    </cfRule>
    <cfRule type="expression" dxfId="2712" priority="13664">
      <formula>IF(RIGHT(TEXT(Y804,"0.#"),1)=".",TRUE,FALSE)</formula>
    </cfRule>
  </conditionalFormatting>
  <conditionalFormatting sqref="AU821 AU808 AU795">
    <cfRule type="expression" dxfId="2711" priority="13659">
      <formula>IF(RIGHT(TEXT(AU795,"0.#"),1)=".",FALSE,TRUE)</formula>
    </cfRule>
    <cfRule type="expression" dxfId="2710" priority="13660">
      <formula>IF(RIGHT(TEXT(AU795,"0.#"),1)=".",TRUE,FALSE)</formula>
    </cfRule>
  </conditionalFormatting>
  <conditionalFormatting sqref="AU830 AU817 AU804">
    <cfRule type="expression" dxfId="2709" priority="13657">
      <formula>IF(RIGHT(TEXT(AU804,"0.#"),1)=".",FALSE,TRUE)</formula>
    </cfRule>
    <cfRule type="expression" dxfId="2708" priority="13658">
      <formula>IF(RIGHT(TEXT(AU804,"0.#"),1)=".",TRUE,FALSE)</formula>
    </cfRule>
  </conditionalFormatting>
  <conditionalFormatting sqref="AU822:AU829 AU820 AU809:AU816 AU807 AU796:AU803 AU794">
    <cfRule type="expression" dxfId="2707" priority="13655">
      <formula>IF(RIGHT(TEXT(AU794,"0.#"),1)=".",FALSE,TRUE)</formula>
    </cfRule>
    <cfRule type="expression" dxfId="2706" priority="13656">
      <formula>IF(RIGHT(TEXT(AU794,"0.#"),1)=".",TRUE,FALSE)</formula>
    </cfRule>
  </conditionalFormatting>
  <conditionalFormatting sqref="AM87">
    <cfRule type="expression" dxfId="2705" priority="13309">
      <formula>IF(RIGHT(TEXT(AM87,"0.#"),1)=".",FALSE,TRUE)</formula>
    </cfRule>
    <cfRule type="expression" dxfId="2704" priority="13310">
      <formula>IF(RIGHT(TEXT(AM87,"0.#"),1)=".",TRUE,FALSE)</formula>
    </cfRule>
  </conditionalFormatting>
  <conditionalFormatting sqref="AE55">
    <cfRule type="expression" dxfId="2703" priority="13377">
      <formula>IF(RIGHT(TEXT(AE55,"0.#"),1)=".",FALSE,TRUE)</formula>
    </cfRule>
    <cfRule type="expression" dxfId="2702" priority="13378">
      <formula>IF(RIGHT(TEXT(AE55,"0.#"),1)=".",TRUE,FALSE)</formula>
    </cfRule>
  </conditionalFormatting>
  <conditionalFormatting sqref="AI55">
    <cfRule type="expression" dxfId="2701" priority="13375">
      <formula>IF(RIGHT(TEXT(AI55,"0.#"),1)=".",FALSE,TRUE)</formula>
    </cfRule>
    <cfRule type="expression" dxfId="2700" priority="13376">
      <formula>IF(RIGHT(TEXT(AI55,"0.#"),1)=".",TRUE,FALSE)</formula>
    </cfRule>
  </conditionalFormatting>
  <conditionalFormatting sqref="AE33">
    <cfRule type="expression" dxfId="2699" priority="13469">
      <formula>IF(RIGHT(TEXT(AE33,"0.#"),1)=".",FALSE,TRUE)</formula>
    </cfRule>
    <cfRule type="expression" dxfId="2698" priority="13470">
      <formula>IF(RIGHT(TEXT(AE33,"0.#"),1)=".",TRUE,FALSE)</formula>
    </cfRule>
  </conditionalFormatting>
  <conditionalFormatting sqref="AE34 AI34 AM34">
    <cfRule type="expression" dxfId="2697" priority="13467">
      <formula>IF(RIGHT(TEXT(AE34,"0.#"),1)=".",FALSE,TRUE)</formula>
    </cfRule>
    <cfRule type="expression" dxfId="2696" priority="13468">
      <formula>IF(RIGHT(TEXT(AE34,"0.#"),1)=".",TRUE,FALSE)</formula>
    </cfRule>
  </conditionalFormatting>
  <conditionalFormatting sqref="AI33">
    <cfRule type="expression" dxfId="2695" priority="13463">
      <formula>IF(RIGHT(TEXT(AI33,"0.#"),1)=".",FALSE,TRUE)</formula>
    </cfRule>
    <cfRule type="expression" dxfId="2694" priority="13464">
      <formula>IF(RIGHT(TEXT(AI33,"0.#"),1)=".",TRUE,FALSE)</formula>
    </cfRule>
  </conditionalFormatting>
  <conditionalFormatting sqref="AI32">
    <cfRule type="expression" dxfId="2693" priority="13461">
      <formula>IF(RIGHT(TEXT(AI32,"0.#"),1)=".",FALSE,TRUE)</formula>
    </cfRule>
    <cfRule type="expression" dxfId="2692" priority="13462">
      <formula>IF(RIGHT(TEXT(AI32,"0.#"),1)=".",TRUE,FALSE)</formula>
    </cfRule>
  </conditionalFormatting>
  <conditionalFormatting sqref="AM32">
    <cfRule type="expression" dxfId="2691" priority="13459">
      <formula>IF(RIGHT(TEXT(AM32,"0.#"),1)=".",FALSE,TRUE)</formula>
    </cfRule>
    <cfRule type="expression" dxfId="2690" priority="13460">
      <formula>IF(RIGHT(TEXT(AM32,"0.#"),1)=".",TRUE,FALSE)</formula>
    </cfRule>
  </conditionalFormatting>
  <conditionalFormatting sqref="AM33">
    <cfRule type="expression" dxfId="2689" priority="13457">
      <formula>IF(RIGHT(TEXT(AM33,"0.#"),1)=".",FALSE,TRUE)</formula>
    </cfRule>
    <cfRule type="expression" dxfId="2688" priority="13458">
      <formula>IF(RIGHT(TEXT(AM33,"0.#"),1)=".",TRUE,FALSE)</formula>
    </cfRule>
  </conditionalFormatting>
  <conditionalFormatting sqref="AQ32:AQ34">
    <cfRule type="expression" dxfId="2687" priority="13449">
      <formula>IF(RIGHT(TEXT(AQ32,"0.#"),1)=".",FALSE,TRUE)</formula>
    </cfRule>
    <cfRule type="expression" dxfId="2686" priority="13450">
      <formula>IF(RIGHT(TEXT(AQ32,"0.#"),1)=".",TRUE,FALSE)</formula>
    </cfRule>
  </conditionalFormatting>
  <conditionalFormatting sqref="AU32:AU34">
    <cfRule type="expression" dxfId="2685" priority="13447">
      <formula>IF(RIGHT(TEXT(AU32,"0.#"),1)=".",FALSE,TRUE)</formula>
    </cfRule>
    <cfRule type="expression" dxfId="2684" priority="13448">
      <formula>IF(RIGHT(TEXT(AU32,"0.#"),1)=".",TRUE,FALSE)</formula>
    </cfRule>
  </conditionalFormatting>
  <conditionalFormatting sqref="AE53">
    <cfRule type="expression" dxfId="2683" priority="13381">
      <formula>IF(RIGHT(TEXT(AE53,"0.#"),1)=".",FALSE,TRUE)</formula>
    </cfRule>
    <cfRule type="expression" dxfId="2682" priority="13382">
      <formula>IF(RIGHT(TEXT(AE53,"0.#"),1)=".",TRUE,FALSE)</formula>
    </cfRule>
  </conditionalFormatting>
  <conditionalFormatting sqref="AE54">
    <cfRule type="expression" dxfId="2681" priority="13379">
      <formula>IF(RIGHT(TEXT(AE54,"0.#"),1)=".",FALSE,TRUE)</formula>
    </cfRule>
    <cfRule type="expression" dxfId="2680" priority="13380">
      <formula>IF(RIGHT(TEXT(AE54,"0.#"),1)=".",TRUE,FALSE)</formula>
    </cfRule>
  </conditionalFormatting>
  <conditionalFormatting sqref="AI54">
    <cfRule type="expression" dxfId="2679" priority="13373">
      <formula>IF(RIGHT(TEXT(AI54,"0.#"),1)=".",FALSE,TRUE)</formula>
    </cfRule>
    <cfRule type="expression" dxfId="2678" priority="13374">
      <formula>IF(RIGHT(TEXT(AI54,"0.#"),1)=".",TRUE,FALSE)</formula>
    </cfRule>
  </conditionalFormatting>
  <conditionalFormatting sqref="AI53">
    <cfRule type="expression" dxfId="2677" priority="13371">
      <formula>IF(RIGHT(TEXT(AI53,"0.#"),1)=".",FALSE,TRUE)</formula>
    </cfRule>
    <cfRule type="expression" dxfId="2676" priority="13372">
      <formula>IF(RIGHT(TEXT(AI53,"0.#"),1)=".",TRUE,FALSE)</formula>
    </cfRule>
  </conditionalFormatting>
  <conditionalFormatting sqref="AM53">
    <cfRule type="expression" dxfId="2675" priority="13369">
      <formula>IF(RIGHT(TEXT(AM53,"0.#"),1)=".",FALSE,TRUE)</formula>
    </cfRule>
    <cfRule type="expression" dxfId="2674" priority="13370">
      <formula>IF(RIGHT(TEXT(AM53,"0.#"),1)=".",TRUE,FALSE)</formula>
    </cfRule>
  </conditionalFormatting>
  <conditionalFormatting sqref="AM54">
    <cfRule type="expression" dxfId="2673" priority="13367">
      <formula>IF(RIGHT(TEXT(AM54,"0.#"),1)=".",FALSE,TRUE)</formula>
    </cfRule>
    <cfRule type="expression" dxfId="2672" priority="13368">
      <formula>IF(RIGHT(TEXT(AM54,"0.#"),1)=".",TRUE,FALSE)</formula>
    </cfRule>
  </conditionalFormatting>
  <conditionalFormatting sqref="AM55">
    <cfRule type="expression" dxfId="2671" priority="13365">
      <formula>IF(RIGHT(TEXT(AM55,"0.#"),1)=".",FALSE,TRUE)</formula>
    </cfRule>
    <cfRule type="expression" dxfId="2670" priority="13366">
      <formula>IF(RIGHT(TEXT(AM55,"0.#"),1)=".",TRUE,FALSE)</formula>
    </cfRule>
  </conditionalFormatting>
  <conditionalFormatting sqref="AE60">
    <cfRule type="expression" dxfId="2669" priority="13351">
      <formula>IF(RIGHT(TEXT(AE60,"0.#"),1)=".",FALSE,TRUE)</formula>
    </cfRule>
    <cfRule type="expression" dxfId="2668" priority="13352">
      <formula>IF(RIGHT(TEXT(AE60,"0.#"),1)=".",TRUE,FALSE)</formula>
    </cfRule>
  </conditionalFormatting>
  <conditionalFormatting sqref="AE61">
    <cfRule type="expression" dxfId="2667" priority="13349">
      <formula>IF(RIGHT(TEXT(AE61,"0.#"),1)=".",FALSE,TRUE)</formula>
    </cfRule>
    <cfRule type="expression" dxfId="2666" priority="13350">
      <formula>IF(RIGHT(TEXT(AE61,"0.#"),1)=".",TRUE,FALSE)</formula>
    </cfRule>
  </conditionalFormatting>
  <conditionalFormatting sqref="AE62">
    <cfRule type="expression" dxfId="2665" priority="13347">
      <formula>IF(RIGHT(TEXT(AE62,"0.#"),1)=".",FALSE,TRUE)</formula>
    </cfRule>
    <cfRule type="expression" dxfId="2664" priority="13348">
      <formula>IF(RIGHT(TEXT(AE62,"0.#"),1)=".",TRUE,FALSE)</formula>
    </cfRule>
  </conditionalFormatting>
  <conditionalFormatting sqref="AI62">
    <cfRule type="expression" dxfId="2663" priority="13345">
      <formula>IF(RIGHT(TEXT(AI62,"0.#"),1)=".",FALSE,TRUE)</formula>
    </cfRule>
    <cfRule type="expression" dxfId="2662" priority="13346">
      <formula>IF(RIGHT(TEXT(AI62,"0.#"),1)=".",TRUE,FALSE)</formula>
    </cfRule>
  </conditionalFormatting>
  <conditionalFormatting sqref="AI61">
    <cfRule type="expression" dxfId="2661" priority="13343">
      <formula>IF(RIGHT(TEXT(AI61,"0.#"),1)=".",FALSE,TRUE)</formula>
    </cfRule>
    <cfRule type="expression" dxfId="2660" priority="13344">
      <formula>IF(RIGHT(TEXT(AI61,"0.#"),1)=".",TRUE,FALSE)</formula>
    </cfRule>
  </conditionalFormatting>
  <conditionalFormatting sqref="AI60">
    <cfRule type="expression" dxfId="2659" priority="13341">
      <formula>IF(RIGHT(TEXT(AI60,"0.#"),1)=".",FALSE,TRUE)</formula>
    </cfRule>
    <cfRule type="expression" dxfId="2658" priority="13342">
      <formula>IF(RIGHT(TEXT(AI60,"0.#"),1)=".",TRUE,FALSE)</formula>
    </cfRule>
  </conditionalFormatting>
  <conditionalFormatting sqref="AM60">
    <cfRule type="expression" dxfId="2657" priority="13339">
      <formula>IF(RIGHT(TEXT(AM60,"0.#"),1)=".",FALSE,TRUE)</formula>
    </cfRule>
    <cfRule type="expression" dxfId="2656" priority="13340">
      <formula>IF(RIGHT(TEXT(AM60,"0.#"),1)=".",TRUE,FALSE)</formula>
    </cfRule>
  </conditionalFormatting>
  <conditionalFormatting sqref="AM61">
    <cfRule type="expression" dxfId="2655" priority="13337">
      <formula>IF(RIGHT(TEXT(AM61,"0.#"),1)=".",FALSE,TRUE)</formula>
    </cfRule>
    <cfRule type="expression" dxfId="2654" priority="13338">
      <formula>IF(RIGHT(TEXT(AM61,"0.#"),1)=".",TRUE,FALSE)</formula>
    </cfRule>
  </conditionalFormatting>
  <conditionalFormatting sqref="AM62">
    <cfRule type="expression" dxfId="2653" priority="13335">
      <formula>IF(RIGHT(TEXT(AM62,"0.#"),1)=".",FALSE,TRUE)</formula>
    </cfRule>
    <cfRule type="expression" dxfId="2652" priority="13336">
      <formula>IF(RIGHT(TEXT(AM62,"0.#"),1)=".",TRUE,FALSE)</formula>
    </cfRule>
  </conditionalFormatting>
  <conditionalFormatting sqref="AE87">
    <cfRule type="expression" dxfId="2651" priority="13321">
      <formula>IF(RIGHT(TEXT(AE87,"0.#"),1)=".",FALSE,TRUE)</formula>
    </cfRule>
    <cfRule type="expression" dxfId="2650" priority="13322">
      <formula>IF(RIGHT(TEXT(AE87,"0.#"),1)=".",TRUE,FALSE)</formula>
    </cfRule>
  </conditionalFormatting>
  <conditionalFormatting sqref="AE88">
    <cfRule type="expression" dxfId="2649" priority="13319">
      <formula>IF(RIGHT(TEXT(AE88,"0.#"),1)=".",FALSE,TRUE)</formula>
    </cfRule>
    <cfRule type="expression" dxfId="2648" priority="13320">
      <formula>IF(RIGHT(TEXT(AE88,"0.#"),1)=".",TRUE,FALSE)</formula>
    </cfRule>
  </conditionalFormatting>
  <conditionalFormatting sqref="AE89">
    <cfRule type="expression" dxfId="2647" priority="13317">
      <formula>IF(RIGHT(TEXT(AE89,"0.#"),1)=".",FALSE,TRUE)</formula>
    </cfRule>
    <cfRule type="expression" dxfId="2646" priority="13318">
      <formula>IF(RIGHT(TEXT(AE89,"0.#"),1)=".",TRUE,FALSE)</formula>
    </cfRule>
  </conditionalFormatting>
  <conditionalFormatting sqref="AI89">
    <cfRule type="expression" dxfId="2645" priority="13315">
      <formula>IF(RIGHT(TEXT(AI89,"0.#"),1)=".",FALSE,TRUE)</formula>
    </cfRule>
    <cfRule type="expression" dxfId="2644" priority="13316">
      <formula>IF(RIGHT(TEXT(AI89,"0.#"),1)=".",TRUE,FALSE)</formula>
    </cfRule>
  </conditionalFormatting>
  <conditionalFormatting sqref="AI88">
    <cfRule type="expression" dxfId="2643" priority="13313">
      <formula>IF(RIGHT(TEXT(AI88,"0.#"),1)=".",FALSE,TRUE)</formula>
    </cfRule>
    <cfRule type="expression" dxfId="2642" priority="13314">
      <formula>IF(RIGHT(TEXT(AI88,"0.#"),1)=".",TRUE,FALSE)</formula>
    </cfRule>
  </conditionalFormatting>
  <conditionalFormatting sqref="AI87">
    <cfRule type="expression" dxfId="2641" priority="13311">
      <formula>IF(RIGHT(TEXT(AI87,"0.#"),1)=".",FALSE,TRUE)</formula>
    </cfRule>
    <cfRule type="expression" dxfId="2640" priority="13312">
      <formula>IF(RIGHT(TEXT(AI87,"0.#"),1)=".",TRUE,FALSE)</formula>
    </cfRule>
  </conditionalFormatting>
  <conditionalFormatting sqref="AM88">
    <cfRule type="expression" dxfId="2639" priority="13307">
      <formula>IF(RIGHT(TEXT(AM88,"0.#"),1)=".",FALSE,TRUE)</formula>
    </cfRule>
    <cfRule type="expression" dxfId="2638" priority="13308">
      <formula>IF(RIGHT(TEXT(AM88,"0.#"),1)=".",TRUE,FALSE)</formula>
    </cfRule>
  </conditionalFormatting>
  <conditionalFormatting sqref="AM89">
    <cfRule type="expression" dxfId="2637" priority="13305">
      <formula>IF(RIGHT(TEXT(AM89,"0.#"),1)=".",FALSE,TRUE)</formula>
    </cfRule>
    <cfRule type="expression" dxfId="2636" priority="13306">
      <formula>IF(RIGHT(TEXT(AM89,"0.#"),1)=".",TRUE,FALSE)</formula>
    </cfRule>
  </conditionalFormatting>
  <conditionalFormatting sqref="AE92">
    <cfRule type="expression" dxfId="2635" priority="13291">
      <formula>IF(RIGHT(TEXT(AE92,"0.#"),1)=".",FALSE,TRUE)</formula>
    </cfRule>
    <cfRule type="expression" dxfId="2634" priority="13292">
      <formula>IF(RIGHT(TEXT(AE92,"0.#"),1)=".",TRUE,FALSE)</formula>
    </cfRule>
  </conditionalFormatting>
  <conditionalFormatting sqref="AE93">
    <cfRule type="expression" dxfId="2633" priority="13289">
      <formula>IF(RIGHT(TEXT(AE93,"0.#"),1)=".",FALSE,TRUE)</formula>
    </cfRule>
    <cfRule type="expression" dxfId="2632" priority="13290">
      <formula>IF(RIGHT(TEXT(AE93,"0.#"),1)=".",TRUE,FALSE)</formula>
    </cfRule>
  </conditionalFormatting>
  <conditionalFormatting sqref="AE94">
    <cfRule type="expression" dxfId="2631" priority="13287">
      <formula>IF(RIGHT(TEXT(AE94,"0.#"),1)=".",FALSE,TRUE)</formula>
    </cfRule>
    <cfRule type="expression" dxfId="2630" priority="13288">
      <formula>IF(RIGHT(TEXT(AE94,"0.#"),1)=".",TRUE,FALSE)</formula>
    </cfRule>
  </conditionalFormatting>
  <conditionalFormatting sqref="AI94">
    <cfRule type="expression" dxfId="2629" priority="13285">
      <formula>IF(RIGHT(TEXT(AI94,"0.#"),1)=".",FALSE,TRUE)</formula>
    </cfRule>
    <cfRule type="expression" dxfId="2628" priority="13286">
      <formula>IF(RIGHT(TEXT(AI94,"0.#"),1)=".",TRUE,FALSE)</formula>
    </cfRule>
  </conditionalFormatting>
  <conditionalFormatting sqref="AI93">
    <cfRule type="expression" dxfId="2627" priority="13283">
      <formula>IF(RIGHT(TEXT(AI93,"0.#"),1)=".",FALSE,TRUE)</formula>
    </cfRule>
    <cfRule type="expression" dxfId="2626" priority="13284">
      <formula>IF(RIGHT(TEXT(AI93,"0.#"),1)=".",TRUE,FALSE)</formula>
    </cfRule>
  </conditionalFormatting>
  <conditionalFormatting sqref="AI92">
    <cfRule type="expression" dxfId="2625" priority="13281">
      <formula>IF(RIGHT(TEXT(AI92,"0.#"),1)=".",FALSE,TRUE)</formula>
    </cfRule>
    <cfRule type="expression" dxfId="2624" priority="13282">
      <formula>IF(RIGHT(TEXT(AI92,"0.#"),1)=".",TRUE,FALSE)</formula>
    </cfRule>
  </conditionalFormatting>
  <conditionalFormatting sqref="AM92">
    <cfRule type="expression" dxfId="2623" priority="13279">
      <formula>IF(RIGHT(TEXT(AM92,"0.#"),1)=".",FALSE,TRUE)</formula>
    </cfRule>
    <cfRule type="expression" dxfId="2622" priority="13280">
      <formula>IF(RIGHT(TEXT(AM92,"0.#"),1)=".",TRUE,FALSE)</formula>
    </cfRule>
  </conditionalFormatting>
  <conditionalFormatting sqref="AM93">
    <cfRule type="expression" dxfId="2621" priority="13277">
      <formula>IF(RIGHT(TEXT(AM93,"0.#"),1)=".",FALSE,TRUE)</formula>
    </cfRule>
    <cfRule type="expression" dxfId="2620" priority="13278">
      <formula>IF(RIGHT(TEXT(AM93,"0.#"),1)=".",TRUE,FALSE)</formula>
    </cfRule>
  </conditionalFormatting>
  <conditionalFormatting sqref="AM94">
    <cfRule type="expression" dxfId="2619" priority="13275">
      <formula>IF(RIGHT(TEXT(AM94,"0.#"),1)=".",FALSE,TRUE)</formula>
    </cfRule>
    <cfRule type="expression" dxfId="2618" priority="13276">
      <formula>IF(RIGHT(TEXT(AM94,"0.#"),1)=".",TRUE,FALSE)</formula>
    </cfRule>
  </conditionalFormatting>
  <conditionalFormatting sqref="AE97">
    <cfRule type="expression" dxfId="2617" priority="13261">
      <formula>IF(RIGHT(TEXT(AE97,"0.#"),1)=".",FALSE,TRUE)</formula>
    </cfRule>
    <cfRule type="expression" dxfId="2616" priority="13262">
      <formula>IF(RIGHT(TEXT(AE97,"0.#"),1)=".",TRUE,FALSE)</formula>
    </cfRule>
  </conditionalFormatting>
  <conditionalFormatting sqref="AE98">
    <cfRule type="expression" dxfId="2615" priority="13259">
      <formula>IF(RIGHT(TEXT(AE98,"0.#"),1)=".",FALSE,TRUE)</formula>
    </cfRule>
    <cfRule type="expression" dxfId="2614" priority="13260">
      <formula>IF(RIGHT(TEXT(AE98,"0.#"),1)=".",TRUE,FALSE)</formula>
    </cfRule>
  </conditionalFormatting>
  <conditionalFormatting sqref="AE99">
    <cfRule type="expression" dxfId="2613" priority="13257">
      <formula>IF(RIGHT(TEXT(AE99,"0.#"),1)=".",FALSE,TRUE)</formula>
    </cfRule>
    <cfRule type="expression" dxfId="2612" priority="13258">
      <formula>IF(RIGHT(TEXT(AE99,"0.#"),1)=".",TRUE,FALSE)</formula>
    </cfRule>
  </conditionalFormatting>
  <conditionalFormatting sqref="AI99">
    <cfRule type="expression" dxfId="2611" priority="13255">
      <formula>IF(RIGHT(TEXT(AI99,"0.#"),1)=".",FALSE,TRUE)</formula>
    </cfRule>
    <cfRule type="expression" dxfId="2610" priority="13256">
      <formula>IF(RIGHT(TEXT(AI99,"0.#"),1)=".",TRUE,FALSE)</formula>
    </cfRule>
  </conditionalFormatting>
  <conditionalFormatting sqref="AI98">
    <cfRule type="expression" dxfId="2609" priority="13253">
      <formula>IF(RIGHT(TEXT(AI98,"0.#"),1)=".",FALSE,TRUE)</formula>
    </cfRule>
    <cfRule type="expression" dxfId="2608" priority="13254">
      <formula>IF(RIGHT(TEXT(AI98,"0.#"),1)=".",TRUE,FALSE)</formula>
    </cfRule>
  </conditionalFormatting>
  <conditionalFormatting sqref="AI97">
    <cfRule type="expression" dxfId="2607" priority="13251">
      <formula>IF(RIGHT(TEXT(AI97,"0.#"),1)=".",FALSE,TRUE)</formula>
    </cfRule>
    <cfRule type="expression" dxfId="2606" priority="13252">
      <formula>IF(RIGHT(TEXT(AI97,"0.#"),1)=".",TRUE,FALSE)</formula>
    </cfRule>
  </conditionalFormatting>
  <conditionalFormatting sqref="AM97">
    <cfRule type="expression" dxfId="2605" priority="13249">
      <formula>IF(RIGHT(TEXT(AM97,"0.#"),1)=".",FALSE,TRUE)</formula>
    </cfRule>
    <cfRule type="expression" dxfId="2604" priority="13250">
      <formula>IF(RIGHT(TEXT(AM97,"0.#"),1)=".",TRUE,FALSE)</formula>
    </cfRule>
  </conditionalFormatting>
  <conditionalFormatting sqref="AM98">
    <cfRule type="expression" dxfId="2603" priority="13247">
      <formula>IF(RIGHT(TEXT(AM98,"0.#"),1)=".",FALSE,TRUE)</formula>
    </cfRule>
    <cfRule type="expression" dxfId="2602" priority="13248">
      <formula>IF(RIGHT(TEXT(AM98,"0.#"),1)=".",TRUE,FALSE)</formula>
    </cfRule>
  </conditionalFormatting>
  <conditionalFormatting sqref="AM99">
    <cfRule type="expression" dxfId="2601" priority="13245">
      <formula>IF(RIGHT(TEXT(AM99,"0.#"),1)=".",FALSE,TRUE)</formula>
    </cfRule>
    <cfRule type="expression" dxfId="2600" priority="13246">
      <formula>IF(RIGHT(TEXT(AM99,"0.#"),1)=".",TRUE,FALSE)</formula>
    </cfRule>
  </conditionalFormatting>
  <conditionalFormatting sqref="AI101">
    <cfRule type="expression" dxfId="2599" priority="13231">
      <formula>IF(RIGHT(TEXT(AI101,"0.#"),1)=".",FALSE,TRUE)</formula>
    </cfRule>
    <cfRule type="expression" dxfId="2598" priority="13232">
      <formula>IF(RIGHT(TEXT(AI101,"0.#"),1)=".",TRUE,FALSE)</formula>
    </cfRule>
  </conditionalFormatting>
  <conditionalFormatting sqref="AM101">
    <cfRule type="expression" dxfId="2597" priority="13229">
      <formula>IF(RIGHT(TEXT(AM101,"0.#"),1)=".",FALSE,TRUE)</formula>
    </cfRule>
    <cfRule type="expression" dxfId="2596" priority="13230">
      <formula>IF(RIGHT(TEXT(AM101,"0.#"),1)=".",TRUE,FALSE)</formula>
    </cfRule>
  </conditionalFormatting>
  <conditionalFormatting sqref="AE102">
    <cfRule type="expression" dxfId="2595" priority="13227">
      <formula>IF(RIGHT(TEXT(AE102,"0.#"),1)=".",FALSE,TRUE)</formula>
    </cfRule>
    <cfRule type="expression" dxfId="2594" priority="13228">
      <formula>IF(RIGHT(TEXT(AE102,"0.#"),1)=".",TRUE,FALSE)</formula>
    </cfRule>
  </conditionalFormatting>
  <conditionalFormatting sqref="AI102">
    <cfRule type="expression" dxfId="2593" priority="13225">
      <formula>IF(RIGHT(TEXT(AI102,"0.#"),1)=".",FALSE,TRUE)</formula>
    </cfRule>
    <cfRule type="expression" dxfId="2592" priority="13226">
      <formula>IF(RIGHT(TEXT(AI102,"0.#"),1)=".",TRUE,FALSE)</formula>
    </cfRule>
  </conditionalFormatting>
  <conditionalFormatting sqref="AM102">
    <cfRule type="expression" dxfId="2591" priority="13223">
      <formula>IF(RIGHT(TEXT(AM102,"0.#"),1)=".",FALSE,TRUE)</formula>
    </cfRule>
    <cfRule type="expression" dxfId="2590" priority="13224">
      <formula>IF(RIGHT(TEXT(AM102,"0.#"),1)=".",TRUE,FALSE)</formula>
    </cfRule>
  </conditionalFormatting>
  <conditionalFormatting sqref="AQ102">
    <cfRule type="expression" dxfId="2589" priority="13221">
      <formula>IF(RIGHT(TEXT(AQ102,"0.#"),1)=".",FALSE,TRUE)</formula>
    </cfRule>
    <cfRule type="expression" dxfId="2588" priority="13222">
      <formula>IF(RIGHT(TEXT(AQ102,"0.#"),1)=".",TRUE,FALSE)</formula>
    </cfRule>
  </conditionalFormatting>
  <conditionalFormatting sqref="AE104">
    <cfRule type="expression" dxfId="2587" priority="13219">
      <formula>IF(RIGHT(TEXT(AE104,"0.#"),1)=".",FALSE,TRUE)</formula>
    </cfRule>
    <cfRule type="expression" dxfId="2586" priority="13220">
      <formula>IF(RIGHT(TEXT(AE104,"0.#"),1)=".",TRUE,FALSE)</formula>
    </cfRule>
  </conditionalFormatting>
  <conditionalFormatting sqref="AI104">
    <cfRule type="expression" dxfId="2585" priority="13217">
      <formula>IF(RIGHT(TEXT(AI104,"0.#"),1)=".",FALSE,TRUE)</formula>
    </cfRule>
    <cfRule type="expression" dxfId="2584" priority="13218">
      <formula>IF(RIGHT(TEXT(AI104,"0.#"),1)=".",TRUE,FALSE)</formula>
    </cfRule>
  </conditionalFormatting>
  <conditionalFormatting sqref="AM104">
    <cfRule type="expression" dxfId="2583" priority="13215">
      <formula>IF(RIGHT(TEXT(AM104,"0.#"),1)=".",FALSE,TRUE)</formula>
    </cfRule>
    <cfRule type="expression" dxfId="2582" priority="13216">
      <formula>IF(RIGHT(TEXT(AM104,"0.#"),1)=".",TRUE,FALSE)</formula>
    </cfRule>
  </conditionalFormatting>
  <conditionalFormatting sqref="AE105">
    <cfRule type="expression" dxfId="2581" priority="13213">
      <formula>IF(RIGHT(TEXT(AE105,"0.#"),1)=".",FALSE,TRUE)</formula>
    </cfRule>
    <cfRule type="expression" dxfId="2580" priority="13214">
      <formula>IF(RIGHT(TEXT(AE105,"0.#"),1)=".",TRUE,FALSE)</formula>
    </cfRule>
  </conditionalFormatting>
  <conditionalFormatting sqref="AI105">
    <cfRule type="expression" dxfId="2579" priority="13211">
      <formula>IF(RIGHT(TEXT(AI105,"0.#"),1)=".",FALSE,TRUE)</formula>
    </cfRule>
    <cfRule type="expression" dxfId="2578" priority="13212">
      <formula>IF(RIGHT(TEXT(AI105,"0.#"),1)=".",TRUE,FALSE)</formula>
    </cfRule>
  </conditionalFormatting>
  <conditionalFormatting sqref="AM105">
    <cfRule type="expression" dxfId="2577" priority="13209">
      <formula>IF(RIGHT(TEXT(AM105,"0.#"),1)=".",FALSE,TRUE)</formula>
    </cfRule>
    <cfRule type="expression" dxfId="2576" priority="13210">
      <formula>IF(RIGHT(TEXT(AM105,"0.#"),1)=".",TRUE,FALSE)</formula>
    </cfRule>
  </conditionalFormatting>
  <conditionalFormatting sqref="AE107">
    <cfRule type="expression" dxfId="2575" priority="13205">
      <formula>IF(RIGHT(TEXT(AE107,"0.#"),1)=".",FALSE,TRUE)</formula>
    </cfRule>
    <cfRule type="expression" dxfId="2574" priority="13206">
      <formula>IF(RIGHT(TEXT(AE107,"0.#"),1)=".",TRUE,FALSE)</formula>
    </cfRule>
  </conditionalFormatting>
  <conditionalFormatting sqref="AI107">
    <cfRule type="expression" dxfId="2573" priority="13203">
      <formula>IF(RIGHT(TEXT(AI107,"0.#"),1)=".",FALSE,TRUE)</formula>
    </cfRule>
    <cfRule type="expression" dxfId="2572" priority="13204">
      <formula>IF(RIGHT(TEXT(AI107,"0.#"),1)=".",TRUE,FALSE)</formula>
    </cfRule>
  </conditionalFormatting>
  <conditionalFormatting sqref="AM107">
    <cfRule type="expression" dxfId="2571" priority="13201">
      <formula>IF(RIGHT(TEXT(AM107,"0.#"),1)=".",FALSE,TRUE)</formula>
    </cfRule>
    <cfRule type="expression" dxfId="2570" priority="13202">
      <formula>IF(RIGHT(TEXT(AM107,"0.#"),1)=".",TRUE,FALSE)</formula>
    </cfRule>
  </conditionalFormatting>
  <conditionalFormatting sqref="AE108">
    <cfRule type="expression" dxfId="2569" priority="13199">
      <formula>IF(RIGHT(TEXT(AE108,"0.#"),1)=".",FALSE,TRUE)</formula>
    </cfRule>
    <cfRule type="expression" dxfId="2568" priority="13200">
      <formula>IF(RIGHT(TEXT(AE108,"0.#"),1)=".",TRUE,FALSE)</formula>
    </cfRule>
  </conditionalFormatting>
  <conditionalFormatting sqref="AI108">
    <cfRule type="expression" dxfId="2567" priority="13197">
      <formula>IF(RIGHT(TEXT(AI108,"0.#"),1)=".",FALSE,TRUE)</formula>
    </cfRule>
    <cfRule type="expression" dxfId="2566" priority="13198">
      <formula>IF(RIGHT(TEXT(AI108,"0.#"),1)=".",TRUE,FALSE)</formula>
    </cfRule>
  </conditionalFormatting>
  <conditionalFormatting sqref="AM108">
    <cfRule type="expression" dxfId="2565" priority="13195">
      <formula>IF(RIGHT(TEXT(AM108,"0.#"),1)=".",FALSE,TRUE)</formula>
    </cfRule>
    <cfRule type="expression" dxfId="2564" priority="13196">
      <formula>IF(RIGHT(TEXT(AM108,"0.#"),1)=".",TRUE,FALSE)</formula>
    </cfRule>
  </conditionalFormatting>
  <conditionalFormatting sqref="AE110">
    <cfRule type="expression" dxfId="2563" priority="13191">
      <formula>IF(RIGHT(TEXT(AE110,"0.#"),1)=".",FALSE,TRUE)</formula>
    </cfRule>
    <cfRule type="expression" dxfId="2562" priority="13192">
      <formula>IF(RIGHT(TEXT(AE110,"0.#"),1)=".",TRUE,FALSE)</formula>
    </cfRule>
  </conditionalFormatting>
  <conditionalFormatting sqref="AI110">
    <cfRule type="expression" dxfId="2561" priority="13189">
      <formula>IF(RIGHT(TEXT(AI110,"0.#"),1)=".",FALSE,TRUE)</formula>
    </cfRule>
    <cfRule type="expression" dxfId="2560" priority="13190">
      <formula>IF(RIGHT(TEXT(AI110,"0.#"),1)=".",TRUE,FALSE)</formula>
    </cfRule>
  </conditionalFormatting>
  <conditionalFormatting sqref="AM110">
    <cfRule type="expression" dxfId="2559" priority="13187">
      <formula>IF(RIGHT(TEXT(AM110,"0.#"),1)=".",FALSE,TRUE)</formula>
    </cfRule>
    <cfRule type="expression" dxfId="2558" priority="13188">
      <formula>IF(RIGHT(TEXT(AM110,"0.#"),1)=".",TRUE,FALSE)</formula>
    </cfRule>
  </conditionalFormatting>
  <conditionalFormatting sqref="AE111">
    <cfRule type="expression" dxfId="2557" priority="13185">
      <formula>IF(RIGHT(TEXT(AE111,"0.#"),1)=".",FALSE,TRUE)</formula>
    </cfRule>
    <cfRule type="expression" dxfId="2556" priority="13186">
      <formula>IF(RIGHT(TEXT(AE111,"0.#"),1)=".",TRUE,FALSE)</formula>
    </cfRule>
  </conditionalFormatting>
  <conditionalFormatting sqref="AI111">
    <cfRule type="expression" dxfId="2555" priority="13183">
      <formula>IF(RIGHT(TEXT(AI111,"0.#"),1)=".",FALSE,TRUE)</formula>
    </cfRule>
    <cfRule type="expression" dxfId="2554" priority="13184">
      <formula>IF(RIGHT(TEXT(AI111,"0.#"),1)=".",TRUE,FALSE)</formula>
    </cfRule>
  </conditionalFormatting>
  <conditionalFormatting sqref="AM111">
    <cfRule type="expression" dxfId="2553" priority="13181">
      <formula>IF(RIGHT(TEXT(AM111,"0.#"),1)=".",FALSE,TRUE)</formula>
    </cfRule>
    <cfRule type="expression" dxfId="2552" priority="13182">
      <formula>IF(RIGHT(TEXT(AM111,"0.#"),1)=".",TRUE,FALSE)</formula>
    </cfRule>
  </conditionalFormatting>
  <conditionalFormatting sqref="AE113">
    <cfRule type="expression" dxfId="2551" priority="13177">
      <formula>IF(RIGHT(TEXT(AE113,"0.#"),1)=".",FALSE,TRUE)</formula>
    </cfRule>
    <cfRule type="expression" dxfId="2550" priority="13178">
      <formula>IF(RIGHT(TEXT(AE113,"0.#"),1)=".",TRUE,FALSE)</formula>
    </cfRule>
  </conditionalFormatting>
  <conditionalFormatting sqref="AI113">
    <cfRule type="expression" dxfId="2549" priority="13175">
      <formula>IF(RIGHT(TEXT(AI113,"0.#"),1)=".",FALSE,TRUE)</formula>
    </cfRule>
    <cfRule type="expression" dxfId="2548" priority="13176">
      <formula>IF(RIGHT(TEXT(AI113,"0.#"),1)=".",TRUE,FALSE)</formula>
    </cfRule>
  </conditionalFormatting>
  <conditionalFormatting sqref="AM113">
    <cfRule type="expression" dxfId="2547" priority="13173">
      <formula>IF(RIGHT(TEXT(AM113,"0.#"),1)=".",FALSE,TRUE)</formula>
    </cfRule>
    <cfRule type="expression" dxfId="2546" priority="13174">
      <formula>IF(RIGHT(TEXT(AM113,"0.#"),1)=".",TRUE,FALSE)</formula>
    </cfRule>
  </conditionalFormatting>
  <conditionalFormatting sqref="AE114">
    <cfRule type="expression" dxfId="2545" priority="13171">
      <formula>IF(RIGHT(TEXT(AE114,"0.#"),1)=".",FALSE,TRUE)</formula>
    </cfRule>
    <cfRule type="expression" dxfId="2544" priority="13172">
      <formula>IF(RIGHT(TEXT(AE114,"0.#"),1)=".",TRUE,FALSE)</formula>
    </cfRule>
  </conditionalFormatting>
  <conditionalFormatting sqref="AI114">
    <cfRule type="expression" dxfId="2543" priority="13169">
      <formula>IF(RIGHT(TEXT(AI114,"0.#"),1)=".",FALSE,TRUE)</formula>
    </cfRule>
    <cfRule type="expression" dxfId="2542" priority="13170">
      <formula>IF(RIGHT(TEXT(AI114,"0.#"),1)=".",TRUE,FALSE)</formula>
    </cfRule>
  </conditionalFormatting>
  <conditionalFormatting sqref="AM114">
    <cfRule type="expression" dxfId="2541" priority="13167">
      <formula>IF(RIGHT(TEXT(AM114,"0.#"),1)=".",FALSE,TRUE)</formula>
    </cfRule>
    <cfRule type="expression" dxfId="2540" priority="13168">
      <formula>IF(RIGHT(TEXT(AM114,"0.#"),1)=".",TRUE,FALSE)</formula>
    </cfRule>
  </conditionalFormatting>
  <conditionalFormatting sqref="AE116 AQ116">
    <cfRule type="expression" dxfId="2539" priority="13163">
      <formula>IF(RIGHT(TEXT(AE116,"0.#"),1)=".",FALSE,TRUE)</formula>
    </cfRule>
    <cfRule type="expression" dxfId="2538" priority="13164">
      <formula>IF(RIGHT(TEXT(AE116,"0.#"),1)=".",TRUE,FALSE)</formula>
    </cfRule>
  </conditionalFormatting>
  <conditionalFormatting sqref="AI116">
    <cfRule type="expression" dxfId="2537" priority="13161">
      <formula>IF(RIGHT(TEXT(AI116,"0.#"),1)=".",FALSE,TRUE)</formula>
    </cfRule>
    <cfRule type="expression" dxfId="2536" priority="13162">
      <formula>IF(RIGHT(TEXT(AI116,"0.#"),1)=".",TRUE,FALSE)</formula>
    </cfRule>
  </conditionalFormatting>
  <conditionalFormatting sqref="AM116">
    <cfRule type="expression" dxfId="2535" priority="13159">
      <formula>IF(RIGHT(TEXT(AM116,"0.#"),1)=".",FALSE,TRUE)</formula>
    </cfRule>
    <cfRule type="expression" dxfId="2534" priority="13160">
      <formula>IF(RIGHT(TEXT(AM116,"0.#"),1)=".",TRUE,FALSE)</formula>
    </cfRule>
  </conditionalFormatting>
  <conditionalFormatting sqref="AE117 AM117">
    <cfRule type="expression" dxfId="2533" priority="13157">
      <formula>IF(RIGHT(TEXT(AE117,"0.#"),1)=".",FALSE,TRUE)</formula>
    </cfRule>
    <cfRule type="expression" dxfId="2532" priority="13158">
      <formula>IF(RIGHT(TEXT(AE117,"0.#"),1)=".",TRUE,FALSE)</formula>
    </cfRule>
  </conditionalFormatting>
  <conditionalFormatting sqref="AI117">
    <cfRule type="expression" dxfId="2531" priority="13155">
      <formula>IF(RIGHT(TEXT(AI117,"0.#"),1)=".",FALSE,TRUE)</formula>
    </cfRule>
    <cfRule type="expression" dxfId="2530" priority="13156">
      <formula>IF(RIGHT(TEXT(AI117,"0.#"),1)=".",TRUE,FALSE)</formula>
    </cfRule>
  </conditionalFormatting>
  <conditionalFormatting sqref="AQ117">
    <cfRule type="expression" dxfId="2529" priority="13151">
      <formula>IF(RIGHT(TEXT(AQ117,"0.#"),1)=".",FALSE,TRUE)</formula>
    </cfRule>
    <cfRule type="expression" dxfId="2528" priority="13152">
      <formula>IF(RIGHT(TEXT(AQ117,"0.#"),1)=".",TRUE,FALSE)</formula>
    </cfRule>
  </conditionalFormatting>
  <conditionalFormatting sqref="AE119 AQ119">
    <cfRule type="expression" dxfId="2527" priority="13149">
      <formula>IF(RIGHT(TEXT(AE119,"0.#"),1)=".",FALSE,TRUE)</formula>
    </cfRule>
    <cfRule type="expression" dxfId="2526" priority="13150">
      <formula>IF(RIGHT(TEXT(AE119,"0.#"),1)=".",TRUE,FALSE)</formula>
    </cfRule>
  </conditionalFormatting>
  <conditionalFormatting sqref="AI119">
    <cfRule type="expression" dxfId="2525" priority="13147">
      <formula>IF(RIGHT(TEXT(AI119,"0.#"),1)=".",FALSE,TRUE)</formula>
    </cfRule>
    <cfRule type="expression" dxfId="2524" priority="13148">
      <formula>IF(RIGHT(TEXT(AI119,"0.#"),1)=".",TRUE,FALSE)</formula>
    </cfRule>
  </conditionalFormatting>
  <conditionalFormatting sqref="AM119">
    <cfRule type="expression" dxfId="2523" priority="13145">
      <formula>IF(RIGHT(TEXT(AM119,"0.#"),1)=".",FALSE,TRUE)</formula>
    </cfRule>
    <cfRule type="expression" dxfId="2522" priority="13146">
      <formula>IF(RIGHT(TEXT(AM119,"0.#"),1)=".",TRUE,FALSE)</formula>
    </cfRule>
  </conditionalFormatting>
  <conditionalFormatting sqref="AQ120">
    <cfRule type="expression" dxfId="2521" priority="13137">
      <formula>IF(RIGHT(TEXT(AQ120,"0.#"),1)=".",FALSE,TRUE)</formula>
    </cfRule>
    <cfRule type="expression" dxfId="2520" priority="13138">
      <formula>IF(RIGHT(TEXT(AQ120,"0.#"),1)=".",TRUE,FALSE)</formula>
    </cfRule>
  </conditionalFormatting>
  <conditionalFormatting sqref="AE122 AQ122">
    <cfRule type="expression" dxfId="2519" priority="13135">
      <formula>IF(RIGHT(TEXT(AE122,"0.#"),1)=".",FALSE,TRUE)</formula>
    </cfRule>
    <cfRule type="expression" dxfId="2518" priority="13136">
      <formula>IF(RIGHT(TEXT(AE122,"0.#"),1)=".",TRUE,FALSE)</formula>
    </cfRule>
  </conditionalFormatting>
  <conditionalFormatting sqref="AI122">
    <cfRule type="expression" dxfId="2517" priority="13133">
      <formula>IF(RIGHT(TEXT(AI122,"0.#"),1)=".",FALSE,TRUE)</formula>
    </cfRule>
    <cfRule type="expression" dxfId="2516" priority="13134">
      <formula>IF(RIGHT(TEXT(AI122,"0.#"),1)=".",TRUE,FALSE)</formula>
    </cfRule>
  </conditionalFormatting>
  <conditionalFormatting sqref="AM122">
    <cfRule type="expression" dxfId="2515" priority="13131">
      <formula>IF(RIGHT(TEXT(AM122,"0.#"),1)=".",FALSE,TRUE)</formula>
    </cfRule>
    <cfRule type="expression" dxfId="2514" priority="13132">
      <formula>IF(RIGHT(TEXT(AM122,"0.#"),1)=".",TRUE,FALSE)</formula>
    </cfRule>
  </conditionalFormatting>
  <conditionalFormatting sqref="AQ123">
    <cfRule type="expression" dxfId="2513" priority="13123">
      <formula>IF(RIGHT(TEXT(AQ123,"0.#"),1)=".",FALSE,TRUE)</formula>
    </cfRule>
    <cfRule type="expression" dxfId="2512" priority="13124">
      <formula>IF(RIGHT(TEXT(AQ123,"0.#"),1)=".",TRUE,FALSE)</formula>
    </cfRule>
  </conditionalFormatting>
  <conditionalFormatting sqref="AE125 AQ125">
    <cfRule type="expression" dxfId="2511" priority="13121">
      <formula>IF(RIGHT(TEXT(AE125,"0.#"),1)=".",FALSE,TRUE)</formula>
    </cfRule>
    <cfRule type="expression" dxfId="2510" priority="13122">
      <formula>IF(RIGHT(TEXT(AE125,"0.#"),1)=".",TRUE,FALSE)</formula>
    </cfRule>
  </conditionalFormatting>
  <conditionalFormatting sqref="AI125">
    <cfRule type="expression" dxfId="2509" priority="13119">
      <formula>IF(RIGHT(TEXT(AI125,"0.#"),1)=".",FALSE,TRUE)</formula>
    </cfRule>
    <cfRule type="expression" dxfId="2508" priority="13120">
      <formula>IF(RIGHT(TEXT(AI125,"0.#"),1)=".",TRUE,FALSE)</formula>
    </cfRule>
  </conditionalFormatting>
  <conditionalFormatting sqref="AM125">
    <cfRule type="expression" dxfId="2507" priority="13117">
      <formula>IF(RIGHT(TEXT(AM125,"0.#"),1)=".",FALSE,TRUE)</formula>
    </cfRule>
    <cfRule type="expression" dxfId="2506" priority="13118">
      <formula>IF(RIGHT(TEXT(AM125,"0.#"),1)=".",TRUE,FALSE)</formula>
    </cfRule>
  </conditionalFormatting>
  <conditionalFormatting sqref="AQ126">
    <cfRule type="expression" dxfId="2505" priority="13109">
      <formula>IF(RIGHT(TEXT(AQ126,"0.#"),1)=".",FALSE,TRUE)</formula>
    </cfRule>
    <cfRule type="expression" dxfId="2504" priority="13110">
      <formula>IF(RIGHT(TEXT(AQ126,"0.#"),1)=".",TRUE,FALSE)</formula>
    </cfRule>
  </conditionalFormatting>
  <conditionalFormatting sqref="AE128 AQ128">
    <cfRule type="expression" dxfId="2503" priority="13107">
      <formula>IF(RIGHT(TEXT(AE128,"0.#"),1)=".",FALSE,TRUE)</formula>
    </cfRule>
    <cfRule type="expression" dxfId="2502" priority="13108">
      <formula>IF(RIGHT(TEXT(AE128,"0.#"),1)=".",TRUE,FALSE)</formula>
    </cfRule>
  </conditionalFormatting>
  <conditionalFormatting sqref="AI128">
    <cfRule type="expression" dxfId="2501" priority="13105">
      <formula>IF(RIGHT(TEXT(AI128,"0.#"),1)=".",FALSE,TRUE)</formula>
    </cfRule>
    <cfRule type="expression" dxfId="2500" priority="13106">
      <formula>IF(RIGHT(TEXT(AI128,"0.#"),1)=".",TRUE,FALSE)</formula>
    </cfRule>
  </conditionalFormatting>
  <conditionalFormatting sqref="AM128">
    <cfRule type="expression" dxfId="2499" priority="13103">
      <formula>IF(RIGHT(TEXT(AM128,"0.#"),1)=".",FALSE,TRUE)</formula>
    </cfRule>
    <cfRule type="expression" dxfId="2498" priority="13104">
      <formula>IF(RIGHT(TEXT(AM128,"0.#"),1)=".",TRUE,FALSE)</formula>
    </cfRule>
  </conditionalFormatting>
  <conditionalFormatting sqref="AQ129">
    <cfRule type="expression" dxfId="2497" priority="13095">
      <formula>IF(RIGHT(TEXT(AQ129,"0.#"),1)=".",FALSE,TRUE)</formula>
    </cfRule>
    <cfRule type="expression" dxfId="2496" priority="13096">
      <formula>IF(RIGHT(TEXT(AQ129,"0.#"),1)=".",TRUE,FALSE)</formula>
    </cfRule>
  </conditionalFormatting>
  <conditionalFormatting sqref="AE75">
    <cfRule type="expression" dxfId="2495" priority="13093">
      <formula>IF(RIGHT(TEXT(AE75,"0.#"),1)=".",FALSE,TRUE)</formula>
    </cfRule>
    <cfRule type="expression" dxfId="2494" priority="13094">
      <formula>IF(RIGHT(TEXT(AE75,"0.#"),1)=".",TRUE,FALSE)</formula>
    </cfRule>
  </conditionalFormatting>
  <conditionalFormatting sqref="AE76">
    <cfRule type="expression" dxfId="2493" priority="13091">
      <formula>IF(RIGHT(TEXT(AE76,"0.#"),1)=".",FALSE,TRUE)</formula>
    </cfRule>
    <cfRule type="expression" dxfId="2492" priority="13092">
      <formula>IF(RIGHT(TEXT(AE76,"0.#"),1)=".",TRUE,FALSE)</formula>
    </cfRule>
  </conditionalFormatting>
  <conditionalFormatting sqref="AE77">
    <cfRule type="expression" dxfId="2491" priority="13089">
      <formula>IF(RIGHT(TEXT(AE77,"0.#"),1)=".",FALSE,TRUE)</formula>
    </cfRule>
    <cfRule type="expression" dxfId="2490" priority="13090">
      <formula>IF(RIGHT(TEXT(AE77,"0.#"),1)=".",TRUE,FALSE)</formula>
    </cfRule>
  </conditionalFormatting>
  <conditionalFormatting sqref="AI77">
    <cfRule type="expression" dxfId="2489" priority="13087">
      <formula>IF(RIGHT(TEXT(AI77,"0.#"),1)=".",FALSE,TRUE)</formula>
    </cfRule>
    <cfRule type="expression" dxfId="2488" priority="13088">
      <formula>IF(RIGHT(TEXT(AI77,"0.#"),1)=".",TRUE,FALSE)</formula>
    </cfRule>
  </conditionalFormatting>
  <conditionalFormatting sqref="AI76">
    <cfRule type="expression" dxfId="2487" priority="13085">
      <formula>IF(RIGHT(TEXT(AI76,"0.#"),1)=".",FALSE,TRUE)</formula>
    </cfRule>
    <cfRule type="expression" dxfId="2486" priority="13086">
      <formula>IF(RIGHT(TEXT(AI76,"0.#"),1)=".",TRUE,FALSE)</formula>
    </cfRule>
  </conditionalFormatting>
  <conditionalFormatting sqref="AI75">
    <cfRule type="expression" dxfId="2485" priority="13083">
      <formula>IF(RIGHT(TEXT(AI75,"0.#"),1)=".",FALSE,TRUE)</formula>
    </cfRule>
    <cfRule type="expression" dxfId="2484" priority="13084">
      <formula>IF(RIGHT(TEXT(AI75,"0.#"),1)=".",TRUE,FALSE)</formula>
    </cfRule>
  </conditionalFormatting>
  <conditionalFormatting sqref="AM75">
    <cfRule type="expression" dxfId="2483" priority="13081">
      <formula>IF(RIGHT(TEXT(AM75,"0.#"),1)=".",FALSE,TRUE)</formula>
    </cfRule>
    <cfRule type="expression" dxfId="2482" priority="13082">
      <formula>IF(RIGHT(TEXT(AM75,"0.#"),1)=".",TRUE,FALSE)</formula>
    </cfRule>
  </conditionalFormatting>
  <conditionalFormatting sqref="AM76">
    <cfRule type="expression" dxfId="2481" priority="13079">
      <formula>IF(RIGHT(TEXT(AM76,"0.#"),1)=".",FALSE,TRUE)</formula>
    </cfRule>
    <cfRule type="expression" dxfId="2480" priority="13080">
      <formula>IF(RIGHT(TEXT(AM76,"0.#"),1)=".",TRUE,FALSE)</formula>
    </cfRule>
  </conditionalFormatting>
  <conditionalFormatting sqref="AM77">
    <cfRule type="expression" dxfId="2479" priority="13077">
      <formula>IF(RIGHT(TEXT(AM77,"0.#"),1)=".",FALSE,TRUE)</formula>
    </cfRule>
    <cfRule type="expression" dxfId="2478" priority="13078">
      <formula>IF(RIGHT(TEXT(AM77,"0.#"),1)=".",TRUE,FALSE)</formula>
    </cfRule>
  </conditionalFormatting>
  <conditionalFormatting sqref="AE134:AE135 AI134:AI135 AM134:AM135 AQ134:AQ135 AU134:AU135">
    <cfRule type="expression" dxfId="2477" priority="13063">
      <formula>IF(RIGHT(TEXT(AE134,"0.#"),1)=".",FALSE,TRUE)</formula>
    </cfRule>
    <cfRule type="expression" dxfId="2476" priority="13064">
      <formula>IF(RIGHT(TEXT(AE134,"0.#"),1)=".",TRUE,FALSE)</formula>
    </cfRule>
  </conditionalFormatting>
  <conditionalFormatting sqref="AL839:AO866">
    <cfRule type="expression" dxfId="2475" priority="6633">
      <formula>IF(AND(AL839&gt;=0, RIGHT(TEXT(AL839,"0.#"),1)&lt;&gt;"."),TRUE,FALSE)</formula>
    </cfRule>
    <cfRule type="expression" dxfId="2474" priority="6634">
      <formula>IF(AND(AL839&gt;=0, RIGHT(TEXT(AL839,"0.#"),1)="."),TRUE,FALSE)</formula>
    </cfRule>
    <cfRule type="expression" dxfId="2473" priority="6635">
      <formula>IF(AND(AL839&lt;0, RIGHT(TEXT(AL839,"0.#"),1)&lt;&gt;"."),TRUE,FALSE)</formula>
    </cfRule>
    <cfRule type="expression" dxfId="2472" priority="6636">
      <formula>IF(AND(AL839&lt;0, RIGHT(TEXT(AL839,"0.#"),1)="."),TRUE,FALSE)</formula>
    </cfRule>
  </conditionalFormatting>
  <conditionalFormatting sqref="AQ53:AQ55">
    <cfRule type="expression" dxfId="2471" priority="4655">
      <formula>IF(RIGHT(TEXT(AQ53,"0.#"),1)=".",FALSE,TRUE)</formula>
    </cfRule>
    <cfRule type="expression" dxfId="2470" priority="4656">
      <formula>IF(RIGHT(TEXT(AQ53,"0.#"),1)=".",TRUE,FALSE)</formula>
    </cfRule>
  </conditionalFormatting>
  <conditionalFormatting sqref="AU53:AU55">
    <cfRule type="expression" dxfId="2469" priority="4653">
      <formula>IF(RIGHT(TEXT(AU53,"0.#"),1)=".",FALSE,TRUE)</formula>
    </cfRule>
    <cfRule type="expression" dxfId="2468" priority="4654">
      <formula>IF(RIGHT(TEXT(AU53,"0.#"),1)=".",TRUE,FALSE)</formula>
    </cfRule>
  </conditionalFormatting>
  <conditionalFormatting sqref="AQ60:AQ62">
    <cfRule type="expression" dxfId="2467" priority="4651">
      <formula>IF(RIGHT(TEXT(AQ60,"0.#"),1)=".",FALSE,TRUE)</formula>
    </cfRule>
    <cfRule type="expression" dxfId="2466" priority="4652">
      <formula>IF(RIGHT(TEXT(AQ60,"0.#"),1)=".",TRUE,FALSE)</formula>
    </cfRule>
  </conditionalFormatting>
  <conditionalFormatting sqref="AU60:AU62">
    <cfRule type="expression" dxfId="2465" priority="4649">
      <formula>IF(RIGHT(TEXT(AU60,"0.#"),1)=".",FALSE,TRUE)</formula>
    </cfRule>
    <cfRule type="expression" dxfId="2464" priority="4650">
      <formula>IF(RIGHT(TEXT(AU60,"0.#"),1)=".",TRUE,FALSE)</formula>
    </cfRule>
  </conditionalFormatting>
  <conditionalFormatting sqref="AQ75:AQ77">
    <cfRule type="expression" dxfId="2463" priority="4647">
      <formula>IF(RIGHT(TEXT(AQ75,"0.#"),1)=".",FALSE,TRUE)</formula>
    </cfRule>
    <cfRule type="expression" dxfId="2462" priority="4648">
      <formula>IF(RIGHT(TEXT(AQ75,"0.#"),1)=".",TRUE,FALSE)</formula>
    </cfRule>
  </conditionalFormatting>
  <conditionalFormatting sqref="AU75:AU77">
    <cfRule type="expression" dxfId="2461" priority="4645">
      <formula>IF(RIGHT(TEXT(AU75,"0.#"),1)=".",FALSE,TRUE)</formula>
    </cfRule>
    <cfRule type="expression" dxfId="2460" priority="4646">
      <formula>IF(RIGHT(TEXT(AU75,"0.#"),1)=".",TRUE,FALSE)</formula>
    </cfRule>
  </conditionalFormatting>
  <conditionalFormatting sqref="AQ87:AQ89">
    <cfRule type="expression" dxfId="2459" priority="4643">
      <formula>IF(RIGHT(TEXT(AQ87,"0.#"),1)=".",FALSE,TRUE)</formula>
    </cfRule>
    <cfRule type="expression" dxfId="2458" priority="4644">
      <formula>IF(RIGHT(TEXT(AQ87,"0.#"),1)=".",TRUE,FALSE)</formula>
    </cfRule>
  </conditionalFormatting>
  <conditionalFormatting sqref="AU87:AU89">
    <cfRule type="expression" dxfId="2457" priority="4641">
      <formula>IF(RIGHT(TEXT(AU87,"0.#"),1)=".",FALSE,TRUE)</formula>
    </cfRule>
    <cfRule type="expression" dxfId="2456" priority="4642">
      <formula>IF(RIGHT(TEXT(AU87,"0.#"),1)=".",TRUE,FALSE)</formula>
    </cfRule>
  </conditionalFormatting>
  <conditionalFormatting sqref="AQ92:AQ94">
    <cfRule type="expression" dxfId="2455" priority="4639">
      <formula>IF(RIGHT(TEXT(AQ92,"0.#"),1)=".",FALSE,TRUE)</formula>
    </cfRule>
    <cfRule type="expression" dxfId="2454" priority="4640">
      <formula>IF(RIGHT(TEXT(AQ92,"0.#"),1)=".",TRUE,FALSE)</formula>
    </cfRule>
  </conditionalFormatting>
  <conditionalFormatting sqref="AU92:AU94">
    <cfRule type="expression" dxfId="2453" priority="4637">
      <formula>IF(RIGHT(TEXT(AU92,"0.#"),1)=".",FALSE,TRUE)</formula>
    </cfRule>
    <cfRule type="expression" dxfId="2452" priority="4638">
      <formula>IF(RIGHT(TEXT(AU92,"0.#"),1)=".",TRUE,FALSE)</formula>
    </cfRule>
  </conditionalFormatting>
  <conditionalFormatting sqref="AQ97:AQ99">
    <cfRule type="expression" dxfId="2451" priority="4635">
      <formula>IF(RIGHT(TEXT(AQ97,"0.#"),1)=".",FALSE,TRUE)</formula>
    </cfRule>
    <cfRule type="expression" dxfId="2450" priority="4636">
      <formula>IF(RIGHT(TEXT(AQ97,"0.#"),1)=".",TRUE,FALSE)</formula>
    </cfRule>
  </conditionalFormatting>
  <conditionalFormatting sqref="AU97:AU99">
    <cfRule type="expression" dxfId="2449" priority="4633">
      <formula>IF(RIGHT(TEXT(AU97,"0.#"),1)=".",FALSE,TRUE)</formula>
    </cfRule>
    <cfRule type="expression" dxfId="2448" priority="4634">
      <formula>IF(RIGHT(TEXT(AU97,"0.#"),1)=".",TRUE,FALSE)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433:AE434 AI433:AI434 AM433:AM434 AQ433:AQ434 AU433:AU434">
    <cfRule type="expression" dxfId="707" priority="7">
      <formula>IF(RIGHT(TEXT(AE433,"0.#"),1)=".",FALSE,TRUE)</formula>
    </cfRule>
    <cfRule type="expression" dxfId="706" priority="8">
      <formula>IF(RIGHT(TEXT(AE433,"0.#"),1)=".",TRUE,FALSE)</formula>
    </cfRule>
  </conditionalFormatting>
  <conditionalFormatting sqref="AE435 AI435 AM435 AQ435 AU435">
    <cfRule type="expression" dxfId="705" priority="5">
      <formula>IF(RIGHT(TEXT(AE435,"0.#"),1)=".",FALSE,TRUE)</formula>
    </cfRule>
    <cfRule type="expression" dxfId="704" priority="6">
      <formula>IF(RIGHT(TEXT(AE435,"0.#"),1)=".",TRUE,FALSE)</formula>
    </cfRule>
  </conditionalFormatting>
  <conditionalFormatting sqref="AE458:AE459 AI458:AI459 AM458:AM459 AQ458:AQ459 AU458:AU459">
    <cfRule type="expression" dxfId="703" priority="3">
      <formula>IF(RIGHT(TEXT(AE458,"0.#"),1)=".",FALSE,TRUE)</formula>
    </cfRule>
    <cfRule type="expression" dxfId="702" priority="4">
      <formula>IF(RIGHT(TEXT(AE458,"0.#"),1)=".",TRUE,FALSE)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16383" man="1"/>
    <brk id="739" max="16383" man="1"/>
    <brk id="804"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585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585</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585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585</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2"/>
      <c r="Z2" s="414"/>
      <c r="AA2" s="415"/>
      <c r="AB2" s="1006" t="s">
        <v>11</v>
      </c>
      <c r="AC2" s="1007"/>
      <c r="AD2" s="1008"/>
      <c r="AE2" s="994" t="s">
        <v>555</v>
      </c>
      <c r="AF2" s="994"/>
      <c r="AG2" s="994"/>
      <c r="AH2" s="994"/>
      <c r="AI2" s="994" t="s">
        <v>552</v>
      </c>
      <c r="AJ2" s="994"/>
      <c r="AK2" s="994"/>
      <c r="AL2" s="994"/>
      <c r="AM2" s="994" t="s">
        <v>526</v>
      </c>
      <c r="AN2" s="994"/>
      <c r="AO2" s="994"/>
      <c r="AP2" s="459"/>
      <c r="AQ2" s="176" t="s">
        <v>354</v>
      </c>
      <c r="AR2" s="169"/>
      <c r="AS2" s="169"/>
      <c r="AT2" s="170"/>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3"/>
      <c r="Z3" s="1004"/>
      <c r="AA3" s="1005"/>
      <c r="AB3" s="1009"/>
      <c r="AC3" s="1010"/>
      <c r="AD3" s="1011"/>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12"/>
      <c r="I4" s="1012"/>
      <c r="J4" s="1012"/>
      <c r="K4" s="1012"/>
      <c r="L4" s="1012"/>
      <c r="M4" s="1012"/>
      <c r="N4" s="1012"/>
      <c r="O4" s="1013"/>
      <c r="P4" s="161"/>
      <c r="Q4" s="1020"/>
      <c r="R4" s="1020"/>
      <c r="S4" s="1020"/>
      <c r="T4" s="1020"/>
      <c r="U4" s="1020"/>
      <c r="V4" s="1020"/>
      <c r="W4" s="1020"/>
      <c r="X4" s="1021"/>
      <c r="Y4" s="998" t="s">
        <v>12</v>
      </c>
      <c r="Z4" s="999"/>
      <c r="AA4" s="1000"/>
      <c r="AB4" s="552"/>
      <c r="AC4" s="1001"/>
      <c r="AD4" s="1001"/>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14"/>
      <c r="H5" s="1015"/>
      <c r="I5" s="1015"/>
      <c r="J5" s="1015"/>
      <c r="K5" s="1015"/>
      <c r="L5" s="1015"/>
      <c r="M5" s="1015"/>
      <c r="N5" s="1015"/>
      <c r="O5" s="1016"/>
      <c r="P5" s="1022"/>
      <c r="Q5" s="1022"/>
      <c r="R5" s="1022"/>
      <c r="S5" s="1022"/>
      <c r="T5" s="1022"/>
      <c r="U5" s="1022"/>
      <c r="V5" s="1022"/>
      <c r="W5" s="1022"/>
      <c r="X5" s="1023"/>
      <c r="Y5" s="303" t="s">
        <v>54</v>
      </c>
      <c r="Z5" s="995"/>
      <c r="AA5" s="996"/>
      <c r="AB5" s="523"/>
      <c r="AC5" s="997"/>
      <c r="AD5" s="997"/>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17"/>
      <c r="H6" s="1018"/>
      <c r="I6" s="1018"/>
      <c r="J6" s="1018"/>
      <c r="K6" s="1018"/>
      <c r="L6" s="1018"/>
      <c r="M6" s="1018"/>
      <c r="N6" s="1018"/>
      <c r="O6" s="1019"/>
      <c r="P6" s="1024"/>
      <c r="Q6" s="1024"/>
      <c r="R6" s="1024"/>
      <c r="S6" s="1024"/>
      <c r="T6" s="1024"/>
      <c r="U6" s="1024"/>
      <c r="V6" s="1024"/>
      <c r="W6" s="1024"/>
      <c r="X6" s="1025"/>
      <c r="Y6" s="1026" t="s">
        <v>13</v>
      </c>
      <c r="Z6" s="995"/>
      <c r="AA6" s="996"/>
      <c r="AB6" s="462" t="s">
        <v>301</v>
      </c>
      <c r="AC6" s="1027"/>
      <c r="AD6" s="1027"/>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5" t="s">
        <v>504</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3" t="s">
        <v>472</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2"/>
      <c r="Z9" s="414"/>
      <c r="AA9" s="415"/>
      <c r="AB9" s="1006" t="s">
        <v>11</v>
      </c>
      <c r="AC9" s="1007"/>
      <c r="AD9" s="1008"/>
      <c r="AE9" s="994" t="s">
        <v>556</v>
      </c>
      <c r="AF9" s="994"/>
      <c r="AG9" s="994"/>
      <c r="AH9" s="994"/>
      <c r="AI9" s="994" t="s">
        <v>552</v>
      </c>
      <c r="AJ9" s="994"/>
      <c r="AK9" s="994"/>
      <c r="AL9" s="994"/>
      <c r="AM9" s="994" t="s">
        <v>526</v>
      </c>
      <c r="AN9" s="994"/>
      <c r="AO9" s="994"/>
      <c r="AP9" s="459"/>
      <c r="AQ9" s="176" t="s">
        <v>354</v>
      </c>
      <c r="AR9" s="169"/>
      <c r="AS9" s="169"/>
      <c r="AT9" s="170"/>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3"/>
      <c r="Z10" s="1004"/>
      <c r="AA10" s="1005"/>
      <c r="AB10" s="1009"/>
      <c r="AC10" s="1010"/>
      <c r="AD10" s="1011"/>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2"/>
      <c r="AC11" s="1001"/>
      <c r="AD11" s="1001"/>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3"/>
      <c r="AC12" s="997"/>
      <c r="AD12" s="997"/>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5"/>
      <c r="B13" s="646"/>
      <c r="C13" s="646"/>
      <c r="D13" s="646"/>
      <c r="E13" s="646"/>
      <c r="F13" s="64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2" t="s">
        <v>301</v>
      </c>
      <c r="AC13" s="1027"/>
      <c r="AD13" s="1027"/>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5" t="s">
        <v>504</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3" t="s">
        <v>472</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2"/>
      <c r="Z16" s="414"/>
      <c r="AA16" s="415"/>
      <c r="AB16" s="1006" t="s">
        <v>11</v>
      </c>
      <c r="AC16" s="1007"/>
      <c r="AD16" s="1008"/>
      <c r="AE16" s="994" t="s">
        <v>555</v>
      </c>
      <c r="AF16" s="994"/>
      <c r="AG16" s="994"/>
      <c r="AH16" s="994"/>
      <c r="AI16" s="994" t="s">
        <v>553</v>
      </c>
      <c r="AJ16" s="994"/>
      <c r="AK16" s="994"/>
      <c r="AL16" s="994"/>
      <c r="AM16" s="994" t="s">
        <v>526</v>
      </c>
      <c r="AN16" s="994"/>
      <c r="AO16" s="994"/>
      <c r="AP16" s="459"/>
      <c r="AQ16" s="176" t="s">
        <v>354</v>
      </c>
      <c r="AR16" s="169"/>
      <c r="AS16" s="169"/>
      <c r="AT16" s="170"/>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3"/>
      <c r="Z17" s="1004"/>
      <c r="AA17" s="1005"/>
      <c r="AB17" s="1009"/>
      <c r="AC17" s="1010"/>
      <c r="AD17" s="1011"/>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2"/>
      <c r="AC18" s="1001"/>
      <c r="AD18" s="1001"/>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3"/>
      <c r="AC19" s="997"/>
      <c r="AD19" s="997"/>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5"/>
      <c r="B20" s="646"/>
      <c r="C20" s="646"/>
      <c r="D20" s="646"/>
      <c r="E20" s="646"/>
      <c r="F20" s="64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2" t="s">
        <v>301</v>
      </c>
      <c r="AC20" s="1027"/>
      <c r="AD20" s="1027"/>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5" t="s">
        <v>504</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3" t="s">
        <v>472</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2"/>
      <c r="Z23" s="414"/>
      <c r="AA23" s="415"/>
      <c r="AB23" s="1006" t="s">
        <v>11</v>
      </c>
      <c r="AC23" s="1007"/>
      <c r="AD23" s="1008"/>
      <c r="AE23" s="994" t="s">
        <v>557</v>
      </c>
      <c r="AF23" s="994"/>
      <c r="AG23" s="994"/>
      <c r="AH23" s="994"/>
      <c r="AI23" s="994" t="s">
        <v>552</v>
      </c>
      <c r="AJ23" s="994"/>
      <c r="AK23" s="994"/>
      <c r="AL23" s="994"/>
      <c r="AM23" s="994" t="s">
        <v>526</v>
      </c>
      <c r="AN23" s="994"/>
      <c r="AO23" s="994"/>
      <c r="AP23" s="459"/>
      <c r="AQ23" s="176" t="s">
        <v>354</v>
      </c>
      <c r="AR23" s="169"/>
      <c r="AS23" s="169"/>
      <c r="AT23" s="170"/>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3"/>
      <c r="Z24" s="1004"/>
      <c r="AA24" s="1005"/>
      <c r="AB24" s="1009"/>
      <c r="AC24" s="1010"/>
      <c r="AD24" s="1011"/>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2"/>
      <c r="AC25" s="1001"/>
      <c r="AD25" s="1001"/>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3"/>
      <c r="AC26" s="997"/>
      <c r="AD26" s="997"/>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5"/>
      <c r="B27" s="646"/>
      <c r="C27" s="646"/>
      <c r="D27" s="646"/>
      <c r="E27" s="646"/>
      <c r="F27" s="64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2" t="s">
        <v>301</v>
      </c>
      <c r="AC27" s="1027"/>
      <c r="AD27" s="1027"/>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5" t="s">
        <v>504</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3" t="s">
        <v>472</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2"/>
      <c r="Z30" s="414"/>
      <c r="AA30" s="415"/>
      <c r="AB30" s="1006" t="s">
        <v>11</v>
      </c>
      <c r="AC30" s="1007"/>
      <c r="AD30" s="1008"/>
      <c r="AE30" s="994" t="s">
        <v>555</v>
      </c>
      <c r="AF30" s="994"/>
      <c r="AG30" s="994"/>
      <c r="AH30" s="994"/>
      <c r="AI30" s="994" t="s">
        <v>552</v>
      </c>
      <c r="AJ30" s="994"/>
      <c r="AK30" s="994"/>
      <c r="AL30" s="994"/>
      <c r="AM30" s="994" t="s">
        <v>550</v>
      </c>
      <c r="AN30" s="994"/>
      <c r="AO30" s="994"/>
      <c r="AP30" s="459"/>
      <c r="AQ30" s="176" t="s">
        <v>354</v>
      </c>
      <c r="AR30" s="169"/>
      <c r="AS30" s="169"/>
      <c r="AT30" s="170"/>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3"/>
      <c r="Z31" s="1004"/>
      <c r="AA31" s="1005"/>
      <c r="AB31" s="1009"/>
      <c r="AC31" s="1010"/>
      <c r="AD31" s="1011"/>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2"/>
      <c r="AC32" s="1001"/>
      <c r="AD32" s="1001"/>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3"/>
      <c r="AC33" s="997"/>
      <c r="AD33" s="997"/>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5"/>
      <c r="B34" s="646"/>
      <c r="C34" s="646"/>
      <c r="D34" s="646"/>
      <c r="E34" s="646"/>
      <c r="F34" s="64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2" t="s">
        <v>301</v>
      </c>
      <c r="AC34" s="1027"/>
      <c r="AD34" s="1027"/>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5" t="s">
        <v>504</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3" t="s">
        <v>472</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2"/>
      <c r="Z37" s="414"/>
      <c r="AA37" s="415"/>
      <c r="AB37" s="1006" t="s">
        <v>11</v>
      </c>
      <c r="AC37" s="1007"/>
      <c r="AD37" s="1008"/>
      <c r="AE37" s="994" t="s">
        <v>557</v>
      </c>
      <c r="AF37" s="994"/>
      <c r="AG37" s="994"/>
      <c r="AH37" s="994"/>
      <c r="AI37" s="994" t="s">
        <v>554</v>
      </c>
      <c r="AJ37" s="994"/>
      <c r="AK37" s="994"/>
      <c r="AL37" s="994"/>
      <c r="AM37" s="994" t="s">
        <v>551</v>
      </c>
      <c r="AN37" s="994"/>
      <c r="AO37" s="994"/>
      <c r="AP37" s="459"/>
      <c r="AQ37" s="176" t="s">
        <v>354</v>
      </c>
      <c r="AR37" s="169"/>
      <c r="AS37" s="169"/>
      <c r="AT37" s="170"/>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3"/>
      <c r="Z38" s="1004"/>
      <c r="AA38" s="1005"/>
      <c r="AB38" s="1009"/>
      <c r="AC38" s="1010"/>
      <c r="AD38" s="1011"/>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2"/>
      <c r="AC39" s="1001"/>
      <c r="AD39" s="100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3"/>
      <c r="AC40" s="997"/>
      <c r="AD40" s="99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5"/>
      <c r="B41" s="646"/>
      <c r="C41" s="646"/>
      <c r="D41" s="646"/>
      <c r="E41" s="646"/>
      <c r="F41" s="64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2" t="s">
        <v>301</v>
      </c>
      <c r="AC41" s="1027"/>
      <c r="AD41" s="102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5" t="s">
        <v>504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3" t="s">
        <v>472</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2"/>
      <c r="Z44" s="414"/>
      <c r="AA44" s="415"/>
      <c r="AB44" s="1006" t="s">
        <v>11</v>
      </c>
      <c r="AC44" s="1007"/>
      <c r="AD44" s="1008"/>
      <c r="AE44" s="994" t="s">
        <v>555</v>
      </c>
      <c r="AF44" s="994"/>
      <c r="AG44" s="994"/>
      <c r="AH44" s="994"/>
      <c r="AI44" s="994" t="s">
        <v>552</v>
      </c>
      <c r="AJ44" s="994"/>
      <c r="AK44" s="994"/>
      <c r="AL44" s="994"/>
      <c r="AM44" s="994" t="s">
        <v>526</v>
      </c>
      <c r="AN44" s="994"/>
      <c r="AO44" s="994"/>
      <c r="AP44" s="459"/>
      <c r="AQ44" s="176" t="s">
        <v>354</v>
      </c>
      <c r="AR44" s="169"/>
      <c r="AS44" s="169"/>
      <c r="AT44" s="170"/>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3"/>
      <c r="Z45" s="1004"/>
      <c r="AA45" s="1005"/>
      <c r="AB45" s="1009"/>
      <c r="AC45" s="1010"/>
      <c r="AD45" s="1011"/>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2"/>
      <c r="AC46" s="1001"/>
      <c r="AD46" s="100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3"/>
      <c r="AC47" s="997"/>
      <c r="AD47" s="99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5"/>
      <c r="B48" s="646"/>
      <c r="C48" s="646"/>
      <c r="D48" s="646"/>
      <c r="E48" s="646"/>
      <c r="F48" s="64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2" t="s">
        <v>301</v>
      </c>
      <c r="AC48" s="1027"/>
      <c r="AD48" s="102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3" t="s">
        <v>472</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2"/>
      <c r="Z51" s="414"/>
      <c r="AA51" s="415"/>
      <c r="AB51" s="459" t="s">
        <v>11</v>
      </c>
      <c r="AC51" s="1007"/>
      <c r="AD51" s="1008"/>
      <c r="AE51" s="994" t="s">
        <v>555</v>
      </c>
      <c r="AF51" s="994"/>
      <c r="AG51" s="994"/>
      <c r="AH51" s="994"/>
      <c r="AI51" s="994" t="s">
        <v>552</v>
      </c>
      <c r="AJ51" s="994"/>
      <c r="AK51" s="994"/>
      <c r="AL51" s="994"/>
      <c r="AM51" s="994" t="s">
        <v>526</v>
      </c>
      <c r="AN51" s="994"/>
      <c r="AO51" s="994"/>
      <c r="AP51" s="459"/>
      <c r="AQ51" s="176" t="s">
        <v>354</v>
      </c>
      <c r="AR51" s="169"/>
      <c r="AS51" s="169"/>
      <c r="AT51" s="170"/>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3"/>
      <c r="Z52" s="1004"/>
      <c r="AA52" s="1005"/>
      <c r="AB52" s="1009"/>
      <c r="AC52" s="1010"/>
      <c r="AD52" s="1011"/>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2"/>
      <c r="AC53" s="1001"/>
      <c r="AD53" s="100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3"/>
      <c r="AC54" s="997"/>
      <c r="AD54" s="99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5"/>
      <c r="B55" s="646"/>
      <c r="C55" s="646"/>
      <c r="D55" s="646"/>
      <c r="E55" s="646"/>
      <c r="F55" s="64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2" t="s">
        <v>301</v>
      </c>
      <c r="AC55" s="1027"/>
      <c r="AD55" s="1027"/>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3" t="s">
        <v>472</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2"/>
      <c r="Z58" s="414"/>
      <c r="AA58" s="415"/>
      <c r="AB58" s="1006" t="s">
        <v>11</v>
      </c>
      <c r="AC58" s="1007"/>
      <c r="AD58" s="1008"/>
      <c r="AE58" s="994" t="s">
        <v>555</v>
      </c>
      <c r="AF58" s="994"/>
      <c r="AG58" s="994"/>
      <c r="AH58" s="994"/>
      <c r="AI58" s="994" t="s">
        <v>552</v>
      </c>
      <c r="AJ58" s="994"/>
      <c r="AK58" s="994"/>
      <c r="AL58" s="994"/>
      <c r="AM58" s="994" t="s">
        <v>526</v>
      </c>
      <c r="AN58" s="994"/>
      <c r="AO58" s="994"/>
      <c r="AP58" s="459"/>
      <c r="AQ58" s="176" t="s">
        <v>354</v>
      </c>
      <c r="AR58" s="169"/>
      <c r="AS58" s="169"/>
      <c r="AT58" s="170"/>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3"/>
      <c r="Z59" s="1004"/>
      <c r="AA59" s="1005"/>
      <c r="AB59" s="1009"/>
      <c r="AC59" s="1010"/>
      <c r="AD59" s="1011"/>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2"/>
      <c r="AC60" s="1001"/>
      <c r="AD60" s="100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3"/>
      <c r="AC61" s="997"/>
      <c r="AD61" s="99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5"/>
      <c r="B62" s="646"/>
      <c r="C62" s="646"/>
      <c r="D62" s="646"/>
      <c r="E62" s="646"/>
      <c r="F62" s="64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2" t="s">
        <v>301</v>
      </c>
      <c r="AC62" s="1027"/>
      <c r="AD62" s="102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3" t="s">
        <v>472</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2"/>
      <c r="Z65" s="414"/>
      <c r="AA65" s="415"/>
      <c r="AB65" s="1006" t="s">
        <v>11</v>
      </c>
      <c r="AC65" s="1007"/>
      <c r="AD65" s="1008"/>
      <c r="AE65" s="994" t="s">
        <v>555</v>
      </c>
      <c r="AF65" s="994"/>
      <c r="AG65" s="994"/>
      <c r="AH65" s="994"/>
      <c r="AI65" s="994" t="s">
        <v>552</v>
      </c>
      <c r="AJ65" s="994"/>
      <c r="AK65" s="994"/>
      <c r="AL65" s="994"/>
      <c r="AM65" s="994" t="s">
        <v>526</v>
      </c>
      <c r="AN65" s="994"/>
      <c r="AO65" s="994"/>
      <c r="AP65" s="459"/>
      <c r="AQ65" s="176" t="s">
        <v>354</v>
      </c>
      <c r="AR65" s="169"/>
      <c r="AS65" s="169"/>
      <c r="AT65" s="170"/>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3"/>
      <c r="Z66" s="1004"/>
      <c r="AA66" s="1005"/>
      <c r="AB66" s="1009"/>
      <c r="AC66" s="1010"/>
      <c r="AD66" s="1011"/>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2"/>
      <c r="AC67" s="1001"/>
      <c r="AD67" s="1001"/>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3"/>
      <c r="AC68" s="997"/>
      <c r="AD68" s="997"/>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5"/>
      <c r="B69" s="646"/>
      <c r="C69" s="646"/>
      <c r="D69" s="646"/>
      <c r="E69" s="646"/>
      <c r="F69" s="647"/>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5" t="s">
        <v>504</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4"/>
      <c r="B6" s="1035"/>
      <c r="C6" s="1035"/>
      <c r="D6" s="1035"/>
      <c r="E6" s="1035"/>
      <c r="F6" s="103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4"/>
      <c r="B7" s="1035"/>
      <c r="C7" s="1035"/>
      <c r="D7" s="1035"/>
      <c r="E7" s="1035"/>
      <c r="F7" s="103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4"/>
      <c r="B8" s="1035"/>
      <c r="C8" s="1035"/>
      <c r="D8" s="1035"/>
      <c r="E8" s="1035"/>
      <c r="F8" s="103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4"/>
      <c r="B9" s="1035"/>
      <c r="C9" s="1035"/>
      <c r="D9" s="1035"/>
      <c r="E9" s="1035"/>
      <c r="F9" s="103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4"/>
      <c r="B10" s="1035"/>
      <c r="C10" s="1035"/>
      <c r="D10" s="1035"/>
      <c r="E10" s="1035"/>
      <c r="F10" s="103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4"/>
      <c r="B11" s="1035"/>
      <c r="C11" s="1035"/>
      <c r="D11" s="1035"/>
      <c r="E11" s="1035"/>
      <c r="F11" s="103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4"/>
      <c r="B12" s="1035"/>
      <c r="C12" s="1035"/>
      <c r="D12" s="1035"/>
      <c r="E12" s="1035"/>
      <c r="F12" s="103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4"/>
      <c r="B13" s="1035"/>
      <c r="C13" s="1035"/>
      <c r="D13" s="1035"/>
      <c r="E13" s="1035"/>
      <c r="F13" s="103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4"/>
      <c r="B14" s="1035"/>
      <c r="C14" s="1035"/>
      <c r="D14" s="1035"/>
      <c r="E14" s="1035"/>
      <c r="F14" s="103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4"/>
      <c r="B19" s="1035"/>
      <c r="C19" s="1035"/>
      <c r="D19" s="1035"/>
      <c r="E19" s="1035"/>
      <c r="F19" s="103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4"/>
      <c r="B20" s="1035"/>
      <c r="C20" s="1035"/>
      <c r="D20" s="1035"/>
      <c r="E20" s="1035"/>
      <c r="F20" s="103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4"/>
      <c r="B21" s="1035"/>
      <c r="C21" s="1035"/>
      <c r="D21" s="1035"/>
      <c r="E21" s="1035"/>
      <c r="F21" s="103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4"/>
      <c r="B22" s="1035"/>
      <c r="C22" s="1035"/>
      <c r="D22" s="1035"/>
      <c r="E22" s="1035"/>
      <c r="F22" s="103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4"/>
      <c r="B23" s="1035"/>
      <c r="C23" s="1035"/>
      <c r="D23" s="1035"/>
      <c r="E23" s="1035"/>
      <c r="F23" s="103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4"/>
      <c r="B24" s="1035"/>
      <c r="C24" s="1035"/>
      <c r="D24" s="1035"/>
      <c r="E24" s="1035"/>
      <c r="F24" s="103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4"/>
      <c r="B25" s="1035"/>
      <c r="C25" s="1035"/>
      <c r="D25" s="1035"/>
      <c r="E25" s="1035"/>
      <c r="F25" s="103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4"/>
      <c r="B26" s="1035"/>
      <c r="C26" s="1035"/>
      <c r="D26" s="1035"/>
      <c r="E26" s="1035"/>
      <c r="F26" s="103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4"/>
      <c r="B27" s="1035"/>
      <c r="C27" s="1035"/>
      <c r="D27" s="1035"/>
      <c r="E27" s="1035"/>
      <c r="F27" s="103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4"/>
      <c r="B32" s="1035"/>
      <c r="C32" s="1035"/>
      <c r="D32" s="1035"/>
      <c r="E32" s="1035"/>
      <c r="F32" s="103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4"/>
      <c r="B33" s="1035"/>
      <c r="C33" s="1035"/>
      <c r="D33" s="1035"/>
      <c r="E33" s="1035"/>
      <c r="F33" s="103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4"/>
      <c r="B34" s="1035"/>
      <c r="C34" s="1035"/>
      <c r="D34" s="1035"/>
      <c r="E34" s="1035"/>
      <c r="F34" s="103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4"/>
      <c r="B35" s="1035"/>
      <c r="C35" s="1035"/>
      <c r="D35" s="1035"/>
      <c r="E35" s="1035"/>
      <c r="F35" s="103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4"/>
      <c r="B36" s="1035"/>
      <c r="C36" s="1035"/>
      <c r="D36" s="1035"/>
      <c r="E36" s="1035"/>
      <c r="F36" s="103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4"/>
      <c r="B37" s="1035"/>
      <c r="C37" s="1035"/>
      <c r="D37" s="1035"/>
      <c r="E37" s="1035"/>
      <c r="F37" s="103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4"/>
      <c r="B38" s="1035"/>
      <c r="C38" s="1035"/>
      <c r="D38" s="1035"/>
      <c r="E38" s="1035"/>
      <c r="F38" s="103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4"/>
      <c r="B39" s="1035"/>
      <c r="C39" s="1035"/>
      <c r="D39" s="1035"/>
      <c r="E39" s="1035"/>
      <c r="F39" s="103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4"/>
      <c r="B40" s="1035"/>
      <c r="C40" s="1035"/>
      <c r="D40" s="1035"/>
      <c r="E40" s="1035"/>
      <c r="F40" s="103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4"/>
      <c r="B45" s="1035"/>
      <c r="C45" s="1035"/>
      <c r="D45" s="1035"/>
      <c r="E45" s="1035"/>
      <c r="F45" s="103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4"/>
      <c r="B46" s="1035"/>
      <c r="C46" s="1035"/>
      <c r="D46" s="1035"/>
      <c r="E46" s="1035"/>
      <c r="F46" s="103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4"/>
      <c r="B47" s="1035"/>
      <c r="C47" s="1035"/>
      <c r="D47" s="1035"/>
      <c r="E47" s="1035"/>
      <c r="F47" s="103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4"/>
      <c r="B48" s="1035"/>
      <c r="C48" s="1035"/>
      <c r="D48" s="1035"/>
      <c r="E48" s="1035"/>
      <c r="F48" s="103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4"/>
      <c r="B49" s="1035"/>
      <c r="C49" s="1035"/>
      <c r="D49" s="1035"/>
      <c r="E49" s="1035"/>
      <c r="F49" s="103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4"/>
      <c r="B50" s="1035"/>
      <c r="C50" s="1035"/>
      <c r="D50" s="1035"/>
      <c r="E50" s="1035"/>
      <c r="F50" s="103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4"/>
      <c r="B51" s="1035"/>
      <c r="C51" s="1035"/>
      <c r="D51" s="1035"/>
      <c r="E51" s="1035"/>
      <c r="F51" s="103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4"/>
      <c r="B52" s="1035"/>
      <c r="C52" s="1035"/>
      <c r="D52" s="1035"/>
      <c r="E52" s="1035"/>
      <c r="F52" s="103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4"/>
      <c r="B59" s="1035"/>
      <c r="C59" s="1035"/>
      <c r="D59" s="1035"/>
      <c r="E59" s="1035"/>
      <c r="F59" s="103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4"/>
      <c r="B60" s="1035"/>
      <c r="C60" s="1035"/>
      <c r="D60" s="1035"/>
      <c r="E60" s="1035"/>
      <c r="F60" s="103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4"/>
      <c r="B61" s="1035"/>
      <c r="C61" s="1035"/>
      <c r="D61" s="1035"/>
      <c r="E61" s="1035"/>
      <c r="F61" s="103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4"/>
      <c r="B62" s="1035"/>
      <c r="C62" s="1035"/>
      <c r="D62" s="1035"/>
      <c r="E62" s="1035"/>
      <c r="F62" s="103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4"/>
      <c r="B63" s="1035"/>
      <c r="C63" s="1035"/>
      <c r="D63" s="1035"/>
      <c r="E63" s="1035"/>
      <c r="F63" s="103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4"/>
      <c r="B64" s="1035"/>
      <c r="C64" s="1035"/>
      <c r="D64" s="1035"/>
      <c r="E64" s="1035"/>
      <c r="F64" s="103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4"/>
      <c r="B65" s="1035"/>
      <c r="C65" s="1035"/>
      <c r="D65" s="1035"/>
      <c r="E65" s="1035"/>
      <c r="F65" s="103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4"/>
      <c r="B66" s="1035"/>
      <c r="C66" s="1035"/>
      <c r="D66" s="1035"/>
      <c r="E66" s="1035"/>
      <c r="F66" s="103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4"/>
      <c r="B67" s="1035"/>
      <c r="C67" s="1035"/>
      <c r="D67" s="1035"/>
      <c r="E67" s="1035"/>
      <c r="F67" s="103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4"/>
      <c r="B72" s="1035"/>
      <c r="C72" s="1035"/>
      <c r="D72" s="1035"/>
      <c r="E72" s="1035"/>
      <c r="F72" s="103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4"/>
      <c r="B73" s="1035"/>
      <c r="C73" s="1035"/>
      <c r="D73" s="1035"/>
      <c r="E73" s="1035"/>
      <c r="F73" s="103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4"/>
      <c r="B74" s="1035"/>
      <c r="C74" s="1035"/>
      <c r="D74" s="1035"/>
      <c r="E74" s="1035"/>
      <c r="F74" s="103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4"/>
      <c r="B75" s="1035"/>
      <c r="C75" s="1035"/>
      <c r="D75" s="1035"/>
      <c r="E75" s="1035"/>
      <c r="F75" s="103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4"/>
      <c r="B76" s="1035"/>
      <c r="C76" s="1035"/>
      <c r="D76" s="1035"/>
      <c r="E76" s="1035"/>
      <c r="F76" s="103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4"/>
      <c r="B77" s="1035"/>
      <c r="C77" s="1035"/>
      <c r="D77" s="1035"/>
      <c r="E77" s="1035"/>
      <c r="F77" s="103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4"/>
      <c r="B78" s="1035"/>
      <c r="C78" s="1035"/>
      <c r="D78" s="1035"/>
      <c r="E78" s="1035"/>
      <c r="F78" s="103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4"/>
      <c r="B79" s="1035"/>
      <c r="C79" s="1035"/>
      <c r="D79" s="1035"/>
      <c r="E79" s="1035"/>
      <c r="F79" s="103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4"/>
      <c r="B80" s="1035"/>
      <c r="C80" s="1035"/>
      <c r="D80" s="1035"/>
      <c r="E80" s="1035"/>
      <c r="F80" s="103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4"/>
      <c r="B85" s="1035"/>
      <c r="C85" s="1035"/>
      <c r="D85" s="1035"/>
      <c r="E85" s="1035"/>
      <c r="F85" s="103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4"/>
      <c r="B86" s="1035"/>
      <c r="C86" s="1035"/>
      <c r="D86" s="1035"/>
      <c r="E86" s="1035"/>
      <c r="F86" s="103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4"/>
      <c r="B87" s="1035"/>
      <c r="C87" s="1035"/>
      <c r="D87" s="1035"/>
      <c r="E87" s="1035"/>
      <c r="F87" s="103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4"/>
      <c r="B88" s="1035"/>
      <c r="C88" s="1035"/>
      <c r="D88" s="1035"/>
      <c r="E88" s="1035"/>
      <c r="F88" s="103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4"/>
      <c r="B89" s="1035"/>
      <c r="C89" s="1035"/>
      <c r="D89" s="1035"/>
      <c r="E89" s="1035"/>
      <c r="F89" s="103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4"/>
      <c r="B90" s="1035"/>
      <c r="C90" s="1035"/>
      <c r="D90" s="1035"/>
      <c r="E90" s="1035"/>
      <c r="F90" s="103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4"/>
      <c r="B91" s="1035"/>
      <c r="C91" s="1035"/>
      <c r="D91" s="1035"/>
      <c r="E91" s="1035"/>
      <c r="F91" s="103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4"/>
      <c r="B92" s="1035"/>
      <c r="C92" s="1035"/>
      <c r="D92" s="1035"/>
      <c r="E92" s="1035"/>
      <c r="F92" s="103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4"/>
      <c r="B93" s="1035"/>
      <c r="C93" s="1035"/>
      <c r="D93" s="1035"/>
      <c r="E93" s="1035"/>
      <c r="F93" s="103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4"/>
      <c r="B98" s="1035"/>
      <c r="C98" s="1035"/>
      <c r="D98" s="1035"/>
      <c r="E98" s="1035"/>
      <c r="F98" s="103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4"/>
      <c r="B99" s="1035"/>
      <c r="C99" s="1035"/>
      <c r="D99" s="1035"/>
      <c r="E99" s="1035"/>
      <c r="F99" s="103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4"/>
      <c r="B100" s="1035"/>
      <c r="C100" s="1035"/>
      <c r="D100" s="1035"/>
      <c r="E100" s="1035"/>
      <c r="F100" s="103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4"/>
      <c r="B101" s="1035"/>
      <c r="C101" s="1035"/>
      <c r="D101" s="1035"/>
      <c r="E101" s="1035"/>
      <c r="F101" s="103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4"/>
      <c r="B102" s="1035"/>
      <c r="C102" s="1035"/>
      <c r="D102" s="1035"/>
      <c r="E102" s="1035"/>
      <c r="F102" s="103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4"/>
      <c r="B103" s="1035"/>
      <c r="C103" s="1035"/>
      <c r="D103" s="1035"/>
      <c r="E103" s="1035"/>
      <c r="F103" s="103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4"/>
      <c r="B104" s="1035"/>
      <c r="C104" s="1035"/>
      <c r="D104" s="1035"/>
      <c r="E104" s="1035"/>
      <c r="F104" s="103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4"/>
      <c r="B105" s="1035"/>
      <c r="C105" s="1035"/>
      <c r="D105" s="1035"/>
      <c r="E105" s="1035"/>
      <c r="F105" s="103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4"/>
      <c r="B112" s="1035"/>
      <c r="C112" s="1035"/>
      <c r="D112" s="1035"/>
      <c r="E112" s="1035"/>
      <c r="F112" s="103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4"/>
      <c r="B113" s="1035"/>
      <c r="C113" s="1035"/>
      <c r="D113" s="1035"/>
      <c r="E113" s="1035"/>
      <c r="F113" s="103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4"/>
      <c r="B114" s="1035"/>
      <c r="C114" s="1035"/>
      <c r="D114" s="1035"/>
      <c r="E114" s="1035"/>
      <c r="F114" s="103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4"/>
      <c r="B115" s="1035"/>
      <c r="C115" s="1035"/>
      <c r="D115" s="1035"/>
      <c r="E115" s="1035"/>
      <c r="F115" s="103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4"/>
      <c r="B116" s="1035"/>
      <c r="C116" s="1035"/>
      <c r="D116" s="1035"/>
      <c r="E116" s="1035"/>
      <c r="F116" s="103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4"/>
      <c r="B117" s="1035"/>
      <c r="C117" s="1035"/>
      <c r="D117" s="1035"/>
      <c r="E117" s="1035"/>
      <c r="F117" s="103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4"/>
      <c r="B118" s="1035"/>
      <c r="C118" s="1035"/>
      <c r="D118" s="1035"/>
      <c r="E118" s="1035"/>
      <c r="F118" s="103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4"/>
      <c r="B119" s="1035"/>
      <c r="C119" s="1035"/>
      <c r="D119" s="1035"/>
      <c r="E119" s="1035"/>
      <c r="F119" s="103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4"/>
      <c r="B120" s="1035"/>
      <c r="C120" s="1035"/>
      <c r="D120" s="1035"/>
      <c r="E120" s="1035"/>
      <c r="F120" s="103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4"/>
      <c r="B125" s="1035"/>
      <c r="C125" s="1035"/>
      <c r="D125" s="1035"/>
      <c r="E125" s="1035"/>
      <c r="F125" s="103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4"/>
      <c r="B126" s="1035"/>
      <c r="C126" s="1035"/>
      <c r="D126" s="1035"/>
      <c r="E126" s="1035"/>
      <c r="F126" s="103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4"/>
      <c r="B127" s="1035"/>
      <c r="C127" s="1035"/>
      <c r="D127" s="1035"/>
      <c r="E127" s="1035"/>
      <c r="F127" s="103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4"/>
      <c r="B128" s="1035"/>
      <c r="C128" s="1035"/>
      <c r="D128" s="1035"/>
      <c r="E128" s="1035"/>
      <c r="F128" s="103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4"/>
      <c r="B129" s="1035"/>
      <c r="C129" s="1035"/>
      <c r="D129" s="1035"/>
      <c r="E129" s="1035"/>
      <c r="F129" s="103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4"/>
      <c r="B130" s="1035"/>
      <c r="C130" s="1035"/>
      <c r="D130" s="1035"/>
      <c r="E130" s="1035"/>
      <c r="F130" s="103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4"/>
      <c r="B131" s="1035"/>
      <c r="C131" s="1035"/>
      <c r="D131" s="1035"/>
      <c r="E131" s="1035"/>
      <c r="F131" s="103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4"/>
      <c r="B132" s="1035"/>
      <c r="C132" s="1035"/>
      <c r="D132" s="1035"/>
      <c r="E132" s="1035"/>
      <c r="F132" s="103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4"/>
      <c r="B133" s="1035"/>
      <c r="C133" s="1035"/>
      <c r="D133" s="1035"/>
      <c r="E133" s="1035"/>
      <c r="F133" s="103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4"/>
      <c r="B138" s="1035"/>
      <c r="C138" s="1035"/>
      <c r="D138" s="1035"/>
      <c r="E138" s="1035"/>
      <c r="F138" s="103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4"/>
      <c r="B139" s="1035"/>
      <c r="C139" s="1035"/>
      <c r="D139" s="1035"/>
      <c r="E139" s="1035"/>
      <c r="F139" s="103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4"/>
      <c r="B140" s="1035"/>
      <c r="C140" s="1035"/>
      <c r="D140" s="1035"/>
      <c r="E140" s="1035"/>
      <c r="F140" s="103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4"/>
      <c r="B141" s="1035"/>
      <c r="C141" s="1035"/>
      <c r="D141" s="1035"/>
      <c r="E141" s="1035"/>
      <c r="F141" s="103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4"/>
      <c r="B142" s="1035"/>
      <c r="C142" s="1035"/>
      <c r="D142" s="1035"/>
      <c r="E142" s="1035"/>
      <c r="F142" s="103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4"/>
      <c r="B143" s="1035"/>
      <c r="C143" s="1035"/>
      <c r="D143" s="1035"/>
      <c r="E143" s="1035"/>
      <c r="F143" s="103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4"/>
      <c r="B144" s="1035"/>
      <c r="C144" s="1035"/>
      <c r="D144" s="1035"/>
      <c r="E144" s="1035"/>
      <c r="F144" s="103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4"/>
      <c r="B145" s="1035"/>
      <c r="C145" s="1035"/>
      <c r="D145" s="1035"/>
      <c r="E145" s="1035"/>
      <c r="F145" s="103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4"/>
      <c r="B146" s="1035"/>
      <c r="C146" s="1035"/>
      <c r="D146" s="1035"/>
      <c r="E146" s="1035"/>
      <c r="F146" s="103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4"/>
      <c r="B151" s="1035"/>
      <c r="C151" s="1035"/>
      <c r="D151" s="1035"/>
      <c r="E151" s="1035"/>
      <c r="F151" s="103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4"/>
      <c r="B152" s="1035"/>
      <c r="C152" s="1035"/>
      <c r="D152" s="1035"/>
      <c r="E152" s="1035"/>
      <c r="F152" s="103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4"/>
      <c r="B153" s="1035"/>
      <c r="C153" s="1035"/>
      <c r="D153" s="1035"/>
      <c r="E153" s="1035"/>
      <c r="F153" s="103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4"/>
      <c r="B154" s="1035"/>
      <c r="C154" s="1035"/>
      <c r="D154" s="1035"/>
      <c r="E154" s="1035"/>
      <c r="F154" s="103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4"/>
      <c r="B155" s="1035"/>
      <c r="C155" s="1035"/>
      <c r="D155" s="1035"/>
      <c r="E155" s="1035"/>
      <c r="F155" s="103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4"/>
      <c r="B156" s="1035"/>
      <c r="C156" s="1035"/>
      <c r="D156" s="1035"/>
      <c r="E156" s="1035"/>
      <c r="F156" s="103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4"/>
      <c r="B157" s="1035"/>
      <c r="C157" s="1035"/>
      <c r="D157" s="1035"/>
      <c r="E157" s="1035"/>
      <c r="F157" s="103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4"/>
      <c r="B158" s="1035"/>
      <c r="C158" s="1035"/>
      <c r="D158" s="1035"/>
      <c r="E158" s="1035"/>
      <c r="F158" s="103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4"/>
      <c r="B165" s="1035"/>
      <c r="C165" s="1035"/>
      <c r="D165" s="1035"/>
      <c r="E165" s="1035"/>
      <c r="F165" s="103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4"/>
      <c r="B166" s="1035"/>
      <c r="C166" s="1035"/>
      <c r="D166" s="1035"/>
      <c r="E166" s="1035"/>
      <c r="F166" s="103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4"/>
      <c r="B167" s="1035"/>
      <c r="C167" s="1035"/>
      <c r="D167" s="1035"/>
      <c r="E167" s="1035"/>
      <c r="F167" s="103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4"/>
      <c r="B168" s="1035"/>
      <c r="C168" s="1035"/>
      <c r="D168" s="1035"/>
      <c r="E168" s="1035"/>
      <c r="F168" s="103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4"/>
      <c r="B169" s="1035"/>
      <c r="C169" s="1035"/>
      <c r="D169" s="1035"/>
      <c r="E169" s="1035"/>
      <c r="F169" s="103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4"/>
      <c r="B170" s="1035"/>
      <c r="C170" s="1035"/>
      <c r="D170" s="1035"/>
      <c r="E170" s="1035"/>
      <c r="F170" s="103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4"/>
      <c r="B171" s="1035"/>
      <c r="C171" s="1035"/>
      <c r="D171" s="1035"/>
      <c r="E171" s="1035"/>
      <c r="F171" s="103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4"/>
      <c r="B172" s="1035"/>
      <c r="C172" s="1035"/>
      <c r="D172" s="1035"/>
      <c r="E172" s="1035"/>
      <c r="F172" s="103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4"/>
      <c r="B173" s="1035"/>
      <c r="C173" s="1035"/>
      <c r="D173" s="1035"/>
      <c r="E173" s="1035"/>
      <c r="F173" s="103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4"/>
      <c r="B178" s="1035"/>
      <c r="C178" s="1035"/>
      <c r="D178" s="1035"/>
      <c r="E178" s="1035"/>
      <c r="F178" s="103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4"/>
      <c r="B179" s="1035"/>
      <c r="C179" s="1035"/>
      <c r="D179" s="1035"/>
      <c r="E179" s="1035"/>
      <c r="F179" s="103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4"/>
      <c r="B180" s="1035"/>
      <c r="C180" s="1035"/>
      <c r="D180" s="1035"/>
      <c r="E180" s="1035"/>
      <c r="F180" s="103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4"/>
      <c r="B181" s="1035"/>
      <c r="C181" s="1035"/>
      <c r="D181" s="1035"/>
      <c r="E181" s="1035"/>
      <c r="F181" s="103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4"/>
      <c r="B182" s="1035"/>
      <c r="C182" s="1035"/>
      <c r="D182" s="1035"/>
      <c r="E182" s="1035"/>
      <c r="F182" s="103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4"/>
      <c r="B183" s="1035"/>
      <c r="C183" s="1035"/>
      <c r="D183" s="1035"/>
      <c r="E183" s="1035"/>
      <c r="F183" s="103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4"/>
      <c r="B184" s="1035"/>
      <c r="C184" s="1035"/>
      <c r="D184" s="1035"/>
      <c r="E184" s="1035"/>
      <c r="F184" s="103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4"/>
      <c r="B185" s="1035"/>
      <c r="C185" s="1035"/>
      <c r="D185" s="1035"/>
      <c r="E185" s="1035"/>
      <c r="F185" s="103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4"/>
      <c r="B186" s="1035"/>
      <c r="C186" s="1035"/>
      <c r="D186" s="1035"/>
      <c r="E186" s="1035"/>
      <c r="F186" s="103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4"/>
      <c r="B191" s="1035"/>
      <c r="C191" s="1035"/>
      <c r="D191" s="1035"/>
      <c r="E191" s="1035"/>
      <c r="F191" s="103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4"/>
      <c r="B192" s="1035"/>
      <c r="C192" s="1035"/>
      <c r="D192" s="1035"/>
      <c r="E192" s="1035"/>
      <c r="F192" s="103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4"/>
      <c r="B193" s="1035"/>
      <c r="C193" s="1035"/>
      <c r="D193" s="1035"/>
      <c r="E193" s="1035"/>
      <c r="F193" s="103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4"/>
      <c r="B194" s="1035"/>
      <c r="C194" s="1035"/>
      <c r="D194" s="1035"/>
      <c r="E194" s="1035"/>
      <c r="F194" s="103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4"/>
      <c r="B195" s="1035"/>
      <c r="C195" s="1035"/>
      <c r="D195" s="1035"/>
      <c r="E195" s="1035"/>
      <c r="F195" s="103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4"/>
      <c r="B196" s="1035"/>
      <c r="C196" s="1035"/>
      <c r="D196" s="1035"/>
      <c r="E196" s="1035"/>
      <c r="F196" s="103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4"/>
      <c r="B197" s="1035"/>
      <c r="C197" s="1035"/>
      <c r="D197" s="1035"/>
      <c r="E197" s="1035"/>
      <c r="F197" s="103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4"/>
      <c r="B198" s="1035"/>
      <c r="C198" s="1035"/>
      <c r="D198" s="1035"/>
      <c r="E198" s="1035"/>
      <c r="F198" s="103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4"/>
      <c r="B199" s="1035"/>
      <c r="C199" s="1035"/>
      <c r="D199" s="1035"/>
      <c r="E199" s="1035"/>
      <c r="F199" s="103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4"/>
      <c r="B204" s="1035"/>
      <c r="C204" s="1035"/>
      <c r="D204" s="1035"/>
      <c r="E204" s="1035"/>
      <c r="F204" s="103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4"/>
      <c r="B205" s="1035"/>
      <c r="C205" s="1035"/>
      <c r="D205" s="1035"/>
      <c r="E205" s="1035"/>
      <c r="F205" s="103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4"/>
      <c r="B206" s="1035"/>
      <c r="C206" s="1035"/>
      <c r="D206" s="1035"/>
      <c r="E206" s="1035"/>
      <c r="F206" s="103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4"/>
      <c r="B207" s="1035"/>
      <c r="C207" s="1035"/>
      <c r="D207" s="1035"/>
      <c r="E207" s="1035"/>
      <c r="F207" s="103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4"/>
      <c r="B208" s="1035"/>
      <c r="C208" s="1035"/>
      <c r="D208" s="1035"/>
      <c r="E208" s="1035"/>
      <c r="F208" s="103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4"/>
      <c r="B209" s="1035"/>
      <c r="C209" s="1035"/>
      <c r="D209" s="1035"/>
      <c r="E209" s="1035"/>
      <c r="F209" s="103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4"/>
      <c r="B210" s="1035"/>
      <c r="C210" s="1035"/>
      <c r="D210" s="1035"/>
      <c r="E210" s="1035"/>
      <c r="F210" s="103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4"/>
      <c r="B211" s="1035"/>
      <c r="C211" s="1035"/>
      <c r="D211" s="1035"/>
      <c r="E211" s="1035"/>
      <c r="F211" s="103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4"/>
      <c r="B218" s="1035"/>
      <c r="C218" s="1035"/>
      <c r="D218" s="1035"/>
      <c r="E218" s="1035"/>
      <c r="F218" s="103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4"/>
      <c r="B219" s="1035"/>
      <c r="C219" s="1035"/>
      <c r="D219" s="1035"/>
      <c r="E219" s="1035"/>
      <c r="F219" s="103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4"/>
      <c r="B220" s="1035"/>
      <c r="C220" s="1035"/>
      <c r="D220" s="1035"/>
      <c r="E220" s="1035"/>
      <c r="F220" s="103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4"/>
      <c r="B221" s="1035"/>
      <c r="C221" s="1035"/>
      <c r="D221" s="1035"/>
      <c r="E221" s="1035"/>
      <c r="F221" s="103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4"/>
      <c r="B222" s="1035"/>
      <c r="C222" s="1035"/>
      <c r="D222" s="1035"/>
      <c r="E222" s="1035"/>
      <c r="F222" s="103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4"/>
      <c r="B223" s="1035"/>
      <c r="C223" s="1035"/>
      <c r="D223" s="1035"/>
      <c r="E223" s="1035"/>
      <c r="F223" s="103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4"/>
      <c r="B224" s="1035"/>
      <c r="C224" s="1035"/>
      <c r="D224" s="1035"/>
      <c r="E224" s="1035"/>
      <c r="F224" s="103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4"/>
      <c r="B225" s="1035"/>
      <c r="C225" s="1035"/>
      <c r="D225" s="1035"/>
      <c r="E225" s="1035"/>
      <c r="F225" s="103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4"/>
      <c r="B226" s="1035"/>
      <c r="C226" s="1035"/>
      <c r="D226" s="1035"/>
      <c r="E226" s="1035"/>
      <c r="F226" s="103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4"/>
      <c r="B231" s="1035"/>
      <c r="C231" s="1035"/>
      <c r="D231" s="1035"/>
      <c r="E231" s="1035"/>
      <c r="F231" s="103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4"/>
      <c r="B232" s="1035"/>
      <c r="C232" s="1035"/>
      <c r="D232" s="1035"/>
      <c r="E232" s="1035"/>
      <c r="F232" s="103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4"/>
      <c r="B233" s="1035"/>
      <c r="C233" s="1035"/>
      <c r="D233" s="1035"/>
      <c r="E233" s="1035"/>
      <c r="F233" s="103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4"/>
      <c r="B234" s="1035"/>
      <c r="C234" s="1035"/>
      <c r="D234" s="1035"/>
      <c r="E234" s="1035"/>
      <c r="F234" s="103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4"/>
      <c r="B235" s="1035"/>
      <c r="C235" s="1035"/>
      <c r="D235" s="1035"/>
      <c r="E235" s="1035"/>
      <c r="F235" s="103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4"/>
      <c r="B236" s="1035"/>
      <c r="C236" s="1035"/>
      <c r="D236" s="1035"/>
      <c r="E236" s="1035"/>
      <c r="F236" s="103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4"/>
      <c r="B237" s="1035"/>
      <c r="C237" s="1035"/>
      <c r="D237" s="1035"/>
      <c r="E237" s="1035"/>
      <c r="F237" s="103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4"/>
      <c r="B238" s="1035"/>
      <c r="C238" s="1035"/>
      <c r="D238" s="1035"/>
      <c r="E238" s="1035"/>
      <c r="F238" s="103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4"/>
      <c r="B239" s="1035"/>
      <c r="C239" s="1035"/>
      <c r="D239" s="1035"/>
      <c r="E239" s="1035"/>
      <c r="F239" s="103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4"/>
      <c r="B244" s="1035"/>
      <c r="C244" s="1035"/>
      <c r="D244" s="1035"/>
      <c r="E244" s="1035"/>
      <c r="F244" s="103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4"/>
      <c r="B245" s="1035"/>
      <c r="C245" s="1035"/>
      <c r="D245" s="1035"/>
      <c r="E245" s="1035"/>
      <c r="F245" s="103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4"/>
      <c r="B246" s="1035"/>
      <c r="C246" s="1035"/>
      <c r="D246" s="1035"/>
      <c r="E246" s="1035"/>
      <c r="F246" s="103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4"/>
      <c r="B247" s="1035"/>
      <c r="C247" s="1035"/>
      <c r="D247" s="1035"/>
      <c r="E247" s="1035"/>
      <c r="F247" s="103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4"/>
      <c r="B248" s="1035"/>
      <c r="C248" s="1035"/>
      <c r="D248" s="1035"/>
      <c r="E248" s="1035"/>
      <c r="F248" s="103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4"/>
      <c r="B249" s="1035"/>
      <c r="C249" s="1035"/>
      <c r="D249" s="1035"/>
      <c r="E249" s="1035"/>
      <c r="F249" s="103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4"/>
      <c r="B250" s="1035"/>
      <c r="C250" s="1035"/>
      <c r="D250" s="1035"/>
      <c r="E250" s="1035"/>
      <c r="F250" s="103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4"/>
      <c r="B251" s="1035"/>
      <c r="C251" s="1035"/>
      <c r="D251" s="1035"/>
      <c r="E251" s="1035"/>
      <c r="F251" s="103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4"/>
      <c r="B252" s="1035"/>
      <c r="C252" s="1035"/>
      <c r="D252" s="1035"/>
      <c r="E252" s="1035"/>
      <c r="F252" s="103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4"/>
      <c r="B257" s="1035"/>
      <c r="C257" s="1035"/>
      <c r="D257" s="1035"/>
      <c r="E257" s="1035"/>
      <c r="F257" s="103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4"/>
      <c r="B258" s="1035"/>
      <c r="C258" s="1035"/>
      <c r="D258" s="1035"/>
      <c r="E258" s="1035"/>
      <c r="F258" s="103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4"/>
      <c r="B259" s="1035"/>
      <c r="C259" s="1035"/>
      <c r="D259" s="1035"/>
      <c r="E259" s="1035"/>
      <c r="F259" s="103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4"/>
      <c r="B260" s="1035"/>
      <c r="C260" s="1035"/>
      <c r="D260" s="1035"/>
      <c r="E260" s="1035"/>
      <c r="F260" s="103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4"/>
      <c r="B261" s="1035"/>
      <c r="C261" s="1035"/>
      <c r="D261" s="1035"/>
      <c r="E261" s="1035"/>
      <c r="F261" s="103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4"/>
      <c r="B262" s="1035"/>
      <c r="C262" s="1035"/>
      <c r="D262" s="1035"/>
      <c r="E262" s="1035"/>
      <c r="F262" s="103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4"/>
      <c r="B263" s="1035"/>
      <c r="C263" s="1035"/>
      <c r="D263" s="1035"/>
      <c r="E263" s="1035"/>
      <c r="F263" s="103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4"/>
      <c r="B264" s="1035"/>
      <c r="C264" s="1035"/>
      <c r="D264" s="1035"/>
      <c r="E264" s="1035"/>
      <c r="F264" s="103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4">
        <v>1</v>
      </c>
      <c r="B4" s="1054">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4">
        <v>2</v>
      </c>
      <c r="B5" s="1054">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4">
        <v>3</v>
      </c>
      <c r="B6" s="1054">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4">
        <v>4</v>
      </c>
      <c r="B7" s="1054">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4">
        <v>5</v>
      </c>
      <c r="B8" s="1054">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4">
        <v>6</v>
      </c>
      <c r="B9" s="1054">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4">
        <v>7</v>
      </c>
      <c r="B10" s="1054">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4">
        <v>8</v>
      </c>
      <c r="B11" s="1054">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4">
        <v>9</v>
      </c>
      <c r="B12" s="1054">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4">
        <v>10</v>
      </c>
      <c r="B13" s="1054">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4">
        <v>11</v>
      </c>
      <c r="B14" s="1054">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4">
        <v>12</v>
      </c>
      <c r="B15" s="1054">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4">
        <v>13</v>
      </c>
      <c r="B16" s="1054">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4">
        <v>14</v>
      </c>
      <c r="B17" s="1054">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4">
        <v>15</v>
      </c>
      <c r="B18" s="1054">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4">
        <v>16</v>
      </c>
      <c r="B19" s="1054">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4">
        <v>17</v>
      </c>
      <c r="B20" s="1054">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4">
        <v>18</v>
      </c>
      <c r="B21" s="1054">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4">
        <v>19</v>
      </c>
      <c r="B22" s="1054">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4">
        <v>20</v>
      </c>
      <c r="B23" s="1054">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4">
        <v>21</v>
      </c>
      <c r="B24" s="1054">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4">
        <v>22</v>
      </c>
      <c r="B25" s="1054">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4">
        <v>23</v>
      </c>
      <c r="B26" s="1054">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4">
        <v>24</v>
      </c>
      <c r="B27" s="1054">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4">
        <v>25</v>
      </c>
      <c r="B28" s="1054">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4">
        <v>26</v>
      </c>
      <c r="B29" s="1054">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4">
        <v>27</v>
      </c>
      <c r="B30" s="1054">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4">
        <v>28</v>
      </c>
      <c r="B31" s="1054">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4">
        <v>29</v>
      </c>
      <c r="B32" s="1054">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4">
        <v>30</v>
      </c>
      <c r="B33" s="1054">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4">
        <v>1</v>
      </c>
      <c r="B37" s="1054">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4">
        <v>2</v>
      </c>
      <c r="B38" s="1054">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4">
        <v>3</v>
      </c>
      <c r="B39" s="1054">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4">
        <v>4</v>
      </c>
      <c r="B40" s="1054">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4">
        <v>5</v>
      </c>
      <c r="B41" s="1054">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4">
        <v>6</v>
      </c>
      <c r="B42" s="1054">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4">
        <v>7</v>
      </c>
      <c r="B43" s="1054">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4">
        <v>8</v>
      </c>
      <c r="B44" s="1054">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4">
        <v>9</v>
      </c>
      <c r="B45" s="1054">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4">
        <v>10</v>
      </c>
      <c r="B46" s="1054">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4">
        <v>11</v>
      </c>
      <c r="B47" s="1054">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4">
        <v>12</v>
      </c>
      <c r="B48" s="1054">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4">
        <v>13</v>
      </c>
      <c r="B49" s="1054">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4">
        <v>14</v>
      </c>
      <c r="B50" s="1054">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4">
        <v>15</v>
      </c>
      <c r="B51" s="1054">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4">
        <v>16</v>
      </c>
      <c r="B52" s="1054">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4">
        <v>17</v>
      </c>
      <c r="B53" s="1054">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4">
        <v>18</v>
      </c>
      <c r="B54" s="1054">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4">
        <v>19</v>
      </c>
      <c r="B55" s="1054">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4">
        <v>20</v>
      </c>
      <c r="B56" s="1054">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4">
        <v>21</v>
      </c>
      <c r="B57" s="1054">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4">
        <v>22</v>
      </c>
      <c r="B58" s="1054">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4">
        <v>23</v>
      </c>
      <c r="B59" s="1054">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4">
        <v>24</v>
      </c>
      <c r="B60" s="1054">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4">
        <v>25</v>
      </c>
      <c r="B61" s="1054">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4">
        <v>26</v>
      </c>
      <c r="B62" s="1054">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4">
        <v>27</v>
      </c>
      <c r="B63" s="1054">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4">
        <v>28</v>
      </c>
      <c r="B64" s="1054">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4">
        <v>29</v>
      </c>
      <c r="B65" s="1054">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4">
        <v>30</v>
      </c>
      <c r="B66" s="1054">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4">
        <v>1</v>
      </c>
      <c r="B70" s="1054">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4">
        <v>2</v>
      </c>
      <c r="B71" s="1054">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4">
        <v>3</v>
      </c>
      <c r="B72" s="1054">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4">
        <v>4</v>
      </c>
      <c r="B73" s="1054">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4">
        <v>5</v>
      </c>
      <c r="B74" s="1054">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4">
        <v>6</v>
      </c>
      <c r="B75" s="1054">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4">
        <v>7</v>
      </c>
      <c r="B76" s="1054">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4">
        <v>8</v>
      </c>
      <c r="B77" s="1054">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4">
        <v>9</v>
      </c>
      <c r="B78" s="1054">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4">
        <v>10</v>
      </c>
      <c r="B79" s="1054">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4">
        <v>11</v>
      </c>
      <c r="B80" s="1054">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4">
        <v>12</v>
      </c>
      <c r="B81" s="1054">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4">
        <v>13</v>
      </c>
      <c r="B82" s="1054">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4">
        <v>14</v>
      </c>
      <c r="B83" s="1054">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4">
        <v>15</v>
      </c>
      <c r="B84" s="1054">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4">
        <v>16</v>
      </c>
      <c r="B85" s="1054">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4">
        <v>17</v>
      </c>
      <c r="B86" s="1054">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4">
        <v>18</v>
      </c>
      <c r="B87" s="1054">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4">
        <v>19</v>
      </c>
      <c r="B88" s="1054">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4">
        <v>20</v>
      </c>
      <c r="B89" s="1054">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4">
        <v>21</v>
      </c>
      <c r="B90" s="1054">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4">
        <v>22</v>
      </c>
      <c r="B91" s="1054">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4">
        <v>23</v>
      </c>
      <c r="B92" s="1054">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4">
        <v>24</v>
      </c>
      <c r="B93" s="1054">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4">
        <v>25</v>
      </c>
      <c r="B94" s="1054">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4">
        <v>26</v>
      </c>
      <c r="B95" s="1054">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4">
        <v>27</v>
      </c>
      <c r="B96" s="1054">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4">
        <v>28</v>
      </c>
      <c r="B97" s="1054">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4">
        <v>29</v>
      </c>
      <c r="B98" s="1054">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4">
        <v>30</v>
      </c>
      <c r="B99" s="1054">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4">
        <v>1</v>
      </c>
      <c r="B103" s="1054">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4">
        <v>2</v>
      </c>
      <c r="B104" s="1054">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4">
        <v>3</v>
      </c>
      <c r="B105" s="1054">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4">
        <v>4</v>
      </c>
      <c r="B106" s="1054">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4">
        <v>5</v>
      </c>
      <c r="B107" s="1054">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4">
        <v>6</v>
      </c>
      <c r="B108" s="1054">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4">
        <v>7</v>
      </c>
      <c r="B109" s="1054">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4">
        <v>8</v>
      </c>
      <c r="B110" s="1054">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4">
        <v>9</v>
      </c>
      <c r="B111" s="1054">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4">
        <v>10</v>
      </c>
      <c r="B112" s="1054">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4">
        <v>11</v>
      </c>
      <c r="B113" s="1054">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4">
        <v>12</v>
      </c>
      <c r="B114" s="1054">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4">
        <v>13</v>
      </c>
      <c r="B115" s="1054">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4">
        <v>14</v>
      </c>
      <c r="B116" s="1054">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4">
        <v>15</v>
      </c>
      <c r="B117" s="1054">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4">
        <v>16</v>
      </c>
      <c r="B118" s="1054">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4">
        <v>17</v>
      </c>
      <c r="B119" s="1054">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4">
        <v>18</v>
      </c>
      <c r="B120" s="1054">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4">
        <v>19</v>
      </c>
      <c r="B121" s="1054">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4">
        <v>20</v>
      </c>
      <c r="B122" s="1054">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4">
        <v>21</v>
      </c>
      <c r="B123" s="1054">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4">
        <v>22</v>
      </c>
      <c r="B124" s="1054">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4">
        <v>23</v>
      </c>
      <c r="B125" s="1054">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4">
        <v>24</v>
      </c>
      <c r="B126" s="1054">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4">
        <v>25</v>
      </c>
      <c r="B127" s="1054">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4">
        <v>26</v>
      </c>
      <c r="B128" s="1054">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4">
        <v>27</v>
      </c>
      <c r="B129" s="1054">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4">
        <v>28</v>
      </c>
      <c r="B130" s="1054">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4">
        <v>29</v>
      </c>
      <c r="B131" s="1054">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4">
        <v>30</v>
      </c>
      <c r="B132" s="1054">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4">
        <v>1</v>
      </c>
      <c r="B136" s="1054">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4">
        <v>2</v>
      </c>
      <c r="B137" s="1054">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4">
        <v>3</v>
      </c>
      <c r="B138" s="1054">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4">
        <v>4</v>
      </c>
      <c r="B139" s="1054">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4">
        <v>5</v>
      </c>
      <c r="B140" s="1054">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4">
        <v>6</v>
      </c>
      <c r="B141" s="1054">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4">
        <v>7</v>
      </c>
      <c r="B142" s="1054">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4">
        <v>8</v>
      </c>
      <c r="B143" s="1054">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4">
        <v>9</v>
      </c>
      <c r="B144" s="1054">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4">
        <v>10</v>
      </c>
      <c r="B145" s="1054">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4">
        <v>11</v>
      </c>
      <c r="B146" s="1054">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4">
        <v>12</v>
      </c>
      <c r="B147" s="1054">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4">
        <v>13</v>
      </c>
      <c r="B148" s="1054">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4">
        <v>14</v>
      </c>
      <c r="B149" s="1054">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4">
        <v>15</v>
      </c>
      <c r="B150" s="1054">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4">
        <v>16</v>
      </c>
      <c r="B151" s="1054">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4">
        <v>17</v>
      </c>
      <c r="B152" s="1054">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4">
        <v>18</v>
      </c>
      <c r="B153" s="1054">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4">
        <v>19</v>
      </c>
      <c r="B154" s="1054">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4">
        <v>20</v>
      </c>
      <c r="B155" s="1054">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4">
        <v>21</v>
      </c>
      <c r="B156" s="1054">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4">
        <v>22</v>
      </c>
      <c r="B157" s="1054">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4">
        <v>23</v>
      </c>
      <c r="B158" s="1054">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4">
        <v>24</v>
      </c>
      <c r="B159" s="1054">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4">
        <v>25</v>
      </c>
      <c r="B160" s="1054">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4">
        <v>26</v>
      </c>
      <c r="B161" s="1054">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4">
        <v>27</v>
      </c>
      <c r="B162" s="1054">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4">
        <v>28</v>
      </c>
      <c r="B163" s="1054">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4">
        <v>29</v>
      </c>
      <c r="B164" s="1054">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4">
        <v>30</v>
      </c>
      <c r="B165" s="1054">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4">
        <v>1</v>
      </c>
      <c r="B169" s="1054">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4">
        <v>2</v>
      </c>
      <c r="B170" s="1054">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4">
        <v>3</v>
      </c>
      <c r="B171" s="1054">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4">
        <v>4</v>
      </c>
      <c r="B172" s="1054">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4">
        <v>5</v>
      </c>
      <c r="B173" s="1054">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4">
        <v>6</v>
      </c>
      <c r="B174" s="1054">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4">
        <v>7</v>
      </c>
      <c r="B175" s="1054">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4">
        <v>8</v>
      </c>
      <c r="B176" s="1054">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4">
        <v>9</v>
      </c>
      <c r="B177" s="1054">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4">
        <v>10</v>
      </c>
      <c r="B178" s="1054">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4">
        <v>11</v>
      </c>
      <c r="B179" s="1054">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4">
        <v>12</v>
      </c>
      <c r="B180" s="1054">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4">
        <v>13</v>
      </c>
      <c r="B181" s="1054">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4">
        <v>14</v>
      </c>
      <c r="B182" s="1054">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4">
        <v>15</v>
      </c>
      <c r="B183" s="1054">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4">
        <v>16</v>
      </c>
      <c r="B184" s="1054">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4">
        <v>17</v>
      </c>
      <c r="B185" s="1054">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4">
        <v>18</v>
      </c>
      <c r="B186" s="1054">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4">
        <v>19</v>
      </c>
      <c r="B187" s="1054">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4">
        <v>20</v>
      </c>
      <c r="B188" s="1054">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4">
        <v>21</v>
      </c>
      <c r="B189" s="1054">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4">
        <v>22</v>
      </c>
      <c r="B190" s="1054">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4">
        <v>23</v>
      </c>
      <c r="B191" s="1054">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4">
        <v>24</v>
      </c>
      <c r="B192" s="1054">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4">
        <v>25</v>
      </c>
      <c r="B193" s="1054">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4">
        <v>26</v>
      </c>
      <c r="B194" s="1054">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4">
        <v>27</v>
      </c>
      <c r="B195" s="1054">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4">
        <v>28</v>
      </c>
      <c r="B196" s="1054">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4">
        <v>29</v>
      </c>
      <c r="B197" s="1054">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4">
        <v>30</v>
      </c>
      <c r="B198" s="1054">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4">
        <v>1</v>
      </c>
      <c r="B202" s="1054">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4">
        <v>2</v>
      </c>
      <c r="B203" s="1054">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4">
        <v>3</v>
      </c>
      <c r="B204" s="1054">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4">
        <v>4</v>
      </c>
      <c r="B205" s="1054">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4">
        <v>5</v>
      </c>
      <c r="B206" s="1054">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4">
        <v>6</v>
      </c>
      <c r="B207" s="1054">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4">
        <v>7</v>
      </c>
      <c r="B208" s="1054">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4">
        <v>8</v>
      </c>
      <c r="B209" s="1054">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4">
        <v>9</v>
      </c>
      <c r="B210" s="1054">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4">
        <v>10</v>
      </c>
      <c r="B211" s="1054">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4">
        <v>11</v>
      </c>
      <c r="B212" s="1054">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4">
        <v>12</v>
      </c>
      <c r="B213" s="1054">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4">
        <v>13</v>
      </c>
      <c r="B214" s="1054">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4">
        <v>14</v>
      </c>
      <c r="B215" s="1054">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4">
        <v>15</v>
      </c>
      <c r="B216" s="1054">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4">
        <v>16</v>
      </c>
      <c r="B217" s="1054">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4">
        <v>17</v>
      </c>
      <c r="B218" s="1054">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4">
        <v>18</v>
      </c>
      <c r="B219" s="1054">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4">
        <v>19</v>
      </c>
      <c r="B220" s="1054">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4">
        <v>20</v>
      </c>
      <c r="B221" s="1054">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4">
        <v>21</v>
      </c>
      <c r="B222" s="1054">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4">
        <v>22</v>
      </c>
      <c r="B223" s="1054">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4">
        <v>23</v>
      </c>
      <c r="B224" s="1054">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4">
        <v>24</v>
      </c>
      <c r="B225" s="1054">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4">
        <v>25</v>
      </c>
      <c r="B226" s="1054">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4">
        <v>26</v>
      </c>
      <c r="B227" s="1054">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4">
        <v>27</v>
      </c>
      <c r="B228" s="1054">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4">
        <v>28</v>
      </c>
      <c r="B229" s="1054">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4">
        <v>29</v>
      </c>
      <c r="B230" s="1054">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4">
        <v>30</v>
      </c>
      <c r="B231" s="1054">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4">
        <v>1</v>
      </c>
      <c r="B235" s="1054">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4">
        <v>2</v>
      </c>
      <c r="B236" s="1054">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4">
        <v>3</v>
      </c>
      <c r="B237" s="1054">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4">
        <v>4</v>
      </c>
      <c r="B238" s="1054">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4">
        <v>5</v>
      </c>
      <c r="B239" s="1054">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4">
        <v>6</v>
      </c>
      <c r="B240" s="1054">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4">
        <v>7</v>
      </c>
      <c r="B241" s="1054">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4">
        <v>8</v>
      </c>
      <c r="B242" s="1054">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4">
        <v>9</v>
      </c>
      <c r="B243" s="1054">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4">
        <v>10</v>
      </c>
      <c r="B244" s="1054">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4">
        <v>11</v>
      </c>
      <c r="B245" s="1054">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4">
        <v>12</v>
      </c>
      <c r="B246" s="1054">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4">
        <v>13</v>
      </c>
      <c r="B247" s="1054">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4">
        <v>14</v>
      </c>
      <c r="B248" s="1054">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4">
        <v>15</v>
      </c>
      <c r="B249" s="1054">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4">
        <v>16</v>
      </c>
      <c r="B250" s="1054">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4">
        <v>17</v>
      </c>
      <c r="B251" s="1054">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4">
        <v>18</v>
      </c>
      <c r="B252" s="1054">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4">
        <v>19</v>
      </c>
      <c r="B253" s="1054">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4">
        <v>20</v>
      </c>
      <c r="B254" s="1054">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4">
        <v>21</v>
      </c>
      <c r="B255" s="1054">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4">
        <v>22</v>
      </c>
      <c r="B256" s="1054">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4">
        <v>23</v>
      </c>
      <c r="B257" s="1054">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4">
        <v>24</v>
      </c>
      <c r="B258" s="1054">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4">
        <v>25</v>
      </c>
      <c r="B259" s="1054">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4">
        <v>26</v>
      </c>
      <c r="B260" s="1054">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4">
        <v>27</v>
      </c>
      <c r="B261" s="1054">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4">
        <v>28</v>
      </c>
      <c r="B262" s="1054">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4">
        <v>29</v>
      </c>
      <c r="B263" s="1054">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4">
        <v>30</v>
      </c>
      <c r="B264" s="1054">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4">
        <v>1</v>
      </c>
      <c r="B268" s="1054">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4">
        <v>2</v>
      </c>
      <c r="B269" s="1054">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4">
        <v>3</v>
      </c>
      <c r="B270" s="1054">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4">
        <v>4</v>
      </c>
      <c r="B271" s="1054">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4">
        <v>5</v>
      </c>
      <c r="B272" s="1054">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4">
        <v>6</v>
      </c>
      <c r="B273" s="1054">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4">
        <v>7</v>
      </c>
      <c r="B274" s="1054">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4">
        <v>8</v>
      </c>
      <c r="B275" s="1054">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4">
        <v>9</v>
      </c>
      <c r="B276" s="1054">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4">
        <v>10</v>
      </c>
      <c r="B277" s="1054">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4">
        <v>11</v>
      </c>
      <c r="B278" s="1054">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4">
        <v>12</v>
      </c>
      <c r="B279" s="1054">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4">
        <v>13</v>
      </c>
      <c r="B280" s="1054">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4">
        <v>14</v>
      </c>
      <c r="B281" s="1054">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4">
        <v>15</v>
      </c>
      <c r="B282" s="1054">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4">
        <v>16</v>
      </c>
      <c r="B283" s="1054">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4">
        <v>17</v>
      </c>
      <c r="B284" s="1054">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4">
        <v>18</v>
      </c>
      <c r="B285" s="1054">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4">
        <v>19</v>
      </c>
      <c r="B286" s="1054">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4">
        <v>20</v>
      </c>
      <c r="B287" s="1054">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4">
        <v>21</v>
      </c>
      <c r="B288" s="1054">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4">
        <v>22</v>
      </c>
      <c r="B289" s="1054">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4">
        <v>23</v>
      </c>
      <c r="B290" s="1054">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4">
        <v>24</v>
      </c>
      <c r="B291" s="1054">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4">
        <v>25</v>
      </c>
      <c r="B292" s="1054">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4">
        <v>26</v>
      </c>
      <c r="B293" s="1054">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4">
        <v>27</v>
      </c>
      <c r="B294" s="1054">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4">
        <v>28</v>
      </c>
      <c r="B295" s="1054">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4">
        <v>29</v>
      </c>
      <c r="B296" s="1054">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4">
        <v>30</v>
      </c>
      <c r="B297" s="1054">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4">
        <v>1</v>
      </c>
      <c r="B301" s="1054">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4">
        <v>2</v>
      </c>
      <c r="B302" s="1054">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4">
        <v>3</v>
      </c>
      <c r="B303" s="1054">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4">
        <v>4</v>
      </c>
      <c r="B304" s="1054">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4">
        <v>5</v>
      </c>
      <c r="B305" s="1054">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4">
        <v>6</v>
      </c>
      <c r="B306" s="1054">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4">
        <v>7</v>
      </c>
      <c r="B307" s="1054">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4">
        <v>8</v>
      </c>
      <c r="B308" s="1054">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4">
        <v>9</v>
      </c>
      <c r="B309" s="1054">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4">
        <v>10</v>
      </c>
      <c r="B310" s="1054">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4">
        <v>11</v>
      </c>
      <c r="B311" s="1054">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4">
        <v>12</v>
      </c>
      <c r="B312" s="1054">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4">
        <v>13</v>
      </c>
      <c r="B313" s="1054">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4">
        <v>14</v>
      </c>
      <c r="B314" s="1054">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4">
        <v>15</v>
      </c>
      <c r="B315" s="1054">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4">
        <v>16</v>
      </c>
      <c r="B316" s="1054">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4">
        <v>17</v>
      </c>
      <c r="B317" s="1054">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4">
        <v>18</v>
      </c>
      <c r="B318" s="1054">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4">
        <v>19</v>
      </c>
      <c r="B319" s="1054">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4">
        <v>20</v>
      </c>
      <c r="B320" s="1054">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4">
        <v>21</v>
      </c>
      <c r="B321" s="1054">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4">
        <v>22</v>
      </c>
      <c r="B322" s="1054">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4">
        <v>23</v>
      </c>
      <c r="B323" s="1054">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4">
        <v>24</v>
      </c>
      <c r="B324" s="1054">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4">
        <v>25</v>
      </c>
      <c r="B325" s="1054">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4">
        <v>26</v>
      </c>
      <c r="B326" s="1054">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4">
        <v>27</v>
      </c>
      <c r="B327" s="1054">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4">
        <v>28</v>
      </c>
      <c r="B328" s="1054">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4">
        <v>29</v>
      </c>
      <c r="B329" s="1054">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4">
        <v>30</v>
      </c>
      <c r="B330" s="1054">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4">
        <v>1</v>
      </c>
      <c r="B334" s="1054">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4">
        <v>2</v>
      </c>
      <c r="B335" s="1054">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4">
        <v>3</v>
      </c>
      <c r="B336" s="1054">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4">
        <v>4</v>
      </c>
      <c r="B337" s="1054">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4">
        <v>5</v>
      </c>
      <c r="B338" s="1054">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4">
        <v>6</v>
      </c>
      <c r="B339" s="1054">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4">
        <v>7</v>
      </c>
      <c r="B340" s="1054">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4">
        <v>8</v>
      </c>
      <c r="B341" s="1054">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4">
        <v>9</v>
      </c>
      <c r="B342" s="1054">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4">
        <v>10</v>
      </c>
      <c r="B343" s="1054">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4">
        <v>11</v>
      </c>
      <c r="B344" s="1054">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4">
        <v>12</v>
      </c>
      <c r="B345" s="1054">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4">
        <v>13</v>
      </c>
      <c r="B346" s="1054">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4">
        <v>14</v>
      </c>
      <c r="B347" s="1054">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4">
        <v>15</v>
      </c>
      <c r="B348" s="1054">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4">
        <v>16</v>
      </c>
      <c r="B349" s="1054">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4">
        <v>17</v>
      </c>
      <c r="B350" s="1054">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4">
        <v>18</v>
      </c>
      <c r="B351" s="1054">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4">
        <v>19</v>
      </c>
      <c r="B352" s="1054">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4">
        <v>20</v>
      </c>
      <c r="B353" s="1054">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4">
        <v>21</v>
      </c>
      <c r="B354" s="1054">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4">
        <v>22</v>
      </c>
      <c r="B355" s="1054">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4">
        <v>23</v>
      </c>
      <c r="B356" s="1054">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4">
        <v>24</v>
      </c>
      <c r="B357" s="1054">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4">
        <v>25</v>
      </c>
      <c r="B358" s="1054">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4">
        <v>26</v>
      </c>
      <c r="B359" s="1054">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4">
        <v>27</v>
      </c>
      <c r="B360" s="1054">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4">
        <v>28</v>
      </c>
      <c r="B361" s="1054">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4">
        <v>29</v>
      </c>
      <c r="B362" s="1054">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4">
        <v>30</v>
      </c>
      <c r="B363" s="1054">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4">
        <v>1</v>
      </c>
      <c r="B367" s="1054">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4">
        <v>2</v>
      </c>
      <c r="B368" s="1054">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4">
        <v>3</v>
      </c>
      <c r="B369" s="1054">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4">
        <v>4</v>
      </c>
      <c r="B370" s="1054">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4">
        <v>5</v>
      </c>
      <c r="B371" s="1054">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4">
        <v>6</v>
      </c>
      <c r="B372" s="1054">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4">
        <v>7</v>
      </c>
      <c r="B373" s="1054">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4">
        <v>8</v>
      </c>
      <c r="B374" s="1054">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4">
        <v>9</v>
      </c>
      <c r="B375" s="1054">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4">
        <v>10</v>
      </c>
      <c r="B376" s="1054">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4">
        <v>11</v>
      </c>
      <c r="B377" s="1054">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4">
        <v>12</v>
      </c>
      <c r="B378" s="1054">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4">
        <v>13</v>
      </c>
      <c r="B379" s="1054">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4">
        <v>14</v>
      </c>
      <c r="B380" s="1054">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4">
        <v>15</v>
      </c>
      <c r="B381" s="1054">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4">
        <v>16</v>
      </c>
      <c r="B382" s="1054">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4">
        <v>17</v>
      </c>
      <c r="B383" s="1054">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4">
        <v>18</v>
      </c>
      <c r="B384" s="1054">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4">
        <v>19</v>
      </c>
      <c r="B385" s="1054">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4">
        <v>20</v>
      </c>
      <c r="B386" s="1054">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4">
        <v>21</v>
      </c>
      <c r="B387" s="1054">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4">
        <v>22</v>
      </c>
      <c r="B388" s="1054">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4">
        <v>23</v>
      </c>
      <c r="B389" s="1054">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4">
        <v>24</v>
      </c>
      <c r="B390" s="1054">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4">
        <v>25</v>
      </c>
      <c r="B391" s="1054">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4">
        <v>26</v>
      </c>
      <c r="B392" s="1054">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4">
        <v>27</v>
      </c>
      <c r="B393" s="1054">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4">
        <v>28</v>
      </c>
      <c r="B394" s="1054">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4">
        <v>29</v>
      </c>
      <c r="B395" s="1054">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4">
        <v>30</v>
      </c>
      <c r="B396" s="1054">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4">
        <v>1</v>
      </c>
      <c r="B400" s="1054">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4">
        <v>2</v>
      </c>
      <c r="B401" s="1054">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4">
        <v>3</v>
      </c>
      <c r="B402" s="1054">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4">
        <v>4</v>
      </c>
      <c r="B403" s="1054">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4">
        <v>5</v>
      </c>
      <c r="B404" s="1054">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4">
        <v>6</v>
      </c>
      <c r="B405" s="1054">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4">
        <v>7</v>
      </c>
      <c r="B406" s="1054">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4">
        <v>8</v>
      </c>
      <c r="B407" s="1054">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4">
        <v>9</v>
      </c>
      <c r="B408" s="1054">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4">
        <v>10</v>
      </c>
      <c r="B409" s="1054">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4">
        <v>11</v>
      </c>
      <c r="B410" s="1054">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4">
        <v>12</v>
      </c>
      <c r="B411" s="1054">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4">
        <v>13</v>
      </c>
      <c r="B412" s="1054">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4">
        <v>14</v>
      </c>
      <c r="B413" s="1054">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4">
        <v>15</v>
      </c>
      <c r="B414" s="1054">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4">
        <v>16</v>
      </c>
      <c r="B415" s="1054">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4">
        <v>17</v>
      </c>
      <c r="B416" s="1054">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4">
        <v>18</v>
      </c>
      <c r="B417" s="1054">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4">
        <v>19</v>
      </c>
      <c r="B418" s="1054">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4">
        <v>20</v>
      </c>
      <c r="B419" s="1054">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4">
        <v>21</v>
      </c>
      <c r="B420" s="1054">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4">
        <v>22</v>
      </c>
      <c r="B421" s="1054">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4">
        <v>23</v>
      </c>
      <c r="B422" s="1054">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4">
        <v>24</v>
      </c>
      <c r="B423" s="1054">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4">
        <v>25</v>
      </c>
      <c r="B424" s="1054">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4">
        <v>26</v>
      </c>
      <c r="B425" s="1054">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4">
        <v>27</v>
      </c>
      <c r="B426" s="1054">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4">
        <v>28</v>
      </c>
      <c r="B427" s="1054">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4">
        <v>29</v>
      </c>
      <c r="B428" s="1054">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4">
        <v>30</v>
      </c>
      <c r="B429" s="1054">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4">
        <v>1</v>
      </c>
      <c r="B433" s="1054">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4">
        <v>2</v>
      </c>
      <c r="B434" s="1054">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4">
        <v>3</v>
      </c>
      <c r="B435" s="1054">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4">
        <v>4</v>
      </c>
      <c r="B436" s="1054">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4">
        <v>5</v>
      </c>
      <c r="B437" s="1054">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4">
        <v>6</v>
      </c>
      <c r="B438" s="1054">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4">
        <v>7</v>
      </c>
      <c r="B439" s="1054">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4">
        <v>8</v>
      </c>
      <c r="B440" s="1054">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4">
        <v>9</v>
      </c>
      <c r="B441" s="1054">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4">
        <v>10</v>
      </c>
      <c r="B442" s="1054">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4">
        <v>11</v>
      </c>
      <c r="B443" s="1054">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4">
        <v>12</v>
      </c>
      <c r="B444" s="1054">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4">
        <v>13</v>
      </c>
      <c r="B445" s="1054">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4">
        <v>14</v>
      </c>
      <c r="B446" s="1054">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4">
        <v>15</v>
      </c>
      <c r="B447" s="1054">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4">
        <v>16</v>
      </c>
      <c r="B448" s="1054">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4">
        <v>17</v>
      </c>
      <c r="B449" s="1054">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4">
        <v>18</v>
      </c>
      <c r="B450" s="1054">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4">
        <v>19</v>
      </c>
      <c r="B451" s="1054">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4">
        <v>20</v>
      </c>
      <c r="B452" s="1054">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4">
        <v>21</v>
      </c>
      <c r="B453" s="1054">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4">
        <v>22</v>
      </c>
      <c r="B454" s="1054">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4">
        <v>23</v>
      </c>
      <c r="B455" s="1054">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4">
        <v>24</v>
      </c>
      <c r="B456" s="1054">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4">
        <v>25</v>
      </c>
      <c r="B457" s="1054">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4">
        <v>26</v>
      </c>
      <c r="B458" s="1054">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4">
        <v>27</v>
      </c>
      <c r="B459" s="1054">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4">
        <v>28</v>
      </c>
      <c r="B460" s="1054">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4">
        <v>29</v>
      </c>
      <c r="B461" s="1054">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4">
        <v>30</v>
      </c>
      <c r="B462" s="1054">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4">
        <v>1</v>
      </c>
      <c r="B466" s="1054">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4">
        <v>2</v>
      </c>
      <c r="B467" s="1054">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4">
        <v>3</v>
      </c>
      <c r="B468" s="1054">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4">
        <v>4</v>
      </c>
      <c r="B469" s="1054">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4">
        <v>5</v>
      </c>
      <c r="B470" s="1054">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4">
        <v>6</v>
      </c>
      <c r="B471" s="1054">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4">
        <v>7</v>
      </c>
      <c r="B472" s="1054">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4">
        <v>8</v>
      </c>
      <c r="B473" s="1054">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4">
        <v>9</v>
      </c>
      <c r="B474" s="1054">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4">
        <v>10</v>
      </c>
      <c r="B475" s="1054">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4">
        <v>11</v>
      </c>
      <c r="B476" s="1054">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4">
        <v>12</v>
      </c>
      <c r="B477" s="1054">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4">
        <v>13</v>
      </c>
      <c r="B478" s="1054">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4">
        <v>14</v>
      </c>
      <c r="B479" s="1054">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4">
        <v>15</v>
      </c>
      <c r="B480" s="1054">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4">
        <v>16</v>
      </c>
      <c r="B481" s="1054">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4">
        <v>17</v>
      </c>
      <c r="B482" s="1054">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4">
        <v>18</v>
      </c>
      <c r="B483" s="1054">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4">
        <v>19</v>
      </c>
      <c r="B484" s="1054">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4">
        <v>20</v>
      </c>
      <c r="B485" s="1054">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4">
        <v>21</v>
      </c>
      <c r="B486" s="1054">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4">
        <v>22</v>
      </c>
      <c r="B487" s="1054">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4">
        <v>23</v>
      </c>
      <c r="B488" s="1054">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4">
        <v>24</v>
      </c>
      <c r="B489" s="1054">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4">
        <v>25</v>
      </c>
      <c r="B490" s="1054">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4">
        <v>26</v>
      </c>
      <c r="B491" s="1054">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4">
        <v>27</v>
      </c>
      <c r="B492" s="1054">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4">
        <v>28</v>
      </c>
      <c r="B493" s="1054">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4">
        <v>29</v>
      </c>
      <c r="B494" s="1054">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4">
        <v>30</v>
      </c>
      <c r="B495" s="1054">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4">
        <v>1</v>
      </c>
      <c r="B499" s="1054">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4">
        <v>2</v>
      </c>
      <c r="B500" s="1054">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4">
        <v>3</v>
      </c>
      <c r="B501" s="1054">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4">
        <v>4</v>
      </c>
      <c r="B502" s="1054">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4">
        <v>5</v>
      </c>
      <c r="B503" s="1054">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4">
        <v>6</v>
      </c>
      <c r="B504" s="1054">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4">
        <v>7</v>
      </c>
      <c r="B505" s="1054">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4">
        <v>8</v>
      </c>
      <c r="B506" s="1054">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4">
        <v>9</v>
      </c>
      <c r="B507" s="1054">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4">
        <v>10</v>
      </c>
      <c r="B508" s="1054">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4">
        <v>11</v>
      </c>
      <c r="B509" s="1054">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4">
        <v>12</v>
      </c>
      <c r="B510" s="1054">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4">
        <v>13</v>
      </c>
      <c r="B511" s="1054">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4">
        <v>14</v>
      </c>
      <c r="B512" s="1054">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4">
        <v>15</v>
      </c>
      <c r="B513" s="1054">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4">
        <v>16</v>
      </c>
      <c r="B514" s="1054">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4">
        <v>17</v>
      </c>
      <c r="B515" s="1054">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4">
        <v>18</v>
      </c>
      <c r="B516" s="1054">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4">
        <v>19</v>
      </c>
      <c r="B517" s="1054">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4">
        <v>20</v>
      </c>
      <c r="B518" s="1054">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4">
        <v>21</v>
      </c>
      <c r="B519" s="1054">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4">
        <v>22</v>
      </c>
      <c r="B520" s="1054">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4">
        <v>23</v>
      </c>
      <c r="B521" s="1054">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4">
        <v>24</v>
      </c>
      <c r="B522" s="1054">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4">
        <v>25</v>
      </c>
      <c r="B523" s="1054">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4">
        <v>26</v>
      </c>
      <c r="B524" s="1054">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4">
        <v>27</v>
      </c>
      <c r="B525" s="1054">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4">
        <v>28</v>
      </c>
      <c r="B526" s="1054">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4">
        <v>29</v>
      </c>
      <c r="B527" s="1054">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4">
        <v>30</v>
      </c>
      <c r="B528" s="1054">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4">
        <v>1</v>
      </c>
      <c r="B532" s="1054">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4">
        <v>2</v>
      </c>
      <c r="B533" s="1054">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4">
        <v>3</v>
      </c>
      <c r="B534" s="1054">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4">
        <v>4</v>
      </c>
      <c r="B535" s="1054">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4">
        <v>5</v>
      </c>
      <c r="B536" s="1054">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4">
        <v>6</v>
      </c>
      <c r="B537" s="1054">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4">
        <v>7</v>
      </c>
      <c r="B538" s="1054">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4">
        <v>8</v>
      </c>
      <c r="B539" s="1054">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4">
        <v>9</v>
      </c>
      <c r="B540" s="1054">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4">
        <v>10</v>
      </c>
      <c r="B541" s="1054">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4">
        <v>11</v>
      </c>
      <c r="B542" s="1054">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4">
        <v>12</v>
      </c>
      <c r="B543" s="1054">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4">
        <v>13</v>
      </c>
      <c r="B544" s="1054">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4">
        <v>14</v>
      </c>
      <c r="B545" s="1054">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4">
        <v>15</v>
      </c>
      <c r="B546" s="1054">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4">
        <v>16</v>
      </c>
      <c r="B547" s="1054">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4">
        <v>17</v>
      </c>
      <c r="B548" s="1054">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4">
        <v>18</v>
      </c>
      <c r="B549" s="1054">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4">
        <v>19</v>
      </c>
      <c r="B550" s="1054">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4">
        <v>20</v>
      </c>
      <c r="B551" s="1054">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4">
        <v>21</v>
      </c>
      <c r="B552" s="1054">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4">
        <v>22</v>
      </c>
      <c r="B553" s="1054">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4">
        <v>23</v>
      </c>
      <c r="B554" s="1054">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4">
        <v>24</v>
      </c>
      <c r="B555" s="1054">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4">
        <v>25</v>
      </c>
      <c r="B556" s="1054">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4">
        <v>26</v>
      </c>
      <c r="B557" s="1054">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4">
        <v>27</v>
      </c>
      <c r="B558" s="1054">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4">
        <v>28</v>
      </c>
      <c r="B559" s="1054">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4">
        <v>29</v>
      </c>
      <c r="B560" s="1054">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4">
        <v>30</v>
      </c>
      <c r="B561" s="1054">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4">
        <v>1</v>
      </c>
      <c r="B565" s="1054">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4">
        <v>2</v>
      </c>
      <c r="B566" s="1054">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4">
        <v>3</v>
      </c>
      <c r="B567" s="1054">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4">
        <v>4</v>
      </c>
      <c r="B568" s="1054">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4">
        <v>5</v>
      </c>
      <c r="B569" s="1054">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4">
        <v>6</v>
      </c>
      <c r="B570" s="1054">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4">
        <v>7</v>
      </c>
      <c r="B571" s="1054">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4">
        <v>8</v>
      </c>
      <c r="B572" s="1054">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4">
        <v>9</v>
      </c>
      <c r="B573" s="1054">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4">
        <v>10</v>
      </c>
      <c r="B574" s="1054">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4">
        <v>11</v>
      </c>
      <c r="B575" s="1054">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4">
        <v>12</v>
      </c>
      <c r="B576" s="1054">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4">
        <v>13</v>
      </c>
      <c r="B577" s="1054">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4">
        <v>14</v>
      </c>
      <c r="B578" s="1054">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4">
        <v>15</v>
      </c>
      <c r="B579" s="1054">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4">
        <v>16</v>
      </c>
      <c r="B580" s="1054">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4">
        <v>17</v>
      </c>
      <c r="B581" s="1054">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4">
        <v>18</v>
      </c>
      <c r="B582" s="1054">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4">
        <v>19</v>
      </c>
      <c r="B583" s="1054">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4">
        <v>20</v>
      </c>
      <c r="B584" s="1054">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4">
        <v>21</v>
      </c>
      <c r="B585" s="1054">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4">
        <v>22</v>
      </c>
      <c r="B586" s="1054">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4">
        <v>23</v>
      </c>
      <c r="B587" s="1054">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4">
        <v>24</v>
      </c>
      <c r="B588" s="1054">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4">
        <v>25</v>
      </c>
      <c r="B589" s="1054">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4">
        <v>26</v>
      </c>
      <c r="B590" s="1054">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4">
        <v>27</v>
      </c>
      <c r="B591" s="1054">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4">
        <v>28</v>
      </c>
      <c r="B592" s="1054">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4">
        <v>29</v>
      </c>
      <c r="B593" s="1054">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4">
        <v>30</v>
      </c>
      <c r="B594" s="1054">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4">
        <v>1</v>
      </c>
      <c r="B598" s="1054">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4">
        <v>2</v>
      </c>
      <c r="B599" s="1054">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4">
        <v>3</v>
      </c>
      <c r="B600" s="1054">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4">
        <v>4</v>
      </c>
      <c r="B601" s="1054">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4">
        <v>5</v>
      </c>
      <c r="B602" s="1054">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4">
        <v>6</v>
      </c>
      <c r="B603" s="1054">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4">
        <v>7</v>
      </c>
      <c r="B604" s="1054">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4">
        <v>8</v>
      </c>
      <c r="B605" s="1054">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4">
        <v>9</v>
      </c>
      <c r="B606" s="1054">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4">
        <v>10</v>
      </c>
      <c r="B607" s="1054">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4">
        <v>11</v>
      </c>
      <c r="B608" s="1054">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4">
        <v>12</v>
      </c>
      <c r="B609" s="1054">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4">
        <v>13</v>
      </c>
      <c r="B610" s="1054">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4">
        <v>14</v>
      </c>
      <c r="B611" s="1054">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4">
        <v>15</v>
      </c>
      <c r="B612" s="1054">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4">
        <v>16</v>
      </c>
      <c r="B613" s="1054">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4">
        <v>17</v>
      </c>
      <c r="B614" s="1054">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4">
        <v>18</v>
      </c>
      <c r="B615" s="1054">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4">
        <v>19</v>
      </c>
      <c r="B616" s="1054">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4">
        <v>20</v>
      </c>
      <c r="B617" s="1054">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4">
        <v>21</v>
      </c>
      <c r="B618" s="1054">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4">
        <v>22</v>
      </c>
      <c r="B619" s="1054">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4">
        <v>23</v>
      </c>
      <c r="B620" s="1054">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4">
        <v>24</v>
      </c>
      <c r="B621" s="1054">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4">
        <v>25</v>
      </c>
      <c r="B622" s="1054">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4">
        <v>26</v>
      </c>
      <c r="B623" s="1054">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4">
        <v>27</v>
      </c>
      <c r="B624" s="1054">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4">
        <v>28</v>
      </c>
      <c r="B625" s="1054">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4">
        <v>29</v>
      </c>
      <c r="B626" s="1054">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4">
        <v>30</v>
      </c>
      <c r="B627" s="1054">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4">
        <v>1</v>
      </c>
      <c r="B631" s="1054">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4">
        <v>2</v>
      </c>
      <c r="B632" s="1054">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4">
        <v>3</v>
      </c>
      <c r="B633" s="1054">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4">
        <v>4</v>
      </c>
      <c r="B634" s="1054">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4">
        <v>5</v>
      </c>
      <c r="B635" s="1054">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4">
        <v>6</v>
      </c>
      <c r="B636" s="1054">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4">
        <v>7</v>
      </c>
      <c r="B637" s="1054">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4">
        <v>8</v>
      </c>
      <c r="B638" s="1054">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4">
        <v>9</v>
      </c>
      <c r="B639" s="1054">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4">
        <v>10</v>
      </c>
      <c r="B640" s="1054">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4">
        <v>11</v>
      </c>
      <c r="B641" s="1054">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4">
        <v>12</v>
      </c>
      <c r="B642" s="1054">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4">
        <v>13</v>
      </c>
      <c r="B643" s="1054">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4">
        <v>14</v>
      </c>
      <c r="B644" s="1054">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4">
        <v>15</v>
      </c>
      <c r="B645" s="1054">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4">
        <v>16</v>
      </c>
      <c r="B646" s="1054">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4">
        <v>17</v>
      </c>
      <c r="B647" s="1054">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4">
        <v>18</v>
      </c>
      <c r="B648" s="1054">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4">
        <v>19</v>
      </c>
      <c r="B649" s="1054">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4">
        <v>20</v>
      </c>
      <c r="B650" s="1054">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4">
        <v>21</v>
      </c>
      <c r="B651" s="1054">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4">
        <v>22</v>
      </c>
      <c r="B652" s="1054">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4">
        <v>23</v>
      </c>
      <c r="B653" s="1054">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4">
        <v>24</v>
      </c>
      <c r="B654" s="1054">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4">
        <v>25</v>
      </c>
      <c r="B655" s="1054">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4">
        <v>26</v>
      </c>
      <c r="B656" s="1054">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4">
        <v>27</v>
      </c>
      <c r="B657" s="1054">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4">
        <v>28</v>
      </c>
      <c r="B658" s="1054">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4">
        <v>29</v>
      </c>
      <c r="B659" s="1054">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4">
        <v>30</v>
      </c>
      <c r="B660" s="1054">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4">
        <v>1</v>
      </c>
      <c r="B664" s="1054">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4">
        <v>2</v>
      </c>
      <c r="B665" s="1054">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4">
        <v>3</v>
      </c>
      <c r="B666" s="1054">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4">
        <v>4</v>
      </c>
      <c r="B667" s="1054">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4">
        <v>5</v>
      </c>
      <c r="B668" s="1054">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4">
        <v>6</v>
      </c>
      <c r="B669" s="1054">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4">
        <v>7</v>
      </c>
      <c r="B670" s="1054">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4">
        <v>8</v>
      </c>
      <c r="B671" s="1054">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4">
        <v>9</v>
      </c>
      <c r="B672" s="1054">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4">
        <v>10</v>
      </c>
      <c r="B673" s="1054">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4">
        <v>11</v>
      </c>
      <c r="B674" s="1054">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4">
        <v>12</v>
      </c>
      <c r="B675" s="1054">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4">
        <v>13</v>
      </c>
      <c r="B676" s="1054">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4">
        <v>14</v>
      </c>
      <c r="B677" s="1054">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4">
        <v>15</v>
      </c>
      <c r="B678" s="1054">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4">
        <v>16</v>
      </c>
      <c r="B679" s="1054">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4">
        <v>17</v>
      </c>
      <c r="B680" s="1054">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4">
        <v>18</v>
      </c>
      <c r="B681" s="1054">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4">
        <v>19</v>
      </c>
      <c r="B682" s="1054">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4">
        <v>20</v>
      </c>
      <c r="B683" s="1054">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4">
        <v>21</v>
      </c>
      <c r="B684" s="1054">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4">
        <v>22</v>
      </c>
      <c r="B685" s="1054">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4">
        <v>23</v>
      </c>
      <c r="B686" s="1054">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4">
        <v>24</v>
      </c>
      <c r="B687" s="1054">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4">
        <v>25</v>
      </c>
      <c r="B688" s="1054">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4">
        <v>26</v>
      </c>
      <c r="B689" s="1054">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4">
        <v>27</v>
      </c>
      <c r="B690" s="1054">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4">
        <v>28</v>
      </c>
      <c r="B691" s="1054">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4">
        <v>29</v>
      </c>
      <c r="B692" s="1054">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4">
        <v>30</v>
      </c>
      <c r="B693" s="1054">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4">
        <v>1</v>
      </c>
      <c r="B697" s="1054">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4">
        <v>2</v>
      </c>
      <c r="B698" s="1054">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4">
        <v>3</v>
      </c>
      <c r="B699" s="1054">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4">
        <v>4</v>
      </c>
      <c r="B700" s="1054">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4">
        <v>5</v>
      </c>
      <c r="B701" s="1054">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4">
        <v>6</v>
      </c>
      <c r="B702" s="1054">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4">
        <v>7</v>
      </c>
      <c r="B703" s="1054">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4">
        <v>8</v>
      </c>
      <c r="B704" s="1054">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4">
        <v>9</v>
      </c>
      <c r="B705" s="1054">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4">
        <v>10</v>
      </c>
      <c r="B706" s="1054">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4">
        <v>11</v>
      </c>
      <c r="B707" s="1054">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4">
        <v>12</v>
      </c>
      <c r="B708" s="1054">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4">
        <v>13</v>
      </c>
      <c r="B709" s="1054">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4">
        <v>14</v>
      </c>
      <c r="B710" s="1054">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4">
        <v>15</v>
      </c>
      <c r="B711" s="1054">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4">
        <v>16</v>
      </c>
      <c r="B712" s="1054">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4">
        <v>17</v>
      </c>
      <c r="B713" s="1054">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4">
        <v>18</v>
      </c>
      <c r="B714" s="1054">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4">
        <v>19</v>
      </c>
      <c r="B715" s="1054">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4">
        <v>20</v>
      </c>
      <c r="B716" s="1054">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4">
        <v>21</v>
      </c>
      <c r="B717" s="1054">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4">
        <v>22</v>
      </c>
      <c r="B718" s="1054">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4">
        <v>23</v>
      </c>
      <c r="B719" s="1054">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4">
        <v>24</v>
      </c>
      <c r="B720" s="1054">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4">
        <v>25</v>
      </c>
      <c r="B721" s="1054">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4">
        <v>26</v>
      </c>
      <c r="B722" s="1054">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4">
        <v>27</v>
      </c>
      <c r="B723" s="1054">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4">
        <v>28</v>
      </c>
      <c r="B724" s="1054">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4">
        <v>29</v>
      </c>
      <c r="B725" s="1054">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4">
        <v>30</v>
      </c>
      <c r="B726" s="1054">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4">
        <v>1</v>
      </c>
      <c r="B730" s="1054">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4">
        <v>2</v>
      </c>
      <c r="B731" s="1054">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4">
        <v>3</v>
      </c>
      <c r="B732" s="1054">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4">
        <v>4</v>
      </c>
      <c r="B733" s="1054">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4">
        <v>5</v>
      </c>
      <c r="B734" s="1054">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4">
        <v>6</v>
      </c>
      <c r="B735" s="1054">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4">
        <v>7</v>
      </c>
      <c r="B736" s="1054">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4">
        <v>8</v>
      </c>
      <c r="B737" s="1054">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4">
        <v>9</v>
      </c>
      <c r="B738" s="1054">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4">
        <v>10</v>
      </c>
      <c r="B739" s="1054">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4">
        <v>11</v>
      </c>
      <c r="B740" s="1054">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4">
        <v>12</v>
      </c>
      <c r="B741" s="1054">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4">
        <v>13</v>
      </c>
      <c r="B742" s="1054">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4">
        <v>14</v>
      </c>
      <c r="B743" s="1054">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4">
        <v>15</v>
      </c>
      <c r="B744" s="1054">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4">
        <v>16</v>
      </c>
      <c r="B745" s="1054">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4">
        <v>17</v>
      </c>
      <c r="B746" s="1054">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4">
        <v>18</v>
      </c>
      <c r="B747" s="1054">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4">
        <v>19</v>
      </c>
      <c r="B748" s="1054">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4">
        <v>20</v>
      </c>
      <c r="B749" s="1054">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4">
        <v>21</v>
      </c>
      <c r="B750" s="1054">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4">
        <v>22</v>
      </c>
      <c r="B751" s="1054">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4">
        <v>23</v>
      </c>
      <c r="B752" s="1054">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4">
        <v>24</v>
      </c>
      <c r="B753" s="1054">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4">
        <v>25</v>
      </c>
      <c r="B754" s="1054">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4">
        <v>26</v>
      </c>
      <c r="B755" s="1054">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4">
        <v>27</v>
      </c>
      <c r="B756" s="1054">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4">
        <v>28</v>
      </c>
      <c r="B757" s="1054">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4">
        <v>29</v>
      </c>
      <c r="B758" s="1054">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4">
        <v>30</v>
      </c>
      <c r="B759" s="1054">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4">
        <v>1</v>
      </c>
      <c r="B763" s="1054">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4">
        <v>2</v>
      </c>
      <c r="B764" s="1054">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4">
        <v>3</v>
      </c>
      <c r="B765" s="1054">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4">
        <v>4</v>
      </c>
      <c r="B766" s="1054">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4">
        <v>5</v>
      </c>
      <c r="B767" s="1054">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4">
        <v>6</v>
      </c>
      <c r="B768" s="1054">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4">
        <v>7</v>
      </c>
      <c r="B769" s="1054">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4">
        <v>8</v>
      </c>
      <c r="B770" s="1054">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4">
        <v>9</v>
      </c>
      <c r="B771" s="1054">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4">
        <v>10</v>
      </c>
      <c r="B772" s="1054">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4">
        <v>11</v>
      </c>
      <c r="B773" s="1054">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4">
        <v>12</v>
      </c>
      <c r="B774" s="1054">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4">
        <v>13</v>
      </c>
      <c r="B775" s="1054">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4">
        <v>14</v>
      </c>
      <c r="B776" s="1054">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4">
        <v>15</v>
      </c>
      <c r="B777" s="1054">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4">
        <v>16</v>
      </c>
      <c r="B778" s="1054">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4">
        <v>17</v>
      </c>
      <c r="B779" s="1054">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4">
        <v>18</v>
      </c>
      <c r="B780" s="1054">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4">
        <v>19</v>
      </c>
      <c r="B781" s="1054">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4">
        <v>20</v>
      </c>
      <c r="B782" s="1054">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4">
        <v>21</v>
      </c>
      <c r="B783" s="1054">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4">
        <v>22</v>
      </c>
      <c r="B784" s="1054">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4">
        <v>23</v>
      </c>
      <c r="B785" s="1054">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4">
        <v>24</v>
      </c>
      <c r="B786" s="1054">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4">
        <v>25</v>
      </c>
      <c r="B787" s="1054">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4">
        <v>26</v>
      </c>
      <c r="B788" s="1054">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4">
        <v>27</v>
      </c>
      <c r="B789" s="1054">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4">
        <v>28</v>
      </c>
      <c r="B790" s="1054">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4">
        <v>29</v>
      </c>
      <c r="B791" s="1054">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4">
        <v>30</v>
      </c>
      <c r="B792" s="1054">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4">
        <v>1</v>
      </c>
      <c r="B796" s="1054">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4">
        <v>2</v>
      </c>
      <c r="B797" s="1054">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4">
        <v>3</v>
      </c>
      <c r="B798" s="1054">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4">
        <v>4</v>
      </c>
      <c r="B799" s="1054">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4">
        <v>5</v>
      </c>
      <c r="B800" s="1054">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4">
        <v>6</v>
      </c>
      <c r="B801" s="1054">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4">
        <v>7</v>
      </c>
      <c r="B802" s="1054">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4">
        <v>8</v>
      </c>
      <c r="B803" s="1054">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4">
        <v>9</v>
      </c>
      <c r="B804" s="1054">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4">
        <v>10</v>
      </c>
      <c r="B805" s="1054">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4">
        <v>11</v>
      </c>
      <c r="B806" s="1054">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4">
        <v>12</v>
      </c>
      <c r="B807" s="1054">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4">
        <v>13</v>
      </c>
      <c r="B808" s="1054">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4">
        <v>14</v>
      </c>
      <c r="B809" s="1054">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4">
        <v>15</v>
      </c>
      <c r="B810" s="1054">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4">
        <v>16</v>
      </c>
      <c r="B811" s="1054">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4">
        <v>17</v>
      </c>
      <c r="B812" s="1054">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4">
        <v>18</v>
      </c>
      <c r="B813" s="1054">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4">
        <v>19</v>
      </c>
      <c r="B814" s="1054">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4">
        <v>20</v>
      </c>
      <c r="B815" s="1054">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4">
        <v>21</v>
      </c>
      <c r="B816" s="1054">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4">
        <v>22</v>
      </c>
      <c r="B817" s="1054">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4">
        <v>23</v>
      </c>
      <c r="B818" s="1054">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4">
        <v>24</v>
      </c>
      <c r="B819" s="1054">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4">
        <v>25</v>
      </c>
      <c r="B820" s="1054">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4">
        <v>26</v>
      </c>
      <c r="B821" s="1054">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4">
        <v>27</v>
      </c>
      <c r="B822" s="1054">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4">
        <v>28</v>
      </c>
      <c r="B823" s="1054">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4">
        <v>29</v>
      </c>
      <c r="B824" s="1054">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4">
        <v>30</v>
      </c>
      <c r="B825" s="1054">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4">
        <v>1</v>
      </c>
      <c r="B829" s="1054">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4">
        <v>2</v>
      </c>
      <c r="B830" s="1054">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4">
        <v>3</v>
      </c>
      <c r="B831" s="1054">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4">
        <v>4</v>
      </c>
      <c r="B832" s="1054">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4">
        <v>5</v>
      </c>
      <c r="B833" s="1054">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4">
        <v>6</v>
      </c>
      <c r="B834" s="1054">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4">
        <v>7</v>
      </c>
      <c r="B835" s="1054">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4">
        <v>8</v>
      </c>
      <c r="B836" s="1054">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4">
        <v>9</v>
      </c>
      <c r="B837" s="1054">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4">
        <v>10</v>
      </c>
      <c r="B838" s="1054">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4">
        <v>11</v>
      </c>
      <c r="B839" s="1054">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4">
        <v>12</v>
      </c>
      <c r="B840" s="1054">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4">
        <v>13</v>
      </c>
      <c r="B841" s="1054">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4">
        <v>14</v>
      </c>
      <c r="B842" s="1054">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4">
        <v>15</v>
      </c>
      <c r="B843" s="1054">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4">
        <v>16</v>
      </c>
      <c r="B844" s="1054">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4">
        <v>17</v>
      </c>
      <c r="B845" s="1054">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4">
        <v>18</v>
      </c>
      <c r="B846" s="1054">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4">
        <v>19</v>
      </c>
      <c r="B847" s="1054">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4">
        <v>20</v>
      </c>
      <c r="B848" s="1054">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4">
        <v>21</v>
      </c>
      <c r="B849" s="1054">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4">
        <v>22</v>
      </c>
      <c r="B850" s="1054">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4">
        <v>23</v>
      </c>
      <c r="B851" s="1054">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4">
        <v>24</v>
      </c>
      <c r="B852" s="1054">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4">
        <v>25</v>
      </c>
      <c r="B853" s="1054">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4">
        <v>26</v>
      </c>
      <c r="B854" s="1054">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4">
        <v>27</v>
      </c>
      <c r="B855" s="1054">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4">
        <v>28</v>
      </c>
      <c r="B856" s="1054">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4">
        <v>29</v>
      </c>
      <c r="B857" s="1054">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4">
        <v>30</v>
      </c>
      <c r="B858" s="1054">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4">
        <v>1</v>
      </c>
      <c r="B862" s="1054">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4">
        <v>2</v>
      </c>
      <c r="B863" s="1054">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4">
        <v>3</v>
      </c>
      <c r="B864" s="1054">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4">
        <v>4</v>
      </c>
      <c r="B865" s="1054">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4">
        <v>5</v>
      </c>
      <c r="B866" s="1054">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4">
        <v>6</v>
      </c>
      <c r="B867" s="1054">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4">
        <v>7</v>
      </c>
      <c r="B868" s="1054">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4">
        <v>8</v>
      </c>
      <c r="B869" s="1054">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4">
        <v>9</v>
      </c>
      <c r="B870" s="1054">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4">
        <v>10</v>
      </c>
      <c r="B871" s="1054">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4">
        <v>11</v>
      </c>
      <c r="B872" s="1054">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4">
        <v>12</v>
      </c>
      <c r="B873" s="1054">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4">
        <v>13</v>
      </c>
      <c r="B874" s="1054">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4">
        <v>14</v>
      </c>
      <c r="B875" s="1054">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4">
        <v>15</v>
      </c>
      <c r="B876" s="1054">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4">
        <v>16</v>
      </c>
      <c r="B877" s="1054">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4">
        <v>17</v>
      </c>
      <c r="B878" s="1054">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4">
        <v>18</v>
      </c>
      <c r="B879" s="1054">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4">
        <v>19</v>
      </c>
      <c r="B880" s="1054">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4">
        <v>20</v>
      </c>
      <c r="B881" s="1054">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4">
        <v>21</v>
      </c>
      <c r="B882" s="1054">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4">
        <v>22</v>
      </c>
      <c r="B883" s="1054">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4">
        <v>23</v>
      </c>
      <c r="B884" s="1054">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4">
        <v>24</v>
      </c>
      <c r="B885" s="1054">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4">
        <v>25</v>
      </c>
      <c r="B886" s="1054">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4">
        <v>26</v>
      </c>
      <c r="B887" s="1054">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4">
        <v>27</v>
      </c>
      <c r="B888" s="1054">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4">
        <v>28</v>
      </c>
      <c r="B889" s="1054">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4">
        <v>29</v>
      </c>
      <c r="B890" s="1054">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4">
        <v>30</v>
      </c>
      <c r="B891" s="1054">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4">
        <v>1</v>
      </c>
      <c r="B895" s="1054">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4">
        <v>2</v>
      </c>
      <c r="B896" s="1054">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4">
        <v>3</v>
      </c>
      <c r="B897" s="1054">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4">
        <v>4</v>
      </c>
      <c r="B898" s="1054">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4">
        <v>5</v>
      </c>
      <c r="B899" s="1054">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4">
        <v>6</v>
      </c>
      <c r="B900" s="1054">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4">
        <v>7</v>
      </c>
      <c r="B901" s="1054">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4">
        <v>8</v>
      </c>
      <c r="B902" s="1054">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4">
        <v>9</v>
      </c>
      <c r="B903" s="1054">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4">
        <v>10</v>
      </c>
      <c r="B904" s="1054">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4">
        <v>11</v>
      </c>
      <c r="B905" s="1054">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4">
        <v>12</v>
      </c>
      <c r="B906" s="1054">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4">
        <v>13</v>
      </c>
      <c r="B907" s="1054">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4">
        <v>14</v>
      </c>
      <c r="B908" s="1054">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4">
        <v>15</v>
      </c>
      <c r="B909" s="1054">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4">
        <v>16</v>
      </c>
      <c r="B910" s="1054">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4">
        <v>17</v>
      </c>
      <c r="B911" s="1054">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4">
        <v>18</v>
      </c>
      <c r="B912" s="1054">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4">
        <v>19</v>
      </c>
      <c r="B913" s="1054">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4">
        <v>20</v>
      </c>
      <c r="B914" s="1054">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4">
        <v>21</v>
      </c>
      <c r="B915" s="1054">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4">
        <v>22</v>
      </c>
      <c r="B916" s="1054">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4">
        <v>23</v>
      </c>
      <c r="B917" s="1054">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4">
        <v>24</v>
      </c>
      <c r="B918" s="1054">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4">
        <v>25</v>
      </c>
      <c r="B919" s="1054">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4">
        <v>26</v>
      </c>
      <c r="B920" s="1054">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4">
        <v>27</v>
      </c>
      <c r="B921" s="1054">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4">
        <v>28</v>
      </c>
      <c r="B922" s="1054">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4">
        <v>29</v>
      </c>
      <c r="B923" s="1054">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4">
        <v>30</v>
      </c>
      <c r="B924" s="1054">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4">
        <v>1</v>
      </c>
      <c r="B928" s="1054">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4">
        <v>2</v>
      </c>
      <c r="B929" s="1054">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4">
        <v>3</v>
      </c>
      <c r="B930" s="1054">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4">
        <v>4</v>
      </c>
      <c r="B931" s="1054">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4">
        <v>5</v>
      </c>
      <c r="B932" s="1054">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4">
        <v>6</v>
      </c>
      <c r="B933" s="1054">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4">
        <v>7</v>
      </c>
      <c r="B934" s="1054">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4">
        <v>8</v>
      </c>
      <c r="B935" s="1054">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4">
        <v>9</v>
      </c>
      <c r="B936" s="1054">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4">
        <v>10</v>
      </c>
      <c r="B937" s="1054">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4">
        <v>11</v>
      </c>
      <c r="B938" s="1054">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4">
        <v>12</v>
      </c>
      <c r="B939" s="1054">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4">
        <v>13</v>
      </c>
      <c r="B940" s="1054">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4">
        <v>14</v>
      </c>
      <c r="B941" s="1054">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4">
        <v>15</v>
      </c>
      <c r="B942" s="1054">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4">
        <v>16</v>
      </c>
      <c r="B943" s="1054">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4">
        <v>17</v>
      </c>
      <c r="B944" s="1054">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4">
        <v>18</v>
      </c>
      <c r="B945" s="1054">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4">
        <v>19</v>
      </c>
      <c r="B946" s="1054">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4">
        <v>20</v>
      </c>
      <c r="B947" s="1054">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4">
        <v>21</v>
      </c>
      <c r="B948" s="1054">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4">
        <v>22</v>
      </c>
      <c r="B949" s="1054">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4">
        <v>23</v>
      </c>
      <c r="B950" s="1054">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4">
        <v>24</v>
      </c>
      <c r="B951" s="1054">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4">
        <v>25</v>
      </c>
      <c r="B952" s="1054">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4">
        <v>26</v>
      </c>
      <c r="B953" s="1054">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4">
        <v>27</v>
      </c>
      <c r="B954" s="1054">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4">
        <v>28</v>
      </c>
      <c r="B955" s="1054">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4">
        <v>29</v>
      </c>
      <c r="B956" s="1054">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4">
        <v>30</v>
      </c>
      <c r="B957" s="1054">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4">
        <v>1</v>
      </c>
      <c r="B961" s="1054">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4">
        <v>2</v>
      </c>
      <c r="B962" s="1054">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4">
        <v>3</v>
      </c>
      <c r="B963" s="1054">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4">
        <v>4</v>
      </c>
      <c r="B964" s="1054">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4">
        <v>5</v>
      </c>
      <c r="B965" s="1054">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4">
        <v>6</v>
      </c>
      <c r="B966" s="1054">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4">
        <v>7</v>
      </c>
      <c r="B967" s="1054">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4">
        <v>8</v>
      </c>
      <c r="B968" s="1054">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4">
        <v>9</v>
      </c>
      <c r="B969" s="1054">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4">
        <v>10</v>
      </c>
      <c r="B970" s="1054">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4">
        <v>11</v>
      </c>
      <c r="B971" s="1054">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4">
        <v>12</v>
      </c>
      <c r="B972" s="1054">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4">
        <v>13</v>
      </c>
      <c r="B973" s="1054">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4">
        <v>14</v>
      </c>
      <c r="B974" s="1054">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4">
        <v>15</v>
      </c>
      <c r="B975" s="1054">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4">
        <v>16</v>
      </c>
      <c r="B976" s="1054">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4">
        <v>17</v>
      </c>
      <c r="B977" s="1054">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4">
        <v>18</v>
      </c>
      <c r="B978" s="1054">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4">
        <v>19</v>
      </c>
      <c r="B979" s="1054">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4">
        <v>20</v>
      </c>
      <c r="B980" s="1054">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4">
        <v>21</v>
      </c>
      <c r="B981" s="1054">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4">
        <v>22</v>
      </c>
      <c r="B982" s="1054">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4">
        <v>23</v>
      </c>
      <c r="B983" s="1054">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4">
        <v>24</v>
      </c>
      <c r="B984" s="1054">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4">
        <v>25</v>
      </c>
      <c r="B985" s="1054">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4">
        <v>26</v>
      </c>
      <c r="B986" s="1054">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4">
        <v>27</v>
      </c>
      <c r="B987" s="1054">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4">
        <v>28</v>
      </c>
      <c r="B988" s="1054">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4">
        <v>29</v>
      </c>
      <c r="B989" s="1054">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4">
        <v>30</v>
      </c>
      <c r="B990" s="1054">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4">
        <v>1</v>
      </c>
      <c r="B994" s="1054">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4">
        <v>2</v>
      </c>
      <c r="B995" s="1054">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4">
        <v>3</v>
      </c>
      <c r="B996" s="1054">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4">
        <v>4</v>
      </c>
      <c r="B997" s="1054">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4">
        <v>5</v>
      </c>
      <c r="B998" s="1054">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4">
        <v>6</v>
      </c>
      <c r="B999" s="1054">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4">
        <v>7</v>
      </c>
      <c r="B1000" s="1054">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4">
        <v>8</v>
      </c>
      <c r="B1001" s="1054">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4">
        <v>9</v>
      </c>
      <c r="B1002" s="1054">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4">
        <v>10</v>
      </c>
      <c r="B1003" s="1054">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4">
        <v>11</v>
      </c>
      <c r="B1004" s="1054">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4">
        <v>12</v>
      </c>
      <c r="B1005" s="1054">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4">
        <v>13</v>
      </c>
      <c r="B1006" s="1054">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4">
        <v>14</v>
      </c>
      <c r="B1007" s="1054">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4">
        <v>15</v>
      </c>
      <c r="B1008" s="1054">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4">
        <v>16</v>
      </c>
      <c r="B1009" s="1054">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4">
        <v>17</v>
      </c>
      <c r="B1010" s="1054">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4">
        <v>18</v>
      </c>
      <c r="B1011" s="1054">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4">
        <v>19</v>
      </c>
      <c r="B1012" s="1054">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4">
        <v>20</v>
      </c>
      <c r="B1013" s="1054">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4">
        <v>21</v>
      </c>
      <c r="B1014" s="1054">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4">
        <v>22</v>
      </c>
      <c r="B1015" s="1054">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4">
        <v>23</v>
      </c>
      <c r="B1016" s="1054">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4">
        <v>24</v>
      </c>
      <c r="B1017" s="1054">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4">
        <v>25</v>
      </c>
      <c r="B1018" s="1054">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4">
        <v>26</v>
      </c>
      <c r="B1019" s="1054">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4">
        <v>27</v>
      </c>
      <c r="B1020" s="1054">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4">
        <v>28</v>
      </c>
      <c r="B1021" s="1054">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4">
        <v>29</v>
      </c>
      <c r="B1022" s="1054">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4">
        <v>30</v>
      </c>
      <c r="B1023" s="1054">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4">
        <v>1</v>
      </c>
      <c r="B1027" s="1054">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4">
        <v>2</v>
      </c>
      <c r="B1028" s="1054">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4">
        <v>3</v>
      </c>
      <c r="B1029" s="1054">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4">
        <v>4</v>
      </c>
      <c r="B1030" s="1054">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4">
        <v>5</v>
      </c>
      <c r="B1031" s="1054">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4">
        <v>6</v>
      </c>
      <c r="B1032" s="1054">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4">
        <v>7</v>
      </c>
      <c r="B1033" s="1054">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4">
        <v>8</v>
      </c>
      <c r="B1034" s="1054">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4">
        <v>9</v>
      </c>
      <c r="B1035" s="1054">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4">
        <v>10</v>
      </c>
      <c r="B1036" s="1054">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4">
        <v>11</v>
      </c>
      <c r="B1037" s="1054">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4">
        <v>12</v>
      </c>
      <c r="B1038" s="1054">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4">
        <v>13</v>
      </c>
      <c r="B1039" s="1054">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4">
        <v>14</v>
      </c>
      <c r="B1040" s="1054">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4">
        <v>15</v>
      </c>
      <c r="B1041" s="1054">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4">
        <v>16</v>
      </c>
      <c r="B1042" s="1054">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4">
        <v>17</v>
      </c>
      <c r="B1043" s="1054">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4">
        <v>18</v>
      </c>
      <c r="B1044" s="1054">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4">
        <v>19</v>
      </c>
      <c r="B1045" s="1054">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4">
        <v>20</v>
      </c>
      <c r="B1046" s="1054">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4">
        <v>21</v>
      </c>
      <c r="B1047" s="1054">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4">
        <v>22</v>
      </c>
      <c r="B1048" s="1054">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4">
        <v>23</v>
      </c>
      <c r="B1049" s="1054">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4">
        <v>24</v>
      </c>
      <c r="B1050" s="1054">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4">
        <v>25</v>
      </c>
      <c r="B1051" s="1054">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4">
        <v>26</v>
      </c>
      <c r="B1052" s="1054">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4">
        <v>27</v>
      </c>
      <c r="B1053" s="1054">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4">
        <v>28</v>
      </c>
      <c r="B1054" s="1054">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4">
        <v>29</v>
      </c>
      <c r="B1055" s="1054">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4">
        <v>30</v>
      </c>
      <c r="B1056" s="1054">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4">
        <v>1</v>
      </c>
      <c r="B1060" s="1054">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4">
        <v>2</v>
      </c>
      <c r="B1061" s="1054">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4">
        <v>3</v>
      </c>
      <c r="B1062" s="1054">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4">
        <v>4</v>
      </c>
      <c r="B1063" s="1054">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4">
        <v>5</v>
      </c>
      <c r="B1064" s="1054">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4">
        <v>6</v>
      </c>
      <c r="B1065" s="1054">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4">
        <v>7</v>
      </c>
      <c r="B1066" s="1054">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4">
        <v>8</v>
      </c>
      <c r="B1067" s="1054">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4">
        <v>9</v>
      </c>
      <c r="B1068" s="1054">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4">
        <v>10</v>
      </c>
      <c r="B1069" s="1054">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4">
        <v>11</v>
      </c>
      <c r="B1070" s="1054">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4">
        <v>12</v>
      </c>
      <c r="B1071" s="1054">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4">
        <v>13</v>
      </c>
      <c r="B1072" s="1054">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4">
        <v>14</v>
      </c>
      <c r="B1073" s="1054">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4">
        <v>15</v>
      </c>
      <c r="B1074" s="1054">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4">
        <v>16</v>
      </c>
      <c r="B1075" s="1054">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4">
        <v>17</v>
      </c>
      <c r="B1076" s="1054">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4">
        <v>18</v>
      </c>
      <c r="B1077" s="1054">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4">
        <v>19</v>
      </c>
      <c r="B1078" s="1054">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4">
        <v>20</v>
      </c>
      <c r="B1079" s="1054">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4">
        <v>21</v>
      </c>
      <c r="B1080" s="1054">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4">
        <v>22</v>
      </c>
      <c r="B1081" s="1054">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4">
        <v>23</v>
      </c>
      <c r="B1082" s="1054">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4">
        <v>24</v>
      </c>
      <c r="B1083" s="1054">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4">
        <v>25</v>
      </c>
      <c r="B1084" s="1054">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4">
        <v>26</v>
      </c>
      <c r="B1085" s="1054">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4">
        <v>27</v>
      </c>
      <c r="B1086" s="1054">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4">
        <v>28</v>
      </c>
      <c r="B1087" s="1054">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4">
        <v>29</v>
      </c>
      <c r="B1088" s="1054">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4">
        <v>30</v>
      </c>
      <c r="B1089" s="1054">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4">
        <v>1</v>
      </c>
      <c r="B1093" s="1054">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4">
        <v>2</v>
      </c>
      <c r="B1094" s="1054">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4">
        <v>3</v>
      </c>
      <c r="B1095" s="1054">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4">
        <v>4</v>
      </c>
      <c r="B1096" s="1054">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4">
        <v>5</v>
      </c>
      <c r="B1097" s="1054">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4">
        <v>6</v>
      </c>
      <c r="B1098" s="1054">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4">
        <v>7</v>
      </c>
      <c r="B1099" s="1054">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4">
        <v>8</v>
      </c>
      <c r="B1100" s="1054">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4">
        <v>9</v>
      </c>
      <c r="B1101" s="1054">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4">
        <v>10</v>
      </c>
      <c r="B1102" s="1054">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4">
        <v>11</v>
      </c>
      <c r="B1103" s="1054">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4">
        <v>12</v>
      </c>
      <c r="B1104" s="1054">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4">
        <v>13</v>
      </c>
      <c r="B1105" s="1054">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4">
        <v>14</v>
      </c>
      <c r="B1106" s="1054">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4">
        <v>15</v>
      </c>
      <c r="B1107" s="1054">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4">
        <v>16</v>
      </c>
      <c r="B1108" s="1054">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4">
        <v>17</v>
      </c>
      <c r="B1109" s="1054">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4">
        <v>18</v>
      </c>
      <c r="B1110" s="1054">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4">
        <v>19</v>
      </c>
      <c r="B1111" s="1054">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4">
        <v>20</v>
      </c>
      <c r="B1112" s="1054">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4">
        <v>21</v>
      </c>
      <c r="B1113" s="1054">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4">
        <v>22</v>
      </c>
      <c r="B1114" s="1054">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4">
        <v>23</v>
      </c>
      <c r="B1115" s="1054">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4">
        <v>24</v>
      </c>
      <c r="B1116" s="1054">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4">
        <v>25</v>
      </c>
      <c r="B1117" s="1054">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4">
        <v>26</v>
      </c>
      <c r="B1118" s="1054">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4">
        <v>27</v>
      </c>
      <c r="B1119" s="1054">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4">
        <v>28</v>
      </c>
      <c r="B1120" s="1054">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4">
        <v>29</v>
      </c>
      <c r="B1121" s="1054">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4">
        <v>30</v>
      </c>
      <c r="B1122" s="1054">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4">
        <v>1</v>
      </c>
      <c r="B1126" s="1054">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4">
        <v>2</v>
      </c>
      <c r="B1127" s="1054">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4">
        <v>3</v>
      </c>
      <c r="B1128" s="1054">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4">
        <v>4</v>
      </c>
      <c r="B1129" s="1054">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4">
        <v>5</v>
      </c>
      <c r="B1130" s="1054">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4">
        <v>6</v>
      </c>
      <c r="B1131" s="1054">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4">
        <v>7</v>
      </c>
      <c r="B1132" s="1054">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4">
        <v>8</v>
      </c>
      <c r="B1133" s="1054">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4">
        <v>9</v>
      </c>
      <c r="B1134" s="1054">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4">
        <v>10</v>
      </c>
      <c r="B1135" s="1054">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4">
        <v>11</v>
      </c>
      <c r="B1136" s="1054">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4">
        <v>12</v>
      </c>
      <c r="B1137" s="1054">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4">
        <v>13</v>
      </c>
      <c r="B1138" s="1054">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4">
        <v>14</v>
      </c>
      <c r="B1139" s="1054">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4">
        <v>15</v>
      </c>
      <c r="B1140" s="1054">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4">
        <v>16</v>
      </c>
      <c r="B1141" s="1054">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4">
        <v>17</v>
      </c>
      <c r="B1142" s="1054">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4">
        <v>18</v>
      </c>
      <c r="B1143" s="1054">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4">
        <v>19</v>
      </c>
      <c r="B1144" s="1054">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4">
        <v>20</v>
      </c>
      <c r="B1145" s="1054">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4">
        <v>21</v>
      </c>
      <c r="B1146" s="1054">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4">
        <v>22</v>
      </c>
      <c r="B1147" s="1054">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4">
        <v>23</v>
      </c>
      <c r="B1148" s="1054">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4">
        <v>24</v>
      </c>
      <c r="B1149" s="1054">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4">
        <v>25</v>
      </c>
      <c r="B1150" s="1054">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4">
        <v>26</v>
      </c>
      <c r="B1151" s="1054">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4">
        <v>27</v>
      </c>
      <c r="B1152" s="1054">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4">
        <v>28</v>
      </c>
      <c r="B1153" s="1054">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4">
        <v>29</v>
      </c>
      <c r="B1154" s="1054">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4">
        <v>30</v>
      </c>
      <c r="B1155" s="1054">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4">
        <v>1</v>
      </c>
      <c r="B1159" s="1054">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4">
        <v>2</v>
      </c>
      <c r="B1160" s="1054">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4">
        <v>3</v>
      </c>
      <c r="B1161" s="1054">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4">
        <v>4</v>
      </c>
      <c r="B1162" s="1054">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4">
        <v>5</v>
      </c>
      <c r="B1163" s="1054">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4">
        <v>6</v>
      </c>
      <c r="B1164" s="1054">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4">
        <v>7</v>
      </c>
      <c r="B1165" s="1054">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4">
        <v>8</v>
      </c>
      <c r="B1166" s="1054">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4">
        <v>9</v>
      </c>
      <c r="B1167" s="1054">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4">
        <v>10</v>
      </c>
      <c r="B1168" s="1054">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4">
        <v>11</v>
      </c>
      <c r="B1169" s="1054">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4">
        <v>12</v>
      </c>
      <c r="B1170" s="1054">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4">
        <v>13</v>
      </c>
      <c r="B1171" s="1054">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4">
        <v>14</v>
      </c>
      <c r="B1172" s="1054">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4">
        <v>15</v>
      </c>
      <c r="B1173" s="1054">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4">
        <v>16</v>
      </c>
      <c r="B1174" s="1054">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4">
        <v>17</v>
      </c>
      <c r="B1175" s="1054">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4">
        <v>18</v>
      </c>
      <c r="B1176" s="1054">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4">
        <v>19</v>
      </c>
      <c r="B1177" s="1054">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4">
        <v>20</v>
      </c>
      <c r="B1178" s="1054">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4">
        <v>21</v>
      </c>
      <c r="B1179" s="1054">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4">
        <v>22</v>
      </c>
      <c r="B1180" s="1054">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4">
        <v>23</v>
      </c>
      <c r="B1181" s="1054">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4">
        <v>24</v>
      </c>
      <c r="B1182" s="1054">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4">
        <v>25</v>
      </c>
      <c r="B1183" s="1054">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4">
        <v>26</v>
      </c>
      <c r="B1184" s="1054">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4">
        <v>27</v>
      </c>
      <c r="B1185" s="1054">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4">
        <v>28</v>
      </c>
      <c r="B1186" s="1054">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4">
        <v>29</v>
      </c>
      <c r="B1187" s="1054">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4">
        <v>30</v>
      </c>
      <c r="B1188" s="1054">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4">
        <v>1</v>
      </c>
      <c r="B1192" s="1054">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4">
        <v>2</v>
      </c>
      <c r="B1193" s="1054">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4">
        <v>3</v>
      </c>
      <c r="B1194" s="1054">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4">
        <v>4</v>
      </c>
      <c r="B1195" s="1054">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4">
        <v>5</v>
      </c>
      <c r="B1196" s="1054">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4">
        <v>6</v>
      </c>
      <c r="B1197" s="1054">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4">
        <v>7</v>
      </c>
      <c r="B1198" s="1054">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4">
        <v>8</v>
      </c>
      <c r="B1199" s="1054">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4">
        <v>9</v>
      </c>
      <c r="B1200" s="1054">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4">
        <v>10</v>
      </c>
      <c r="B1201" s="1054">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4">
        <v>11</v>
      </c>
      <c r="B1202" s="1054">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4">
        <v>12</v>
      </c>
      <c r="B1203" s="1054">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4">
        <v>13</v>
      </c>
      <c r="B1204" s="1054">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4">
        <v>14</v>
      </c>
      <c r="B1205" s="1054">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4">
        <v>15</v>
      </c>
      <c r="B1206" s="1054">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4">
        <v>16</v>
      </c>
      <c r="B1207" s="1054">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4">
        <v>17</v>
      </c>
      <c r="B1208" s="1054">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4">
        <v>18</v>
      </c>
      <c r="B1209" s="1054">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4">
        <v>19</v>
      </c>
      <c r="B1210" s="1054">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4">
        <v>20</v>
      </c>
      <c r="B1211" s="1054">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4">
        <v>21</v>
      </c>
      <c r="B1212" s="1054">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4">
        <v>22</v>
      </c>
      <c r="B1213" s="1054">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4">
        <v>23</v>
      </c>
      <c r="B1214" s="1054">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4">
        <v>24</v>
      </c>
      <c r="B1215" s="1054">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4">
        <v>25</v>
      </c>
      <c r="B1216" s="1054">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4">
        <v>26</v>
      </c>
      <c r="B1217" s="1054">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4">
        <v>27</v>
      </c>
      <c r="B1218" s="1054">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4">
        <v>28</v>
      </c>
      <c r="B1219" s="1054">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4">
        <v>29</v>
      </c>
      <c r="B1220" s="1054">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4">
        <v>30</v>
      </c>
      <c r="B1221" s="1054">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4">
        <v>1</v>
      </c>
      <c r="B1225" s="1054">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4">
        <v>2</v>
      </c>
      <c r="B1226" s="1054">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4">
        <v>3</v>
      </c>
      <c r="B1227" s="1054">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4">
        <v>4</v>
      </c>
      <c r="B1228" s="1054">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4">
        <v>5</v>
      </c>
      <c r="B1229" s="1054">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4">
        <v>6</v>
      </c>
      <c r="B1230" s="1054">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4">
        <v>7</v>
      </c>
      <c r="B1231" s="1054">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4">
        <v>8</v>
      </c>
      <c r="B1232" s="1054">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4">
        <v>9</v>
      </c>
      <c r="B1233" s="1054">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4">
        <v>10</v>
      </c>
      <c r="B1234" s="1054">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4">
        <v>11</v>
      </c>
      <c r="B1235" s="1054">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4">
        <v>12</v>
      </c>
      <c r="B1236" s="1054">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4">
        <v>13</v>
      </c>
      <c r="B1237" s="1054">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4">
        <v>14</v>
      </c>
      <c r="B1238" s="1054">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4">
        <v>15</v>
      </c>
      <c r="B1239" s="1054">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4">
        <v>16</v>
      </c>
      <c r="B1240" s="1054">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4">
        <v>17</v>
      </c>
      <c r="B1241" s="1054">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4">
        <v>18</v>
      </c>
      <c r="B1242" s="1054">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4">
        <v>19</v>
      </c>
      <c r="B1243" s="1054">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4">
        <v>20</v>
      </c>
      <c r="B1244" s="1054">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4">
        <v>21</v>
      </c>
      <c r="B1245" s="1054">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4">
        <v>22</v>
      </c>
      <c r="B1246" s="1054">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4">
        <v>23</v>
      </c>
      <c r="B1247" s="1054">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4">
        <v>24</v>
      </c>
      <c r="B1248" s="1054">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4">
        <v>25</v>
      </c>
      <c r="B1249" s="1054">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4">
        <v>26</v>
      </c>
      <c r="B1250" s="1054">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4">
        <v>27</v>
      </c>
      <c r="B1251" s="1054">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4">
        <v>28</v>
      </c>
      <c r="B1252" s="1054">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4">
        <v>29</v>
      </c>
      <c r="B1253" s="1054">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4">
        <v>30</v>
      </c>
      <c r="B1254" s="1054">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4">
        <v>1</v>
      </c>
      <c r="B1258" s="1054">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4">
        <v>2</v>
      </c>
      <c r="B1259" s="1054">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4">
        <v>3</v>
      </c>
      <c r="B1260" s="1054">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4">
        <v>4</v>
      </c>
      <c r="B1261" s="1054">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4">
        <v>5</v>
      </c>
      <c r="B1262" s="1054">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4">
        <v>6</v>
      </c>
      <c r="B1263" s="1054">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4">
        <v>7</v>
      </c>
      <c r="B1264" s="1054">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4">
        <v>8</v>
      </c>
      <c r="B1265" s="1054">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4">
        <v>9</v>
      </c>
      <c r="B1266" s="1054">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4">
        <v>10</v>
      </c>
      <c r="B1267" s="1054">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4">
        <v>11</v>
      </c>
      <c r="B1268" s="1054">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4">
        <v>12</v>
      </c>
      <c r="B1269" s="1054">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4">
        <v>13</v>
      </c>
      <c r="B1270" s="1054">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4">
        <v>14</v>
      </c>
      <c r="B1271" s="1054">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4">
        <v>15</v>
      </c>
      <c r="B1272" s="1054">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4">
        <v>16</v>
      </c>
      <c r="B1273" s="1054">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4">
        <v>17</v>
      </c>
      <c r="B1274" s="1054">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4">
        <v>18</v>
      </c>
      <c r="B1275" s="1054">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4">
        <v>19</v>
      </c>
      <c r="B1276" s="1054">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4">
        <v>20</v>
      </c>
      <c r="B1277" s="1054">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4">
        <v>21</v>
      </c>
      <c r="B1278" s="1054">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4">
        <v>22</v>
      </c>
      <c r="B1279" s="1054">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4">
        <v>23</v>
      </c>
      <c r="B1280" s="1054">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4">
        <v>24</v>
      </c>
      <c r="B1281" s="1054">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4">
        <v>25</v>
      </c>
      <c r="B1282" s="1054">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4">
        <v>26</v>
      </c>
      <c r="B1283" s="1054">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4">
        <v>27</v>
      </c>
      <c r="B1284" s="1054">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4">
        <v>28</v>
      </c>
      <c r="B1285" s="1054">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4">
        <v>29</v>
      </c>
      <c r="B1286" s="1054">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4">
        <v>30</v>
      </c>
      <c r="B1287" s="1054">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4">
        <v>1</v>
      </c>
      <c r="B1291" s="1054">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4">
        <v>2</v>
      </c>
      <c r="B1292" s="1054">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4">
        <v>3</v>
      </c>
      <c r="B1293" s="1054">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4">
        <v>4</v>
      </c>
      <c r="B1294" s="1054">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4">
        <v>5</v>
      </c>
      <c r="B1295" s="1054">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4">
        <v>6</v>
      </c>
      <c r="B1296" s="1054">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4">
        <v>7</v>
      </c>
      <c r="B1297" s="1054">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4">
        <v>8</v>
      </c>
      <c r="B1298" s="1054">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4">
        <v>9</v>
      </c>
      <c r="B1299" s="1054">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4">
        <v>10</v>
      </c>
      <c r="B1300" s="1054">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4">
        <v>11</v>
      </c>
      <c r="B1301" s="1054">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4">
        <v>12</v>
      </c>
      <c r="B1302" s="1054">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4">
        <v>13</v>
      </c>
      <c r="B1303" s="1054">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4">
        <v>14</v>
      </c>
      <c r="B1304" s="1054">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4">
        <v>15</v>
      </c>
      <c r="B1305" s="1054">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4">
        <v>16</v>
      </c>
      <c r="B1306" s="1054">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4">
        <v>17</v>
      </c>
      <c r="B1307" s="1054">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4">
        <v>18</v>
      </c>
      <c r="B1308" s="1054">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4">
        <v>19</v>
      </c>
      <c r="B1309" s="1054">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4">
        <v>20</v>
      </c>
      <c r="B1310" s="1054">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4">
        <v>21</v>
      </c>
      <c r="B1311" s="1054">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4">
        <v>22</v>
      </c>
      <c r="B1312" s="1054">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4">
        <v>23</v>
      </c>
      <c r="B1313" s="1054">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4">
        <v>24</v>
      </c>
      <c r="B1314" s="1054">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4">
        <v>25</v>
      </c>
      <c r="B1315" s="1054">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4">
        <v>26</v>
      </c>
      <c r="B1316" s="1054">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4">
        <v>27</v>
      </c>
      <c r="B1317" s="1054">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4">
        <v>28</v>
      </c>
      <c r="B1318" s="1054">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4">
        <v>29</v>
      </c>
      <c r="B1319" s="1054">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4">
        <v>30</v>
      </c>
      <c r="B1320" s="1054">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2019-08-15T02:18:42Z</cp:lastPrinted>
  <dcterms:created xsi:type="dcterms:W3CDTF">2012-03-13T00:50:25Z</dcterms:created>
  <dcterms:modified xsi:type="dcterms:W3CDTF">2019-08-19T04:41:23Z</dcterms:modified>
</cp:coreProperties>
</file>