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点検対象外\予算５係確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<sst xmlns="http://schemas.openxmlformats.org/spreadsheetml/2006/main" count="2937" uniqueCount="667">
  <si>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</si>
  <si>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</si>
  <si>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</si>
  <si>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</si>
  <si>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</si>
  <si>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</si>
  <si>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</si>
  <si>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</si>
  <si>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</si>
  <si>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</si>
  <si>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</si>
  <si>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</si>
  <si>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</si>
  <si>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</si>
  <si>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</si>
  <si>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</si>
  <si>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</si>
  <si>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</si>
  <si>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</si>
  <si>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</si>
  <si>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</si>
  <si>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</si>
  <si>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</si>
  <si>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</si>
  <si>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</si>
  <si>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</si>
  <si>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</si>
  <si>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</si>
  <si>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</si>
  <si>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</si>
  <si>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</si>
  <si>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</si>
  <si>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</si>
  <si>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</si>
  <si>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</si>
  <si>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</si>
  <si>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</si>
  <si>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</si>
  <si>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</si>
  <si>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</si>
  <si>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</si>
  <si>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</si>
  <si>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</si>
  <si>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</si>
  <si>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</si>
  <si>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</si>
  <si>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</si>
  <si>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</si>
  <si>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</si>
  <si>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</si>
  <si>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</si>
  <si>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</si>
  <si>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</si>
  <si>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</si>
  <si>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</si>
  <si>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</si>
  <si>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</si>
  <si>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</si>
  <si>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</si>
  <si>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</si>
  <si>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</si>
  <si>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</si>
  <si>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</si>
  <si>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</si>
  <si>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</si>
  <si>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</si>
  <si>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</si>
  <si>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</si>
  <si>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</si>
  <si>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</si>
  <si>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</si>
  <si>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</si>
  <si>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</si>
  <si>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</si>
  <si>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</si>
  <si>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</si>
  <si>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</si>
  <si>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</si>
  <si>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</si>
  <si>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</si>
  <si>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</si>
  <si>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</si>
  <si>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</si>
  <si>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</si>
  <si>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</si>
  <si>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</si>
  <si>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</si>
  <si>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</si>
  <si>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</si>
  <si>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</si>
  <si>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</si>
  <si>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</si>
  <si>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</si>
  <si>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</si>
  <si>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</si>
  <si>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</si>
  <si>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</si>
  <si>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</si>
  <si>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</si>
  <si>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</si>
  <si>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</si>
  <si>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</si>
  <si>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</si>
  <si>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</si>
  <si>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</si>
  <si>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</si>
  <si>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</si>
  <si>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</si>
  <si>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</si>
  <si>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</si>
  <si>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</si>
  <si>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</si>
  <si>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</si>
  <si>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</si>
  <si>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</si>
  <si>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</si>
  <si>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</si>
  <si>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</si>
  <si>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</si>
  <si>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</si>
  <si>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</si>
  <si>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</si>
  <si>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</si>
  <si>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</si>
  <si>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</si>
  <si>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</si>
  <si>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</si>
  <si>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</si>
  <si>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</si>
  <si>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</si>
  <si>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</si>
  <si>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</si>
  <si>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</si>
  <si>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</si>
  <si>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</si>
  <si>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</si>
  <si>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</si>
  <si>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</si>
  <si>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</si>
  <si>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</si>
  <si>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</si>
  <si>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</si>
  <si>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</si>
  <si>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</si>
  <si>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</si>
  <si>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</si>
  <si>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</si>
  <si>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</si>
  <si>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</si>
  <si>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</si>
  <si>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</si>
  <si>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</si>
  <si>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</si>
  <si>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</si>
  <si>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</si>
  <si>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</si>
  <si>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</si>
  <si>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</si>
  <si>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</si>
  <si>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</si>
  <si>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</si>
  <si>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</si>
  <si>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</si>
  <si>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</si>
  <si>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</si>
  <si>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</si>
  <si>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</si>
  <si>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</si>
  <si>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</si>
  <si>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</si>
  <si>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</si>
  <si>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</si>
  <si>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</si>
  <si>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</si>
  <si>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</si>
  <si>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</si>
  <si>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</si>
  <si>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</si>
  <si>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</si>
  <si>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</si>
  <si>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</si>
  <si>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</si>
  <si>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</si>
  <si>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</si>
  <si>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</si>
  <si>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</si>
  <si>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</si>
  <si>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</si>
  <si>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</si>
  <si>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</si>
  <si>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</si>
  <si>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</si>
  <si>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</si>
  <si>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</si>
  <si>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</si>
  <si>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</si>
  <si>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</si>
  <si>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</si>
  <si>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</si>
  <si>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</si>
  <si>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</si>
  <si>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</si>
  <si>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</si>
  <si>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</si>
  <si>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</si>
  <si>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</si>
  <si>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</si>
  <si>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</si>
  <si>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</si>
  <si>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</si>
  <si>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</si>
  <si>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</si>
  <si>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</si>
  <si>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</si>
  <si>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</si>
  <si>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</si>
  <si>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</si>
  <si>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</si>
  <si>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</si>
  <si>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</si>
  <si>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</si>
  <si>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</si>
  <si>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</si>
  <si>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</si>
  <si>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</si>
  <si>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</si>
  <si>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</si>
  <si>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</si>
  <si>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</si>
  <si>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</si>
  <si>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</si>
  <si>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</si>
  <si>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</si>
  <si>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</si>
  <si>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</si>
  <si>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</si>
  <si>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</si>
  <si>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</si>
  <si>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</si>
  <si>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</si>
  <si>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</si>
  <si>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</si>
  <si>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</si>
  <si>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</si>
  <si>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</si>
  <si>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</si>
  <si>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</si>
  <si>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</si>
  <si>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</si>
  <si>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</si>
  <si>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</si>
  <si>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</si>
  <si>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</si>
  <si>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</si>
  <si>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</si>
  <si>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</si>
  <si>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</si>
  <si>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</si>
  <si>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</si>
  <si>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</si>
  <si>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</si>
  <si>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</si>
  <si>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</si>
  <si>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</si>
  <si>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</si>
  <si>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</si>
  <si>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</si>
  <si>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</si>
  <si>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</si>
  <si>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</si>
  <si>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</si>
  <si>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</si>
  <si>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</si>
  <si>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</si>
  <si>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</si>
  <si>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</si>
  <si>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</si>
  <si>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</si>
  <si>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</si>
  <si>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</si>
  <si>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</si>
  <si>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</si>
  <si>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</si>
  <si>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</si>
  <si>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</si>
  <si>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</si>
  <si>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</si>
  <si>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</si>
  <si>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</si>
  <si>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</si>
  <si>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</si>
  <si>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</si>
  <si>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</si>
  <si>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</si>
  <si>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</si>
  <si>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</si>
  <si>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</si>
  <si>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</si>
  <si>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</si>
  <si>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</si>
  <si>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</si>
  <si>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</si>
  <si>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</si>
  <si>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</si>
  <si>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</si>
  <si>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</si>
  <si>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</si>
  <si>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</si>
  <si>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</si>
  <si>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</si>
  <si>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</si>
  <si>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</si>
  <si>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</si>
  <si>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</si>
  <si>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</si>
  <si>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</si>
  <si>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</si>
  <si>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</si>
  <si>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</si>
  <si>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</si>
  <si>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</si>
  <si>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</si>
  <si>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</si>
  <si>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</si>
  <si>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</si>
  <si>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</si>
  <si>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</si>
  <si>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</si>
  <si>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</si>
  <si>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</si>
  <si>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</si>
  <si>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</si>
  <si>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</si>
  <si>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</si>
  <si>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</si>
  <si>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</si>
  <si>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</si>
  <si>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</si>
  <si>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</si>
  <si>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</si>
  <si>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</si>
  <si>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</si>
  <si>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</si>
  <si>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</si>
  <si>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</si>
  <si>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</si>
  <si>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</si>
  <si>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</si>
  <si>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</si>
  <si>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</si>
  <si>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</si>
  <si>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</si>
  <si>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</si>
  <si>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</si>
  <si>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</si>
  <si>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</si>
  <si>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</si>
  <si>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</si>
  <si>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</si>
  <si>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</si>
  <si>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</si>
  <si>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</si>
  <si>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</si>
  <si>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</si>
  <si>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</si>
  <si>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</si>
  <si>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</si>
  <si>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</si>
  <si>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</si>
  <si>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</si>
  <si>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</si>
  <si>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</si>
  <si>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</si>
  <si>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</si>
  <si>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</si>
  <si>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</si>
  <si>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</si>
  <si>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</si>
  <si>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</si>
  <si>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</si>
  <si>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</si>
  <si>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</si>
  <si>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</si>
  <si>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</si>
  <si>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</si>
  <si>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</si>
  <si>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</si>
  <si>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</si>
  <si>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</si>
  <si>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</si>
  <si>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</si>
  <si>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</si>
  <si>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</si>
  <si>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</si>
  <si>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</si>
  <si>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</si>
  <si>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</si>
  <si>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</si>
  <si>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</si>
  <si>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</si>
  <si>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</si>
  <si>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</si>
  <si>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</si>
  <si>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</si>
  <si>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</si>
  <si>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</si>
  <si>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</si>
  <si>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</si>
  <si>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</si>
  <si>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</si>
  <si>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</si>
  <si>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</si>
  <si>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</si>
  <si>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</si>
  <si>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</si>
  <si>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</si>
  <si>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</si>
  <si>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</si>
  <si>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</si>
  <si>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</si>
  <si>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</si>
  <si>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</si>
  <si>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</si>
  <si>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</si>
  <si>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</si>
  <si>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</si>
  <si>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</si>
  <si>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</si>
  <si>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</si>
  <si>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</si>
  <si>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</si>
  <si>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</si>
  <si>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</si>
  <si>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</si>
  <si>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</si>
  <si>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</si>
  <si>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</si>
  <si>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</si>
  <si>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</si>
  <si>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</si>
  <si>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</si>
  <si>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</si>
  <si>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</si>
  <si>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</si>
  <si>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</si>
  <si>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</si>
  <si>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</si>
  <si>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</si>
  <si>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</si>
  <si>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</si>
  <si>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</si>
  <si>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</si>
  <si>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</si>
  <si>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</si>
  <si>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</si>
  <si>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</si>
  <si>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</si>
  <si>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</si>
  <si>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</si>
  <si>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</si>
  <si>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</si>
  <si>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</si>
  <si>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</si>
  <si>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</si>
  <si>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</si>
  <si>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</si>
  <si>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</si>
  <si>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</si>
  <si>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</si>
  <si>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</si>
  <si>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</si>
  <si>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</si>
  <si>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</si>
  <si>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</si>
  <si>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</si>
  <si>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</si>
  <si>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</si>
  <si>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</si>
  <si>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</si>
  <si>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</si>
  <si>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</si>
  <si>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</si>
  <si>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</si>
  <si>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</si>
  <si>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</si>
  <si>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</si>
  <si>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</si>
  <si>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</si>
  <si>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</si>
  <si>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</si>
  <si>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</si>
  <si>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</si>
  <si>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</si>
  <si>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</si>
  <si>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</si>
  <si>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</si>
  <si>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</si>
  <si>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</si>
  <si>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</si>
  <si>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</si>
  <si>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</si>
  <si>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</si>
  <si>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</si>
  <si>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</si>
  <si>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</si>
  <si>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</si>
  <si>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</si>
  <si>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</si>
  <si>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</si>
  <si>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</si>
  <si>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</si>
  <si>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</si>
  <si>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</si>
  <si>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</si>
  <si>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</si>
  <si>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</si>
  <si>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</si>
  <si>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</si>
  <si>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</si>
  <si>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</si>
  <si>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</si>
  <si>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</si>
  <si>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</si>
  <si>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</si>
  <si>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</si>
  <si>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</si>
  <si>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</si>
  <si>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</si>
  <si>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</si>
  <si>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</si>
  <si>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</si>
  <si>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</si>
  <si>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</si>
  <si>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</si>
  <si>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</si>
  <si>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</si>
  <si>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</si>
  <si>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</si>
  <si>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</si>
  <si>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</si>
  <si>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</si>
  <si>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</si>
  <si>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</si>
  <si>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</si>
  <si>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</si>
  <si>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</si>
  <si>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</si>
  <si>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</si>
  <si>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</si>
  <si>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</si>
  <si>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</si>
  <si>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</si>
  <si>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</si>
  <si>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</si>
  <si>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</si>
  <si>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</si>
  <si>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</si>
  <si>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</si>
  <si>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</si>
  <si>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</si>
  <si>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</si>
  <si>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</si>
  <si>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</si>
  <si>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</si>
  <si>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</si>
  <si>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</si>
  <si>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</si>
  <si>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</si>
  <si>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職業能力開発校施設整備費等補助金</t>
    <phoneticPr fontId="5"/>
  </si>
  <si>
    <t>人材開発統括官</t>
    <phoneticPr fontId="5"/>
  </si>
  <si>
    <t>人材開発政策担当参事官室</t>
    <phoneticPr fontId="5"/>
  </si>
  <si>
    <t>人材開発政策担当参事官　相本浩志</t>
    <phoneticPr fontId="5"/>
  </si>
  <si>
    <t>厚生労働省</t>
  </si>
  <si>
    <t>○</t>
  </si>
  <si>
    <t>職業能力開発促進法第15条の6第1項
雇用保険法第63条第1項第2号及び第8号
雇用保険法施行規則第126条</t>
    <phoneticPr fontId="5"/>
  </si>
  <si>
    <t>-</t>
  </si>
  <si>
    <t>-</t>
    <phoneticPr fontId="5"/>
  </si>
  <si>
    <t>都道府県立職業能力開発施設の建物・機械の整備等を実施し、公共職業訓練による労働者の職業能力の開発及び向上を促進させる。</t>
    <phoneticPr fontId="5"/>
  </si>
  <si>
    <t>職業能力開発校の設備整備（建物の整備（建替、改修、修繕等）、機械器具の整備）に係る経費、職業訓練指導員の研修の実施に係る経費について補助を行う。
（補助率　１／２（平成２８年より職業訓練指導員研修の補助率３／４））</t>
    <phoneticPr fontId="5"/>
  </si>
  <si>
    <t>（目）職業能力開発校施設整備費補助金</t>
    <rPh sb="1" eb="2">
      <t>モク</t>
    </rPh>
    <rPh sb="3" eb="5">
      <t>ショクギョウ</t>
    </rPh>
    <rPh sb="5" eb="7">
      <t>ノウリョク</t>
    </rPh>
    <rPh sb="7" eb="9">
      <t>カイハツ</t>
    </rPh>
    <rPh sb="9" eb="10">
      <t>コウ</t>
    </rPh>
    <rPh sb="10" eb="12">
      <t>シセツ</t>
    </rPh>
    <rPh sb="12" eb="15">
      <t>セイビヒ</t>
    </rPh>
    <rPh sb="15" eb="18">
      <t>ホジョキン</t>
    </rPh>
    <phoneticPr fontId="5"/>
  </si>
  <si>
    <t>（目）職員旅費</t>
    <rPh sb="1" eb="2">
      <t>モク</t>
    </rPh>
    <rPh sb="3" eb="5">
      <t>ショクイン</t>
    </rPh>
    <rPh sb="5" eb="7">
      <t>リョヒ</t>
    </rPh>
    <phoneticPr fontId="5"/>
  </si>
  <si>
    <t>離職者訓練（施設内訓練）修了者の訓練終了後3ヶ月時点の就職率（間接的指標）　
離職者訓練終了後３ヶ月時点の就職者数／離職者訓練修了者数</t>
    <phoneticPr fontId="5"/>
  </si>
  <si>
    <t>-</t>
    <phoneticPr fontId="5"/>
  </si>
  <si>
    <t>-</t>
    <phoneticPr fontId="5"/>
  </si>
  <si>
    <t>定例業務統計報告（厚生労働省調べ）</t>
    <phoneticPr fontId="5"/>
  </si>
  <si>
    <t>建物整備</t>
    <phoneticPr fontId="5"/>
  </si>
  <si>
    <t>機械器具整備</t>
    <phoneticPr fontId="5"/>
  </si>
  <si>
    <t>職業訓練指導員研修</t>
    <phoneticPr fontId="5"/>
  </si>
  <si>
    <t>県</t>
    <rPh sb="0" eb="1">
      <t>ケン</t>
    </rPh>
    <phoneticPr fontId="5"/>
  </si>
  <si>
    <t>-</t>
    <phoneticPr fontId="5"/>
  </si>
  <si>
    <t>-</t>
    <phoneticPr fontId="5"/>
  </si>
  <si>
    <t>単位当たりコスト ＝
 （Ｘ）建物整備の執行額／　（Ｙ）建物整備を実施した県</t>
    <phoneticPr fontId="5"/>
  </si>
  <si>
    <t>円</t>
    <rPh sb="0" eb="1">
      <t>エン</t>
    </rPh>
    <phoneticPr fontId="5"/>
  </si>
  <si>
    <t>円／県</t>
    <rPh sb="0" eb="1">
      <t>エン</t>
    </rPh>
    <rPh sb="2" eb="3">
      <t>ケン</t>
    </rPh>
    <phoneticPr fontId="5"/>
  </si>
  <si>
    <t>1,237,243,839/26</t>
  </si>
  <si>
    <t>1,070,876,830/25</t>
  </si>
  <si>
    <t>単位当たりコスト ＝ 
（Ｘ）機器整備の執行額／　（Ｙ）機器整備を実施した県　　　　　　　　　　　　　</t>
    <phoneticPr fontId="5"/>
  </si>
  <si>
    <t>1,257,076,588/47</t>
  </si>
  <si>
    <t>1,106,313,263/47</t>
  </si>
  <si>
    <t>単位当たりコスト ＝ 
（Ｘ）指導員研修の執行額／　（Ｙ）指導員研修を実施した県　　　　　　　　　　　　　</t>
    <phoneticPr fontId="5"/>
  </si>
  <si>
    <t>23,195,013/45</t>
  </si>
  <si>
    <t>28,995,403/45</t>
  </si>
  <si>
    <t>多様な職業能力開発の機会を確保すること（Ⅵ-1）</t>
    <phoneticPr fontId="5"/>
  </si>
  <si>
    <t>多様な職業能力開発の機会を確保し、生産性の向上に向けた人材育成を強化すること（Ⅵ-1-1）</t>
    <phoneticPr fontId="5"/>
  </si>
  <si>
    <t>職業能力開発校の設備整備（建物の整備（建替、改修、修繕等）、機械器具の整備）に係る経費、職業訓練指導員の研修の実施に係る経費について補助を行う。
都道府県立職業能力開発施設の建物・機械の整備等を実施し、公共職業訓練による労働者の職業能力の開発及び向上を促進させる。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</si>
  <si>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</si>
  <si>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</si>
  <si>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</si>
  <si>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</si>
  <si>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</si>
  <si>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</si>
  <si>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</si>
  <si>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</si>
  <si>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</si>
  <si>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</si>
  <si>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</si>
  <si>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国の雇用のセーフティネットとして職業訓練は国の責務として実施すべき事業である（雇用対策法第4条第1項2号）</t>
  </si>
  <si>
    <t>本事業は地域の実情に応じた多様な訓練機会を確保するため、国が都道府県の職業能力開発校の設備整備に係る経費等について補助を行うものである。</t>
  </si>
  <si>
    <t>雇用失業情勢は依然として厳しく、求職者の就職を実現するためには訓練機会の確保が重要であることから、本事業は優先度が高い事業と言える。</t>
  </si>
  <si>
    <t>本事業は都道府県の職業能力開発校の設備整備に係る経費等が大部分を占めており、必要経費に限定されている。</t>
  </si>
  <si>
    <t>本事業により、都道府県立職業能力開発施設の建物・機械の整備等を実施し、公共職業訓練による労働者の職業能力の開発及び向上を促進している。</t>
    <rPh sb="0" eb="1">
      <t>ホン</t>
    </rPh>
    <rPh sb="1" eb="3">
      <t>ジギョウ</t>
    </rPh>
    <rPh sb="7" eb="11">
      <t>トドウフケン</t>
    </rPh>
    <rPh sb="11" eb="12">
      <t>リツ</t>
    </rPh>
    <rPh sb="12" eb="14">
      <t>ショクギョウ</t>
    </rPh>
    <rPh sb="14" eb="16">
      <t>ノウリョク</t>
    </rPh>
    <rPh sb="16" eb="18">
      <t>カイハツ</t>
    </rPh>
    <rPh sb="18" eb="20">
      <t>シセツ</t>
    </rPh>
    <rPh sb="21" eb="23">
      <t>タテモノ</t>
    </rPh>
    <rPh sb="24" eb="26">
      <t>キカイ</t>
    </rPh>
    <rPh sb="27" eb="29">
      <t>セイビ</t>
    </rPh>
    <rPh sb="29" eb="30">
      <t>トウ</t>
    </rPh>
    <rPh sb="31" eb="33">
      <t>ジッシ</t>
    </rPh>
    <rPh sb="35" eb="37">
      <t>コウキョウ</t>
    </rPh>
    <rPh sb="37" eb="39">
      <t>ショクギョウ</t>
    </rPh>
    <rPh sb="39" eb="41">
      <t>クンレン</t>
    </rPh>
    <rPh sb="44" eb="47">
      <t>ロウドウシャ</t>
    </rPh>
    <rPh sb="48" eb="50">
      <t>ショクギョウ</t>
    </rPh>
    <rPh sb="50" eb="52">
      <t>ノウリョク</t>
    </rPh>
    <rPh sb="53" eb="55">
      <t>カイハツ</t>
    </rPh>
    <rPh sb="55" eb="56">
      <t>オヨ</t>
    </rPh>
    <rPh sb="57" eb="59">
      <t>コウジョウ</t>
    </rPh>
    <rPh sb="60" eb="62">
      <t>ソクシン</t>
    </rPh>
    <phoneticPr fontId="5"/>
  </si>
  <si>
    <t>能力開発校設備整備等補助金は、都道府県の能力開発施設の建物整備・機器整備等に係る経費への補助であるが、都道府県立職業能力開発施設の運営費交付金（所管：人材開発統括官）は、都道府県の能力開発施設の運営に係る経費への支援であり、補助の対象が異なる。</t>
  </si>
  <si>
    <t>都道府県との連絡を密にし、適切な事業運営が図られるように努める。</t>
  </si>
  <si>
    <t>772</t>
  </si>
  <si>
    <t>589</t>
  </si>
  <si>
    <t>689</t>
  </si>
  <si>
    <t>594</t>
  </si>
  <si>
    <t>616</t>
    <phoneticPr fontId="5"/>
  </si>
  <si>
    <t>589</t>
    <phoneticPr fontId="5"/>
  </si>
  <si>
    <t>583</t>
  </si>
  <si>
    <t>581</t>
    <phoneticPr fontId="5"/>
  </si>
  <si>
    <t>職業能力開発校施設設備費</t>
    <phoneticPr fontId="5"/>
  </si>
  <si>
    <t>施設設備費</t>
    <rPh sb="0" eb="2">
      <t>シセツ</t>
    </rPh>
    <rPh sb="2" eb="5">
      <t>セツビヒ</t>
    </rPh>
    <phoneticPr fontId="5"/>
  </si>
  <si>
    <t>機器整備費</t>
    <rPh sb="0" eb="2">
      <t>キキ</t>
    </rPh>
    <rPh sb="2" eb="5">
      <t>セイビヒ</t>
    </rPh>
    <phoneticPr fontId="5"/>
  </si>
  <si>
    <t>職業訓練指導員研修費</t>
    <rPh sb="0" eb="2">
      <t>ショクギョウ</t>
    </rPh>
    <rPh sb="2" eb="4">
      <t>クンレン</t>
    </rPh>
    <rPh sb="4" eb="7">
      <t>シドウイン</t>
    </rPh>
    <rPh sb="7" eb="10">
      <t>ケンシュウヒ</t>
    </rPh>
    <phoneticPr fontId="5"/>
  </si>
  <si>
    <t>都道府県立職業能力開発施設における建物・機器等の整備等</t>
    <rPh sb="0" eb="4">
      <t>トドウフケン</t>
    </rPh>
    <rPh sb="4" eb="5">
      <t>リツ</t>
    </rPh>
    <rPh sb="5" eb="7">
      <t>ショクギョウ</t>
    </rPh>
    <rPh sb="7" eb="9">
      <t>ノウリョク</t>
    </rPh>
    <rPh sb="9" eb="11">
      <t>カイハツ</t>
    </rPh>
    <rPh sb="11" eb="13">
      <t>シセツ</t>
    </rPh>
    <rPh sb="17" eb="19">
      <t>タテモノ</t>
    </rPh>
    <rPh sb="20" eb="22">
      <t>キキ</t>
    </rPh>
    <rPh sb="22" eb="23">
      <t>トウ</t>
    </rPh>
    <rPh sb="24" eb="26">
      <t>セイビ</t>
    </rPh>
    <rPh sb="26" eb="27">
      <t>トウ</t>
    </rPh>
    <phoneticPr fontId="5"/>
  </si>
  <si>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</si>
  <si>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</si>
  <si>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</si>
  <si>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</si>
  <si>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</si>
  <si>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</si>
  <si>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</si>
  <si>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</si>
  <si>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</si>
  <si>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</si>
  <si>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</si>
  <si>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</si>
  <si>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</si>
  <si>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離職者訓練（施設内訓練）修了者の訓練終了後3ヶ月時点の就職率80％以上</t>
    <phoneticPr fontId="5"/>
  </si>
  <si>
    <t>1,193,832,000/30</t>
    <phoneticPr fontId="5"/>
  </si>
  <si>
    <t>1,206,071,000/47</t>
    <phoneticPr fontId="5"/>
  </si>
  <si>
    <t>49,811,000/45</t>
    <phoneticPr fontId="5"/>
  </si>
  <si>
    <t>30年度の実績は目標を概ね達成見込みであり、引き続き効果的・効率的な事業運営がなされるよう努める。</t>
    <rPh sb="15" eb="17">
      <t>ミコ</t>
    </rPh>
    <phoneticPr fontId="5"/>
  </si>
  <si>
    <t>建設工事の需要増に伴う慢性的な人手不足により応札者がなく、工期が遅れる等の事情があったため。</t>
    <rPh sb="0" eb="2">
      <t>ケンセツ</t>
    </rPh>
    <rPh sb="2" eb="4">
      <t>コウジ</t>
    </rPh>
    <rPh sb="5" eb="7">
      <t>ジュヨウ</t>
    </rPh>
    <rPh sb="7" eb="8">
      <t>ゾウ</t>
    </rPh>
    <rPh sb="9" eb="10">
      <t>トモナ</t>
    </rPh>
    <rPh sb="11" eb="14">
      <t>マンセイテキ</t>
    </rPh>
    <rPh sb="15" eb="17">
      <t>ヒトデ</t>
    </rPh>
    <rPh sb="17" eb="19">
      <t>ブソク</t>
    </rPh>
    <rPh sb="22" eb="24">
      <t>オウサツ</t>
    </rPh>
    <rPh sb="24" eb="25">
      <t>シャ</t>
    </rPh>
    <rPh sb="29" eb="31">
      <t>コウキ</t>
    </rPh>
    <rPh sb="32" eb="33">
      <t>オク</t>
    </rPh>
    <rPh sb="35" eb="36">
      <t>トウ</t>
    </rPh>
    <rPh sb="37" eb="39">
      <t>ジジョウ</t>
    </rPh>
    <phoneticPr fontId="5"/>
  </si>
  <si>
    <t>A.○○</t>
    <phoneticPr fontId="5"/>
  </si>
  <si>
    <t>-</t>
    <phoneticPr fontId="5"/>
  </si>
  <si>
    <t>-</t>
    <phoneticPr fontId="5"/>
  </si>
  <si>
    <t>-</t>
    <phoneticPr fontId="5"/>
  </si>
  <si>
    <t>-</t>
    <phoneticPr fontId="5"/>
  </si>
  <si>
    <t>-</t>
    <phoneticPr fontId="5"/>
  </si>
  <si>
    <t>目標を達成しており、適正である。</t>
    <rPh sb="0" eb="2">
      <t>モクヒョウ</t>
    </rPh>
    <rPh sb="3" eb="5">
      <t>タッセイ</t>
    </rPh>
    <rPh sb="10" eb="12">
      <t>テキセイ</t>
    </rPh>
    <phoneticPr fontId="5"/>
  </si>
  <si>
    <t>引き続き、必要な予算額を確保し、適正な執行に努めること。</t>
    <phoneticPr fontId="5"/>
  </si>
  <si>
    <t>引き続き、執行額の効率化を図りながら、必要な予算額を確保し、適正な執行に努める。</t>
    <phoneticPr fontId="5"/>
  </si>
  <si>
    <t>新規で職業能力開発短期大学校を設立することから、建物工事及び機械器具購入に相当程度の費用がかかる見込みであるため。</t>
    <rPh sb="0" eb="2">
      <t>シンキ</t>
    </rPh>
    <rPh sb="3" eb="5">
      <t>ショクギョウ</t>
    </rPh>
    <rPh sb="5" eb="7">
      <t>ノウリョク</t>
    </rPh>
    <rPh sb="7" eb="9">
      <t>カイハツ</t>
    </rPh>
    <rPh sb="9" eb="11">
      <t>タンキ</t>
    </rPh>
    <rPh sb="11" eb="14">
      <t>ダイガッコウ</t>
    </rPh>
    <rPh sb="15" eb="17">
      <t>セツリツ</t>
    </rPh>
    <rPh sb="24" eb="26">
      <t>タテモノ</t>
    </rPh>
    <rPh sb="26" eb="28">
      <t>コウジ</t>
    </rPh>
    <rPh sb="28" eb="29">
      <t>オヨ</t>
    </rPh>
    <rPh sb="30" eb="32">
      <t>キカイ</t>
    </rPh>
    <rPh sb="32" eb="34">
      <t>キグ</t>
    </rPh>
    <rPh sb="34" eb="36">
      <t>コウニュウ</t>
    </rPh>
    <rPh sb="37" eb="39">
      <t>ソウトウ</t>
    </rPh>
    <rPh sb="39" eb="41">
      <t>テイド</t>
    </rPh>
    <rPh sb="42" eb="44">
      <t>ヒヨウ</t>
    </rPh>
    <rPh sb="48" eb="50">
      <t>ミコ</t>
    </rPh>
    <phoneticPr fontId="5"/>
  </si>
  <si>
    <t>点検対象外</t>
    <rPh sb="0" eb="2">
      <t>テンケン</t>
    </rPh>
    <rPh sb="2" eb="5">
      <t>タイショウガイ</t>
    </rPh>
    <phoneticPr fontId="5"/>
  </si>
  <si>
    <t>都道府県立職業能力開発施設の運営費交付金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</si>
</sst>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122169</xdr:colOff>
      <xdr:row>19</xdr:row>
      <xdr:rowOff>32302</xdr:rowOff>
    </xdr:from>
    <xdr:to>
      <xdr:col>34</xdr:col>
      <xdr:colOff>33131</xdr:colOff>
      <xdr:row>19</xdr:row>
      <xdr:rowOff>273326</xdr:rowOff>
    </xdr:to>
    <xdr:sp macro="" textlink="">
      <xdr:nvSpPr>
        <xdr:cNvPr id="3" name="正方形/長方形 2"/>
        <xdr:cNvSpPr/>
      </xdr:nvSpPr>
      <xdr:spPr>
        <a:xfrm>
          <a:off x="6085647" y="7933911"/>
          <a:ext cx="706093" cy="2410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9</xdr:col>
      <xdr:colOff>149678</xdr:colOff>
      <xdr:row>743</xdr:row>
      <xdr:rowOff>1</xdr:rowOff>
    </xdr:from>
    <xdr:to>
      <xdr:col>38</xdr:col>
      <xdr:colOff>67389</xdr:colOff>
      <xdr:row>749</xdr:row>
      <xdr:rowOff>145676</xdr:rowOff>
    </xdr:to>
    <xdr:grpSp>
      <xdr:nvGrpSpPr>
        <xdr:cNvPr id="13" name="グループ化 27"/>
        <xdr:cNvGrpSpPr>
          <a:grpSpLocks/>
        </xdr:cNvGrpSpPr>
      </xdr:nvGrpSpPr>
      <xdr:grpSpPr bwMode="auto">
        <a:xfrm>
          <a:off x="1938721" y="44775784"/>
          <a:ext cx="5682407" cy="2282588"/>
          <a:chOff x="2276475" y="1913650"/>
          <a:chExt cx="3149409" cy="3033093"/>
        </a:xfrm>
      </xdr:grpSpPr>
      <xdr:cxnSp macro="">
        <xdr:nvCxnSpPr>
          <xdr:cNvPr id="14" name="直線矢印コネクタ 13"/>
          <xdr:cNvCxnSpPr/>
        </xdr:nvCxnSpPr>
        <xdr:spPr bwMode="auto">
          <a:xfrm>
            <a:off x="3848024" y="2712294"/>
            <a:ext cx="0" cy="445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bwMode="auto">
          <a:xfrm>
            <a:off x="2282786" y="1913650"/>
            <a:ext cx="3130474" cy="4267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施設整備費補助金の交付</a:t>
            </a:r>
          </a:p>
        </xdr:txBody>
      </xdr:sp>
      <xdr:sp macro="" textlink="">
        <xdr:nvSpPr>
          <xdr:cNvPr id="16" name="フローチャート: 処理 15"/>
          <xdr:cNvSpPr/>
        </xdr:nvSpPr>
        <xdr:spPr bwMode="auto">
          <a:xfrm>
            <a:off x="2276475" y="3359616"/>
            <a:ext cx="3149409" cy="998432"/>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都道府県（４７）</a:t>
            </a:r>
            <a:endParaRPr kumimoji="1" lang="en-US" altLang="ja-JP" sz="1400">
              <a:solidFill>
                <a:schemeClr val="tx1"/>
              </a:solidFill>
            </a:endParaRPr>
          </a:p>
          <a:p>
            <a:pPr algn="ctr"/>
            <a:r>
              <a:rPr kumimoji="1" lang="ja-JP" altLang="en-US" sz="1400">
                <a:solidFill>
                  <a:schemeClr val="tx1"/>
                </a:solidFill>
              </a:rPr>
              <a:t>●●百万円</a:t>
            </a:r>
          </a:p>
        </xdr:txBody>
      </xdr:sp>
      <xdr:sp macro="" textlink="">
        <xdr:nvSpPr>
          <xdr:cNvPr id="17" name="大かっこ 16"/>
          <xdr:cNvSpPr/>
        </xdr:nvSpPr>
        <xdr:spPr>
          <a:xfrm>
            <a:off x="2301721" y="4570198"/>
            <a:ext cx="3086294" cy="376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都道府県立職業能力開発施設における建物・機器等の整備等の実施</a:t>
            </a:r>
            <a:endParaRPr kumimoji="1" lang="ja-JP" altLang="en-US" sz="1100"/>
          </a:p>
        </xdr:txBody>
      </xdr:sp>
    </xdr:grpSp>
    <xdr:clientData/>
  </xdr:twoCellAnchor>
  <xdr:twoCellAnchor>
    <xdr:from>
      <xdr:col>9</xdr:col>
      <xdr:colOff>122464</xdr:colOff>
      <xdr:row>740</xdr:row>
      <xdr:rowOff>204107</xdr:rowOff>
    </xdr:from>
    <xdr:to>
      <xdr:col>38</xdr:col>
      <xdr:colOff>54428</xdr:colOff>
      <xdr:row>742</xdr:row>
      <xdr:rowOff>108535</xdr:rowOff>
    </xdr:to>
    <xdr:sp macro="" textlink="">
      <xdr:nvSpPr>
        <xdr:cNvPr id="18" name="フローチャート: 処理 17"/>
        <xdr:cNvSpPr/>
      </xdr:nvSpPr>
      <xdr:spPr bwMode="auto">
        <a:xfrm>
          <a:off x="1922689" y="40380557"/>
          <a:ext cx="5732689" cy="609278"/>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7</xdr:col>
      <xdr:colOff>38598</xdr:colOff>
      <xdr:row>744</xdr:row>
      <xdr:rowOff>212112</xdr:rowOff>
    </xdr:from>
    <xdr:to>
      <xdr:col>15</xdr:col>
      <xdr:colOff>155636</xdr:colOff>
      <xdr:row>745</xdr:row>
      <xdr:rowOff>204908</xdr:rowOff>
    </xdr:to>
    <xdr:sp macro="" textlink="">
      <xdr:nvSpPr>
        <xdr:cNvPr id="19" name="大かっこ 18"/>
        <xdr:cNvSpPr/>
      </xdr:nvSpPr>
      <xdr:spPr>
        <a:xfrm>
          <a:off x="1438773" y="41798262"/>
          <a:ext cx="1717238" cy="345221"/>
        </a:xfrm>
        <a:prstGeom prst="bracketPair">
          <a:avLst>
            <a:gd name="adj" fmla="val 37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155905</xdr:colOff>
      <xdr:row>744</xdr:row>
      <xdr:rowOff>241460</xdr:rowOff>
    </xdr:from>
    <xdr:to>
      <xdr:col>14</xdr:col>
      <xdr:colOff>143808</xdr:colOff>
      <xdr:row>745</xdr:row>
      <xdr:rowOff>194396</xdr:rowOff>
    </xdr:to>
    <xdr:sp macro="" textlink="">
      <xdr:nvSpPr>
        <xdr:cNvPr id="20" name="テキスト ボックス 19"/>
        <xdr:cNvSpPr txBox="1"/>
      </xdr:nvSpPr>
      <xdr:spPr>
        <a:xfrm>
          <a:off x="1556080" y="41827610"/>
          <a:ext cx="1388078" cy="305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補助</a:t>
          </a:r>
        </a:p>
      </xdr:txBody>
    </xdr:sp>
    <xdr:clientData/>
  </xdr:twoCellAnchor>
  <xdr:twoCellAnchor>
    <xdr:from>
      <xdr:col>30</xdr:col>
      <xdr:colOff>114300</xdr:colOff>
      <xdr:row>18</xdr:row>
      <xdr:rowOff>38100</xdr:rowOff>
    </xdr:from>
    <xdr:to>
      <xdr:col>34</xdr:col>
      <xdr:colOff>49695</xdr:colOff>
      <xdr:row>18</xdr:row>
      <xdr:rowOff>298173</xdr:rowOff>
    </xdr:to>
    <xdr:sp macro="" textlink="">
      <xdr:nvSpPr>
        <xdr:cNvPr id="21" name="正方形/長方形 20"/>
        <xdr:cNvSpPr/>
      </xdr:nvSpPr>
      <xdr:spPr>
        <a:xfrm>
          <a:off x="6077778" y="7624970"/>
          <a:ext cx="730526" cy="26007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0</xdr:colOff>
      <xdr:row>100</xdr:row>
      <xdr:rowOff>0</xdr:rowOff>
    </xdr:from>
    <xdr:to>
      <xdr:col>41</xdr:col>
      <xdr:colOff>107674</xdr:colOff>
      <xdr:row>100</xdr:row>
      <xdr:rowOff>231913</xdr:rowOff>
    </xdr:to>
    <xdr:sp macro="" textlink="">
      <xdr:nvSpPr>
        <xdr:cNvPr id="25" name="正方形/長方形 24"/>
        <xdr:cNvSpPr/>
      </xdr:nvSpPr>
      <xdr:spPr>
        <a:xfrm>
          <a:off x="7553739" y="12639261"/>
          <a:ext cx="704022" cy="2319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37</xdr:col>
      <xdr:colOff>198781</xdr:colOff>
      <xdr:row>103</xdr:row>
      <xdr:rowOff>24848</xdr:rowOff>
    </xdr:from>
    <xdr:to>
      <xdr:col>41</xdr:col>
      <xdr:colOff>149086</xdr:colOff>
      <xdr:row>103</xdr:row>
      <xdr:rowOff>256761</xdr:rowOff>
    </xdr:to>
    <xdr:sp macro="" textlink="">
      <xdr:nvSpPr>
        <xdr:cNvPr id="26" name="正方形/長方形 25"/>
        <xdr:cNvSpPr/>
      </xdr:nvSpPr>
      <xdr:spPr>
        <a:xfrm>
          <a:off x="7553738" y="13658022"/>
          <a:ext cx="745435" cy="2319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0</xdr:colOff>
      <xdr:row>106</xdr:row>
      <xdr:rowOff>1</xdr:rowOff>
    </xdr:from>
    <xdr:to>
      <xdr:col>41</xdr:col>
      <xdr:colOff>140804</xdr:colOff>
      <xdr:row>106</xdr:row>
      <xdr:rowOff>256761</xdr:rowOff>
    </xdr:to>
    <xdr:sp macro="" textlink="">
      <xdr:nvSpPr>
        <xdr:cNvPr id="28" name="正方形/長方形 27"/>
        <xdr:cNvSpPr/>
      </xdr:nvSpPr>
      <xdr:spPr>
        <a:xfrm>
          <a:off x="7553739" y="14627088"/>
          <a:ext cx="737152" cy="2567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95250</xdr:colOff>
      <xdr:row>115</xdr:row>
      <xdr:rowOff>171449</xdr:rowOff>
    </xdr:from>
    <xdr:to>
      <xdr:col>42</xdr:col>
      <xdr:colOff>0</xdr:colOff>
      <xdr:row>116</xdr:row>
      <xdr:rowOff>149086</xdr:rowOff>
    </xdr:to>
    <xdr:sp macro="" textlink="">
      <xdr:nvSpPr>
        <xdr:cNvPr id="29" name="正方形/長方形 28"/>
        <xdr:cNvSpPr/>
      </xdr:nvSpPr>
      <xdr:spPr>
        <a:xfrm>
          <a:off x="7648989" y="15693058"/>
          <a:ext cx="699881" cy="27581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104775</xdr:colOff>
      <xdr:row>118</xdr:row>
      <xdr:rowOff>161925</xdr:rowOff>
    </xdr:from>
    <xdr:to>
      <xdr:col>42</xdr:col>
      <xdr:colOff>16565</xdr:colOff>
      <xdr:row>119</xdr:row>
      <xdr:rowOff>132521</xdr:rowOff>
    </xdr:to>
    <xdr:sp macro="" textlink="">
      <xdr:nvSpPr>
        <xdr:cNvPr id="30" name="正方形/長方形 29"/>
        <xdr:cNvSpPr/>
      </xdr:nvSpPr>
      <xdr:spPr>
        <a:xfrm>
          <a:off x="7658514" y="16867947"/>
          <a:ext cx="706921" cy="26877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57150</xdr:colOff>
      <xdr:row>121</xdr:row>
      <xdr:rowOff>171450</xdr:rowOff>
    </xdr:from>
    <xdr:to>
      <xdr:col>41</xdr:col>
      <xdr:colOff>190500</xdr:colOff>
      <xdr:row>122</xdr:row>
      <xdr:rowOff>115956</xdr:rowOff>
    </xdr:to>
    <xdr:sp macro="" textlink="">
      <xdr:nvSpPr>
        <xdr:cNvPr id="31" name="正方形/長方形 30"/>
        <xdr:cNvSpPr/>
      </xdr:nvSpPr>
      <xdr:spPr>
        <a:xfrm>
          <a:off x="7610889" y="18061885"/>
          <a:ext cx="729698" cy="2426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xdr:col>
      <xdr:colOff>33130</xdr:colOff>
      <xdr:row>836</xdr:row>
      <xdr:rowOff>405848</xdr:rowOff>
    </xdr:from>
    <xdr:to>
      <xdr:col>6</xdr:col>
      <xdr:colOff>136663</xdr:colOff>
      <xdr:row>837</xdr:row>
      <xdr:rowOff>151572</xdr:rowOff>
    </xdr:to>
    <xdr:sp macro="" textlink="">
      <xdr:nvSpPr>
        <xdr:cNvPr id="24" name="正方形/長方形 23"/>
        <xdr:cNvSpPr/>
      </xdr:nvSpPr>
      <xdr:spPr>
        <a:xfrm>
          <a:off x="629478" y="51890544"/>
          <a:ext cx="699881" cy="27581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30</xdr:col>
      <xdr:colOff>107675</xdr:colOff>
      <xdr:row>708</xdr:row>
      <xdr:rowOff>165652</xdr:rowOff>
    </xdr:from>
    <xdr:to>
      <xdr:col>34</xdr:col>
      <xdr:colOff>42242</xdr:colOff>
      <xdr:row>708</xdr:row>
      <xdr:rowOff>408332</xdr:rowOff>
    </xdr:to>
    <xdr:sp macro="" textlink="">
      <xdr:nvSpPr>
        <xdr:cNvPr id="27" name="正方形/長方形 26"/>
        <xdr:cNvSpPr/>
      </xdr:nvSpPr>
      <xdr:spPr>
        <a:xfrm>
          <a:off x="6071153" y="30446869"/>
          <a:ext cx="729698" cy="2426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endParaRPr kumimoji="1" lang="en-US" altLang="ja-JP" sz="1100" baseline="0">
            <a:solidFill>
              <a:schemeClr val="tx1"/>
            </a:solidFill>
          </a:endParaRPr>
        </a:p>
        <a:p>
          <a:pPr algn="l"/>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30</xdr:col>
      <xdr:colOff>107674</xdr:colOff>
      <xdr:row>711</xdr:row>
      <xdr:rowOff>66261</xdr:rowOff>
    </xdr:from>
    <xdr:to>
      <xdr:col>34</xdr:col>
      <xdr:colOff>42241</xdr:colOff>
      <xdr:row>711</xdr:row>
      <xdr:rowOff>308941</xdr:rowOff>
    </xdr:to>
    <xdr:sp macro="" textlink="">
      <xdr:nvSpPr>
        <xdr:cNvPr id="32" name="正方形/長方形 31"/>
        <xdr:cNvSpPr/>
      </xdr:nvSpPr>
      <xdr:spPr>
        <a:xfrm>
          <a:off x="6071152" y="31689261"/>
          <a:ext cx="729698" cy="2426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endParaRPr kumimoji="1" lang="en-US" altLang="ja-JP" sz="1100" baseline="0">
            <a:solidFill>
              <a:schemeClr val="tx1"/>
            </a:solidFill>
          </a:endParaRPr>
        </a:p>
        <a:p>
          <a:pPr algn="l"/>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30</xdr:col>
      <xdr:colOff>157370</xdr:colOff>
      <xdr:row>716</xdr:row>
      <xdr:rowOff>33131</xdr:rowOff>
    </xdr:from>
    <xdr:to>
      <xdr:col>34</xdr:col>
      <xdr:colOff>91937</xdr:colOff>
      <xdr:row>716</xdr:row>
      <xdr:rowOff>275811</xdr:rowOff>
    </xdr:to>
    <xdr:sp macro="" textlink="">
      <xdr:nvSpPr>
        <xdr:cNvPr id="34" name="正方形/長方形 33"/>
        <xdr:cNvSpPr/>
      </xdr:nvSpPr>
      <xdr:spPr>
        <a:xfrm>
          <a:off x="6120848" y="33635674"/>
          <a:ext cx="729698" cy="24268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endParaRPr kumimoji="1" lang="en-US" altLang="ja-JP" sz="1100" baseline="0">
            <a:solidFill>
              <a:schemeClr val="tx1"/>
            </a:solidFill>
          </a:endParaRPr>
        </a:p>
        <a:p>
          <a:pPr algn="l"/>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115" zoomScaleNormal="75" zoomScaleSheetLayoutView="11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611</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2859</v>
      </c>
      <c r="Q13" s="109"/>
      <c r="R13" s="109"/>
      <c r="S13" s="109"/>
      <c r="T13" s="109"/>
      <c r="U13" s="109"/>
      <c r="V13" s="110"/>
      <c r="W13" s="108">
        <v>2921</v>
      </c>
      <c r="X13" s="109"/>
      <c r="Y13" s="109"/>
      <c r="Z13" s="109"/>
      <c r="AA13" s="109"/>
      <c r="AB13" s="109"/>
      <c r="AC13" s="110"/>
      <c r="AD13" s="108">
        <v>2906</v>
      </c>
      <c r="AE13" s="109"/>
      <c r="AF13" s="109"/>
      <c r="AG13" s="109"/>
      <c r="AH13" s="109"/>
      <c r="AI13" s="109"/>
      <c r="AJ13" s="110"/>
      <c r="AK13" s="108">
        <v>2913</v>
      </c>
      <c r="AL13" s="109"/>
      <c r="AM13" s="109"/>
      <c r="AN13" s="109"/>
      <c r="AO13" s="109"/>
      <c r="AP13" s="109"/>
      <c r="AQ13" s="110"/>
      <c r="AR13" s="105">
        <v>3213</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648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21</v>
      </c>
      <c r="Q15" s="109"/>
      <c r="R15" s="109"/>
      <c r="S15" s="109"/>
      <c r="T15" s="109"/>
      <c r="U15" s="109"/>
      <c r="V15" s="110"/>
      <c r="W15" s="108">
        <v>209</v>
      </c>
      <c r="X15" s="109"/>
      <c r="Y15" s="109"/>
      <c r="Z15" s="109"/>
      <c r="AA15" s="109"/>
      <c r="AB15" s="109"/>
      <c r="AC15" s="110"/>
      <c r="AD15" s="108">
        <v>61</v>
      </c>
      <c r="AE15" s="109"/>
      <c r="AF15" s="109"/>
      <c r="AG15" s="109"/>
      <c r="AH15" s="109"/>
      <c r="AI15" s="109"/>
      <c r="AJ15" s="110"/>
      <c r="AK15" s="108">
        <v>54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v>-209</v>
      </c>
      <c r="Q16" s="109"/>
      <c r="R16" s="109"/>
      <c r="S16" s="109"/>
      <c r="T16" s="109"/>
      <c r="U16" s="109"/>
      <c r="V16" s="110"/>
      <c r="W16" s="108">
        <v>-61</v>
      </c>
      <c r="X16" s="109"/>
      <c r="Y16" s="109"/>
      <c r="Z16" s="109"/>
      <c r="AA16" s="109"/>
      <c r="AB16" s="109"/>
      <c r="AC16" s="110"/>
      <c r="AD16" s="108">
        <v>-54</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582</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2671</v>
      </c>
      <c r="Q18" s="115"/>
      <c r="R18" s="115"/>
      <c r="S18" s="115"/>
      <c r="T18" s="115"/>
      <c r="U18" s="115"/>
      <c r="V18" s="116"/>
      <c r="W18" s="114">
        <f>SUM(W13:AC17)</f>
        <v>3069</v>
      </c>
      <c r="X18" s="115"/>
      <c r="Y18" s="115"/>
      <c r="Z18" s="115"/>
      <c r="AA18" s="115"/>
      <c r="AB18" s="115"/>
      <c r="AC18" s="116"/>
      <c r="AD18" s="114">
        <f>SUM(AD13:AJ17)</f>
        <v>2913</v>
      </c>
      <c r="AE18" s="115"/>
      <c r="AF18" s="115"/>
      <c r="AG18" s="115"/>
      <c r="AH18" s="115"/>
      <c r="AI18" s="115"/>
      <c r="AJ18" s="116"/>
      <c r="AK18" s="114">
        <f>SUM(AK13:AQ17)</f>
        <v>2967</v>
      </c>
      <c r="AL18" s="115"/>
      <c r="AM18" s="115"/>
      <c r="AN18" s="115"/>
      <c r="AO18" s="115"/>
      <c r="AP18" s="115"/>
      <c r="AQ18" s="116"/>
      <c r="AR18" s="114">
        <f>SUM(AR13:AX17)</f>
        <v>3213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2518</v>
      </c>
      <c r="Q19" s="109"/>
      <c r="R19" s="109"/>
      <c r="S19" s="109"/>
      <c r="T19" s="109"/>
      <c r="U19" s="109"/>
      <c r="V19" s="110"/>
      <c r="W19" s="108">
        <v>2206</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0.94271808311493821</v>
      </c>
      <c r="Q20" s="539"/>
      <c r="R20" s="539"/>
      <c r="S20" s="539"/>
      <c r="T20" s="539"/>
      <c r="U20" s="539"/>
      <c r="V20" s="539"/>
      <c r="W20" s="539">
        <f t="shared" ref="W20" si="0">IF(W18=0, "-", SUM(W19)/W18)</f>
        <v>0.71880091234929944</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0.88072752710738023</v>
      </c>
      <c r="Q21" s="539"/>
      <c r="R21" s="539"/>
      <c r="S21" s="539"/>
      <c r="T21" s="539"/>
      <c r="U21" s="539"/>
      <c r="V21" s="539"/>
      <c r="W21" s="539">
        <f t="shared" ref="W21" si="2">IF(W19=0, "-", SUM(W19)/SUM(W13,W14))</f>
        <v>0.75522081478945569</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2912.5</v>
      </c>
      <c r="Q23" s="106"/>
      <c r="R23" s="106"/>
      <c r="S23" s="106"/>
      <c r="T23" s="106"/>
      <c r="U23" s="106"/>
      <c r="V23" s="107"/>
      <c r="W23" s="105">
        <v>3212.5</v>
      </c>
      <c r="X23" s="106"/>
      <c r="Y23" s="106"/>
      <c r="Z23" s="106"/>
      <c r="AA23" s="106"/>
      <c r="AB23" s="106"/>
      <c r="AC23" s="107"/>
      <c r="AD23" s="209" t="s">
        <v>664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0.5</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2913</v>
      </c>
      <c r="Q29" s="109"/>
      <c r="R29" s="109"/>
      <c r="S29" s="109"/>
      <c r="T29" s="109"/>
      <c r="U29" s="109"/>
      <c r="V29" s="110"/>
      <c r="W29" s="227">
        <f>AR13</f>
        <v>3213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582</v>
      </c>
      <c r="AR31" s="136"/>
      <c r="AS31" s="137" t="s">
        <v>355</v>
      </c>
      <c r="AT31" s="172"/>
      <c r="AU31" s="271">
        <v>31</v>
      </c>
      <c r="AV31" s="271"/>
      <c r="AW31" s="381" t="s">
        <v>300</v>
      </c>
      <c r="AX31" s="382"/>
    </row>
    <row r="32" spans="1:50" ht="23.25" customHeight="1" x14ac:dyDescent="0.15">
      <c r="A32" s="515"/>
      <c r="B32" s="513"/>
      <c r="C32" s="513"/>
      <c r="D32" s="513"/>
      <c r="E32" s="513"/>
      <c r="F32" s="514"/>
      <c r="G32" s="540" t="s">
        <v>649</v>
      </c>
      <c r="H32" s="541"/>
      <c r="I32" s="541"/>
      <c r="J32" s="541"/>
      <c r="K32" s="541"/>
      <c r="L32" s="541"/>
      <c r="M32" s="541"/>
      <c r="N32" s="541"/>
      <c r="O32" s="542"/>
      <c r="P32" s="161" t="s">
        <v>581</v>
      </c>
      <c r="Q32" s="161"/>
      <c r="R32" s="161"/>
      <c r="S32" s="161"/>
      <c r="T32" s="161"/>
      <c r="U32" s="161"/>
      <c r="V32" s="161"/>
      <c r="W32" s="161"/>
      <c r="X32" s="231"/>
      <c r="Y32" s="340" t="s">
        <v>12</v>
      </c>
      <c r="Z32" s="549"/>
      <c r="AA32" s="550"/>
      <c r="AB32" s="551" t="s">
        <v>495</v>
      </c>
      <c r="AC32" s="551"/>
      <c r="AD32" s="551"/>
      <c r="AE32" s="366">
        <v>82.9</v>
      </c>
      <c r="AF32" s="367"/>
      <c r="AG32" s="367"/>
      <c r="AH32" s="367"/>
      <c r="AI32" s="366">
        <v>85.1</v>
      </c>
      <c r="AJ32" s="367"/>
      <c r="AK32" s="367"/>
      <c r="AL32" s="367"/>
      <c r="AM32" s="366">
        <v>83</v>
      </c>
      <c r="AN32" s="367"/>
      <c r="AO32" s="367"/>
      <c r="AP32" s="367"/>
      <c r="AQ32" s="111" t="s">
        <v>582</v>
      </c>
      <c r="AR32" s="112"/>
      <c r="AS32" s="112"/>
      <c r="AT32" s="113"/>
      <c r="AU32" s="367" t="s">
        <v>583</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495</v>
      </c>
      <c r="AC33" s="522"/>
      <c r="AD33" s="522"/>
      <c r="AE33" s="366">
        <v>80</v>
      </c>
      <c r="AF33" s="367"/>
      <c r="AG33" s="367"/>
      <c r="AH33" s="367"/>
      <c r="AI33" s="366">
        <v>80</v>
      </c>
      <c r="AJ33" s="367"/>
      <c r="AK33" s="367"/>
      <c r="AL33" s="367"/>
      <c r="AM33" s="366">
        <v>80</v>
      </c>
      <c r="AN33" s="367"/>
      <c r="AO33" s="367"/>
      <c r="AP33" s="367"/>
      <c r="AQ33" s="111" t="s">
        <v>582</v>
      </c>
      <c r="AR33" s="112"/>
      <c r="AS33" s="112"/>
      <c r="AT33" s="113"/>
      <c r="AU33" s="367">
        <v>80</v>
      </c>
      <c r="AV33" s="367"/>
      <c r="AW33" s="367"/>
      <c r="AX33" s="369"/>
    </row>
    <row r="34" spans="1:50" ht="6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102</v>
      </c>
      <c r="AF34" s="367"/>
      <c r="AG34" s="367"/>
      <c r="AH34" s="367"/>
      <c r="AI34" s="366">
        <v>104.3</v>
      </c>
      <c r="AJ34" s="367"/>
      <c r="AK34" s="367"/>
      <c r="AL34" s="367"/>
      <c r="AM34" s="366">
        <v>105.3</v>
      </c>
      <c r="AN34" s="367"/>
      <c r="AO34" s="367"/>
      <c r="AP34" s="367"/>
      <c r="AQ34" s="111" t="s">
        <v>582</v>
      </c>
      <c r="AR34" s="112"/>
      <c r="AS34" s="112"/>
      <c r="AT34" s="113"/>
      <c r="AU34" s="367" t="s">
        <v>582</v>
      </c>
      <c r="AV34" s="367"/>
      <c r="AW34" s="367"/>
      <c r="AX34" s="369"/>
    </row>
    <row r="35" spans="1:50" ht="23.25" customHeight="1" x14ac:dyDescent="0.15">
      <c r="A35" s="897" t="s">
        <v>504</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6">
        <v>26</v>
      </c>
      <c r="AF101" s="367"/>
      <c r="AG101" s="367"/>
      <c r="AH101" s="368"/>
      <c r="AI101" s="366">
        <v>25</v>
      </c>
      <c r="AJ101" s="367"/>
      <c r="AK101" s="367"/>
      <c r="AL101" s="368"/>
      <c r="AM101" s="366"/>
      <c r="AN101" s="367"/>
      <c r="AO101" s="367"/>
      <c r="AP101" s="368"/>
      <c r="AQ101" s="366" t="s">
        <v>582</v>
      </c>
      <c r="AR101" s="367"/>
      <c r="AS101" s="367"/>
      <c r="AT101" s="368"/>
      <c r="AU101" s="366" t="s">
        <v>659</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588</v>
      </c>
      <c r="AC102" s="551"/>
      <c r="AD102" s="551"/>
      <c r="AE102" s="360">
        <v>26</v>
      </c>
      <c r="AF102" s="360"/>
      <c r="AG102" s="360"/>
      <c r="AH102" s="360"/>
      <c r="AI102" s="360">
        <v>24</v>
      </c>
      <c r="AJ102" s="360"/>
      <c r="AK102" s="360"/>
      <c r="AL102" s="360"/>
      <c r="AM102" s="360">
        <v>32</v>
      </c>
      <c r="AN102" s="360"/>
      <c r="AO102" s="360"/>
      <c r="AP102" s="360"/>
      <c r="AQ102" s="814">
        <v>30</v>
      </c>
      <c r="AR102" s="815"/>
      <c r="AS102" s="815"/>
      <c r="AT102" s="816"/>
      <c r="AU102" s="814" t="s">
        <v>660</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1"/>
      <c r="B104" s="492"/>
      <c r="C104" s="492"/>
      <c r="D104" s="492"/>
      <c r="E104" s="492"/>
      <c r="F104" s="493"/>
      <c r="G104" s="161" t="s">
        <v>586</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6">
        <v>47</v>
      </c>
      <c r="AF104" s="367"/>
      <c r="AG104" s="367"/>
      <c r="AH104" s="368"/>
      <c r="AI104" s="366">
        <v>47</v>
      </c>
      <c r="AJ104" s="367"/>
      <c r="AK104" s="367"/>
      <c r="AL104" s="368"/>
      <c r="AM104" s="366"/>
      <c r="AN104" s="367"/>
      <c r="AO104" s="367"/>
      <c r="AP104" s="368"/>
      <c r="AQ104" s="366" t="s">
        <v>589</v>
      </c>
      <c r="AR104" s="367"/>
      <c r="AS104" s="367"/>
      <c r="AT104" s="368"/>
      <c r="AU104" s="366" t="s">
        <v>660</v>
      </c>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588</v>
      </c>
      <c r="AC105" s="409"/>
      <c r="AD105" s="410"/>
      <c r="AE105" s="360">
        <v>46</v>
      </c>
      <c r="AF105" s="360"/>
      <c r="AG105" s="360"/>
      <c r="AH105" s="360"/>
      <c r="AI105" s="360">
        <v>46</v>
      </c>
      <c r="AJ105" s="360"/>
      <c r="AK105" s="360"/>
      <c r="AL105" s="360"/>
      <c r="AM105" s="360">
        <v>47</v>
      </c>
      <c r="AN105" s="360"/>
      <c r="AO105" s="360"/>
      <c r="AP105" s="360"/>
      <c r="AQ105" s="366">
        <v>47</v>
      </c>
      <c r="AR105" s="367"/>
      <c r="AS105" s="367"/>
      <c r="AT105" s="368"/>
      <c r="AU105" s="814" t="s">
        <v>659</v>
      </c>
      <c r="AV105" s="815"/>
      <c r="AW105" s="815"/>
      <c r="AX105" s="816"/>
    </row>
    <row r="106" spans="1:60" ht="31.5"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customHeight="1" x14ac:dyDescent="0.15">
      <c r="A107" s="491"/>
      <c r="B107" s="492"/>
      <c r="C107" s="492"/>
      <c r="D107" s="492"/>
      <c r="E107" s="492"/>
      <c r="F107" s="493"/>
      <c r="G107" s="161" t="s">
        <v>587</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588</v>
      </c>
      <c r="AC107" s="472"/>
      <c r="AD107" s="473"/>
      <c r="AE107" s="360">
        <v>45</v>
      </c>
      <c r="AF107" s="360"/>
      <c r="AG107" s="360"/>
      <c r="AH107" s="360"/>
      <c r="AI107" s="360">
        <v>45</v>
      </c>
      <c r="AJ107" s="360"/>
      <c r="AK107" s="360"/>
      <c r="AL107" s="360"/>
      <c r="AM107" s="360"/>
      <c r="AN107" s="360"/>
      <c r="AO107" s="360"/>
      <c r="AP107" s="360"/>
      <c r="AQ107" s="366" t="s">
        <v>590</v>
      </c>
      <c r="AR107" s="367"/>
      <c r="AS107" s="367"/>
      <c r="AT107" s="368"/>
      <c r="AU107" s="366" t="s">
        <v>659</v>
      </c>
      <c r="AV107" s="367"/>
      <c r="AW107" s="367"/>
      <c r="AX107" s="368"/>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t="s">
        <v>588</v>
      </c>
      <c r="AC108" s="409"/>
      <c r="AD108" s="410"/>
      <c r="AE108" s="360">
        <v>45</v>
      </c>
      <c r="AF108" s="360"/>
      <c r="AG108" s="360"/>
      <c r="AH108" s="360"/>
      <c r="AI108" s="360">
        <v>45</v>
      </c>
      <c r="AJ108" s="360"/>
      <c r="AK108" s="360"/>
      <c r="AL108" s="360"/>
      <c r="AM108" s="360">
        <v>45</v>
      </c>
      <c r="AN108" s="360"/>
      <c r="AO108" s="360"/>
      <c r="AP108" s="360"/>
      <c r="AQ108" s="366">
        <v>45</v>
      </c>
      <c r="AR108" s="367"/>
      <c r="AS108" s="367"/>
      <c r="AT108" s="368"/>
      <c r="AU108" s="814" t="s">
        <v>660</v>
      </c>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592</v>
      </c>
      <c r="AC116" s="301"/>
      <c r="AD116" s="302"/>
      <c r="AE116" s="360">
        <v>47586302</v>
      </c>
      <c r="AF116" s="360"/>
      <c r="AG116" s="360"/>
      <c r="AH116" s="360"/>
      <c r="AI116" s="360">
        <v>42835073</v>
      </c>
      <c r="AJ116" s="360"/>
      <c r="AK116" s="360"/>
      <c r="AL116" s="360"/>
      <c r="AM116" s="360"/>
      <c r="AN116" s="360"/>
      <c r="AO116" s="360"/>
      <c r="AP116" s="360"/>
      <c r="AQ116" s="366">
        <v>39794400</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6" t="s">
        <v>594</v>
      </c>
      <c r="AF117" s="306"/>
      <c r="AG117" s="306"/>
      <c r="AH117" s="306"/>
      <c r="AI117" s="306" t="s">
        <v>595</v>
      </c>
      <c r="AJ117" s="306"/>
      <c r="AK117" s="306"/>
      <c r="AL117" s="306"/>
      <c r="AM117" s="306"/>
      <c r="AN117" s="306"/>
      <c r="AO117" s="306"/>
      <c r="AP117" s="306"/>
      <c r="AQ117" s="306" t="s">
        <v>650</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customHeight="1" x14ac:dyDescent="0.15">
      <c r="A119" s="292"/>
      <c r="B119" s="293"/>
      <c r="C119" s="293"/>
      <c r="D119" s="293"/>
      <c r="E119" s="293"/>
      <c r="F119" s="294"/>
      <c r="G119" s="353" t="s">
        <v>596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592</v>
      </c>
      <c r="AC119" s="301"/>
      <c r="AD119" s="302"/>
      <c r="AE119" s="360">
        <v>26746310</v>
      </c>
      <c r="AF119" s="360"/>
      <c r="AG119" s="360"/>
      <c r="AH119" s="360"/>
      <c r="AI119" s="360">
        <v>23538580</v>
      </c>
      <c r="AJ119" s="360"/>
      <c r="AK119" s="360"/>
      <c r="AL119" s="360"/>
      <c r="AM119" s="360"/>
      <c r="AN119" s="360"/>
      <c r="AO119" s="360"/>
      <c r="AP119" s="360"/>
      <c r="AQ119" s="360">
        <v>25661085</v>
      </c>
      <c r="AR119" s="360"/>
      <c r="AS119" s="360"/>
      <c r="AT119" s="360"/>
      <c r="AU119" s="360"/>
      <c r="AV119" s="360"/>
      <c r="AW119" s="360"/>
      <c r="AX119" s="361"/>
    </row>
    <row r="120" spans="1:50"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593</v>
      </c>
      <c r="AC120" s="344"/>
      <c r="AD120" s="345"/>
      <c r="AE120" s="306" t="s">
        <v>597</v>
      </c>
      <c r="AF120" s="306"/>
      <c r="AG120" s="306"/>
      <c r="AH120" s="306"/>
      <c r="AI120" s="306" t="s">
        <v>598</v>
      </c>
      <c r="AJ120" s="306"/>
      <c r="AK120" s="306"/>
      <c r="AL120" s="306"/>
      <c r="AM120" s="306"/>
      <c r="AN120" s="306"/>
      <c r="AO120" s="306"/>
      <c r="AP120" s="306"/>
      <c r="AQ120" s="306" t="s">
        <v>651</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customHeight="1" x14ac:dyDescent="0.15">
      <c r="A122" s="292"/>
      <c r="B122" s="293"/>
      <c r="C122" s="293"/>
      <c r="D122" s="293"/>
      <c r="E122" s="293"/>
      <c r="F122" s="294"/>
      <c r="G122" s="353" t="s">
        <v>599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592</v>
      </c>
      <c r="AC122" s="301"/>
      <c r="AD122" s="302"/>
      <c r="AE122" s="360">
        <v>515445</v>
      </c>
      <c r="AF122" s="360"/>
      <c r="AG122" s="360"/>
      <c r="AH122" s="360"/>
      <c r="AI122" s="360">
        <v>644342</v>
      </c>
      <c r="AJ122" s="360"/>
      <c r="AK122" s="360"/>
      <c r="AL122" s="360"/>
      <c r="AM122" s="360"/>
      <c r="AN122" s="360"/>
      <c r="AO122" s="360"/>
      <c r="AP122" s="360"/>
      <c r="AQ122" s="360">
        <v>1106911</v>
      </c>
      <c r="AR122" s="360"/>
      <c r="AS122" s="360"/>
      <c r="AT122" s="360"/>
      <c r="AU122" s="360"/>
      <c r="AV122" s="360"/>
      <c r="AW122" s="360"/>
      <c r="AX122" s="361"/>
    </row>
    <row r="123" spans="1:50" ht="46.5" customHeight="1" thickBo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593</v>
      </c>
      <c r="AC123" s="344"/>
      <c r="AD123" s="345"/>
      <c r="AE123" s="306" t="s">
        <v>600</v>
      </c>
      <c r="AF123" s="306"/>
      <c r="AG123" s="306"/>
      <c r="AH123" s="306"/>
      <c r="AI123" s="306" t="s">
        <v>601</v>
      </c>
      <c r="AJ123" s="306"/>
      <c r="AK123" s="306"/>
      <c r="AL123" s="306"/>
      <c r="AM123" s="306"/>
      <c r="AN123" s="306"/>
      <c r="AO123" s="306"/>
      <c r="AP123" s="306"/>
      <c r="AQ123" s="306" t="s">
        <v>652</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582</v>
      </c>
      <c r="AR133" s="271"/>
      <c r="AS133" s="137" t="s">
        <v>355</v>
      </c>
      <c r="AT133" s="172"/>
      <c r="AU133" s="136" t="s">
        <v>582</v>
      </c>
      <c r="AV133" s="136"/>
      <c r="AW133" s="137" t="s">
        <v>300</v>
      </c>
      <c r="AX133" s="138"/>
    </row>
    <row r="134" spans="1:50" ht="39.75" customHeight="1" x14ac:dyDescent="0.15">
      <c r="A134" s="994"/>
      <c r="B134" s="252"/>
      <c r="C134" s="251"/>
      <c r="D134" s="252"/>
      <c r="E134" s="251"/>
      <c r="F134" s="314"/>
      <c r="G134" s="230" t="s">
        <v>582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t="s">
        <v>582</v>
      </c>
      <c r="AF134" s="112"/>
      <c r="AG134" s="112"/>
      <c r="AH134" s="112"/>
      <c r="AI134" s="266" t="s">
        <v>582</v>
      </c>
      <c r="AJ134" s="112"/>
      <c r="AK134" s="112"/>
      <c r="AL134" s="112"/>
      <c r="AM134" s="266" t="s">
        <v>582</v>
      </c>
      <c r="AN134" s="112"/>
      <c r="AO134" s="112"/>
      <c r="AP134" s="112"/>
      <c r="AQ134" s="266" t="s">
        <v>606</v>
      </c>
      <c r="AR134" s="112"/>
      <c r="AS134" s="112"/>
      <c r="AT134" s="112"/>
      <c r="AU134" s="266" t="s">
        <v>607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605</v>
      </c>
      <c r="AF135" s="112"/>
      <c r="AG135" s="112"/>
      <c r="AH135" s="112"/>
      <c r="AI135" s="266" t="s">
        <v>605</v>
      </c>
      <c r="AJ135" s="112"/>
      <c r="AK135" s="112"/>
      <c r="AL135" s="112"/>
      <c r="AM135" s="266" t="s">
        <v>582</v>
      </c>
      <c r="AN135" s="112"/>
      <c r="AO135" s="112"/>
      <c r="AP135" s="112"/>
      <c r="AQ135" s="266" t="s">
        <v>582</v>
      </c>
      <c r="AR135" s="112"/>
      <c r="AS135" s="112"/>
      <c r="AT135" s="112"/>
      <c r="AU135" s="266" t="s">
        <v>608</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656</v>
      </c>
      <c r="K430" s="242"/>
      <c r="L430" s="242"/>
      <c r="M430" s="242"/>
      <c r="N430" s="242"/>
      <c r="O430" s="242"/>
      <c r="P430" s="242"/>
      <c r="Q430" s="242"/>
      <c r="R430" s="242"/>
      <c r="S430" s="242"/>
      <c r="T430" s="243"/>
      <c r="U430" s="244" t="s">
        <v>609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582</v>
      </c>
      <c r="AF432" s="136"/>
      <c r="AG432" s="137" t="s">
        <v>355</v>
      </c>
      <c r="AH432" s="172"/>
      <c r="AI432" s="182"/>
      <c r="AJ432" s="182"/>
      <c r="AK432" s="182"/>
      <c r="AL432" s="177"/>
      <c r="AM432" s="182"/>
      <c r="AN432" s="182"/>
      <c r="AO432" s="182"/>
      <c r="AP432" s="177"/>
      <c r="AQ432" s="217" t="s">
        <v>582</v>
      </c>
      <c r="AR432" s="136"/>
      <c r="AS432" s="137" t="s">
        <v>355</v>
      </c>
      <c r="AT432" s="172"/>
      <c r="AU432" s="136" t="s">
        <v>582</v>
      </c>
      <c r="AV432" s="136"/>
      <c r="AW432" s="137" t="s">
        <v>300</v>
      </c>
      <c r="AX432" s="138"/>
    </row>
    <row r="433" spans="1:50" ht="23.25" customHeight="1" x14ac:dyDescent="0.15">
      <c r="A433" s="994"/>
      <c r="B433" s="252"/>
      <c r="C433" s="251"/>
      <c r="D433" s="252"/>
      <c r="E433" s="166"/>
      <c r="F433" s="167"/>
      <c r="G433" s="230" t="s">
        <v>657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582</v>
      </c>
      <c r="AF433" s="112"/>
      <c r="AG433" s="112"/>
      <c r="AH433" s="112"/>
      <c r="AI433" s="111" t="s">
        <v>605</v>
      </c>
      <c r="AJ433" s="112"/>
      <c r="AK433" s="112"/>
      <c r="AL433" s="112"/>
      <c r="AM433" s="111" t="s">
        <v>582</v>
      </c>
      <c r="AN433" s="112"/>
      <c r="AO433" s="112"/>
      <c r="AP433" s="113"/>
      <c r="AQ433" s="111" t="s">
        <v>582</v>
      </c>
      <c r="AR433" s="112"/>
      <c r="AS433" s="112"/>
      <c r="AT433" s="113"/>
      <c r="AU433" s="112" t="s">
        <v>582</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582</v>
      </c>
      <c r="AF434" s="112"/>
      <c r="AG434" s="112"/>
      <c r="AH434" s="113"/>
      <c r="AI434" s="111" t="s">
        <v>611</v>
      </c>
      <c r="AJ434" s="112"/>
      <c r="AK434" s="112"/>
      <c r="AL434" s="112"/>
      <c r="AM434" s="111" t="s">
        <v>582</v>
      </c>
      <c r="AN434" s="112"/>
      <c r="AO434" s="112"/>
      <c r="AP434" s="113"/>
      <c r="AQ434" s="111" t="s">
        <v>605</v>
      </c>
      <c r="AR434" s="112"/>
      <c r="AS434" s="112"/>
      <c r="AT434" s="113"/>
      <c r="AU434" s="112" t="s">
        <v>582</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582</v>
      </c>
      <c r="AJ435" s="112"/>
      <c r="AK435" s="112"/>
      <c r="AL435" s="112"/>
      <c r="AM435" s="111" t="s">
        <v>611</v>
      </c>
      <c r="AN435" s="112"/>
      <c r="AO435" s="112"/>
      <c r="AP435" s="113"/>
      <c r="AQ435" s="111" t="s">
        <v>611</v>
      </c>
      <c r="AR435" s="112"/>
      <c r="AS435" s="112"/>
      <c r="AT435" s="113"/>
      <c r="AU435" s="112" t="s">
        <v>582</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610</v>
      </c>
      <c r="AR457" s="136"/>
      <c r="AS457" s="137" t="s">
        <v>355</v>
      </c>
      <c r="AT457" s="172"/>
      <c r="AU457" s="136" t="s">
        <v>613</v>
      </c>
      <c r="AV457" s="136"/>
      <c r="AW457" s="137" t="s">
        <v>300</v>
      </c>
      <c r="AX457" s="138"/>
    </row>
    <row r="458" spans="1:50" ht="23.25" customHeight="1" x14ac:dyDescent="0.15">
      <c r="A458" s="994"/>
      <c r="B458" s="252"/>
      <c r="C458" s="251"/>
      <c r="D458" s="252"/>
      <c r="E458" s="166"/>
      <c r="F458" s="167"/>
      <c r="G458" s="230" t="s">
        <v>658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582</v>
      </c>
      <c r="AF458" s="112"/>
      <c r="AG458" s="112"/>
      <c r="AH458" s="112"/>
      <c r="AI458" s="111" t="s">
        <v>611</v>
      </c>
      <c r="AJ458" s="112"/>
      <c r="AK458" s="112"/>
      <c r="AL458" s="112"/>
      <c r="AM458" s="111" t="s">
        <v>583</v>
      </c>
      <c r="AN458" s="112"/>
      <c r="AO458" s="112"/>
      <c r="AP458" s="113"/>
      <c r="AQ458" s="111" t="s">
        <v>609</v>
      </c>
      <c r="AR458" s="112"/>
      <c r="AS458" s="112"/>
      <c r="AT458" s="113"/>
      <c r="AU458" s="112" t="s">
        <v>582</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611</v>
      </c>
      <c r="AF459" s="112"/>
      <c r="AG459" s="112"/>
      <c r="AH459" s="113"/>
      <c r="AI459" s="111" t="s">
        <v>582</v>
      </c>
      <c r="AJ459" s="112"/>
      <c r="AK459" s="112"/>
      <c r="AL459" s="112"/>
      <c r="AM459" s="111" t="s">
        <v>582</v>
      </c>
      <c r="AN459" s="112"/>
      <c r="AO459" s="112"/>
      <c r="AP459" s="113"/>
      <c r="AQ459" s="111" t="s">
        <v>582</v>
      </c>
      <c r="AR459" s="112"/>
      <c r="AS459" s="112"/>
      <c r="AT459" s="113"/>
      <c r="AU459" s="112" t="s">
        <v>582</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582</v>
      </c>
      <c r="AF460" s="112"/>
      <c r="AG460" s="112"/>
      <c r="AH460" s="113"/>
      <c r="AI460" s="111" t="s">
        <v>582</v>
      </c>
      <c r="AJ460" s="112"/>
      <c r="AK460" s="112"/>
      <c r="AL460" s="112"/>
      <c r="AM460" s="111" t="s">
        <v>582</v>
      </c>
      <c r="AN460" s="112"/>
      <c r="AO460" s="112"/>
      <c r="AP460" s="113"/>
      <c r="AQ460" s="111" t="s">
        <v>590</v>
      </c>
      <c r="AR460" s="112"/>
      <c r="AS460" s="112"/>
      <c r="AT460" s="113"/>
      <c r="AU460" s="112" t="s">
        <v>610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657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616</v>
      </c>
      <c r="AH702" s="886"/>
      <c r="AI702" s="886"/>
      <c r="AJ702" s="886"/>
      <c r="AK702" s="886"/>
      <c r="AL702" s="886"/>
      <c r="AM702" s="886"/>
      <c r="AN702" s="886"/>
      <c r="AO702" s="886"/>
      <c r="AP702" s="886"/>
      <c r="AQ702" s="886"/>
      <c r="AR702" s="886"/>
      <c r="AS702" s="886"/>
      <c r="AT702" s="886"/>
      <c r="AU702" s="886"/>
      <c r="AV702" s="886"/>
      <c r="AW702" s="886"/>
      <c r="AX702" s="887"/>
    </row>
    <row r="703" spans="1:50" ht="4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617</v>
      </c>
      <c r="AH703" s="665"/>
      <c r="AI703" s="665"/>
      <c r="AJ703" s="665"/>
      <c r="AK703" s="665"/>
      <c r="AL703" s="665"/>
      <c r="AM703" s="665"/>
      <c r="AN703" s="665"/>
      <c r="AO703" s="665"/>
      <c r="AP703" s="665"/>
      <c r="AQ703" s="665"/>
      <c r="AR703" s="665"/>
      <c r="AS703" s="665"/>
      <c r="AT703" s="665"/>
      <c r="AU703" s="665"/>
      <c r="AV703" s="665"/>
      <c r="AW703" s="665"/>
      <c r="AX703" s="666"/>
    </row>
    <row r="704" spans="1:50" ht="49.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614</v>
      </c>
      <c r="AE705" s="733"/>
      <c r="AF705" s="733"/>
      <c r="AG705" s="160" t="s">
        <v>582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614</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48.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614</v>
      </c>
      <c r="AE710" s="155"/>
      <c r="AF710" s="155"/>
      <c r="AG710" s="664" t="s">
        <v>575</v>
      </c>
      <c r="AH710" s="665"/>
      <c r="AI710" s="665"/>
      <c r="AJ710" s="665"/>
      <c r="AK710" s="665"/>
      <c r="AL710" s="665"/>
      <c r="AM710" s="665"/>
      <c r="AN710" s="665"/>
      <c r="AO710" s="665"/>
      <c r="AP710" s="665"/>
      <c r="AQ710" s="665"/>
      <c r="AR710" s="665"/>
      <c r="AS710" s="665"/>
      <c r="AT710" s="665"/>
      <c r="AU710" s="665"/>
      <c r="AV710" s="665"/>
      <c r="AW710" s="665"/>
      <c r="AX710" s="666"/>
    </row>
    <row r="711" spans="1:50" ht="3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42"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664" t="s">
        <v>654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614</v>
      </c>
      <c r="AE714" s="592"/>
      <c r="AF714" s="593"/>
      <c r="AG714" s="689" t="s">
        <v>575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661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614</v>
      </c>
      <c r="AE716" s="759"/>
      <c r="AF716" s="759"/>
      <c r="AG716" s="664" t="s">
        <v>575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573</v>
      </c>
      <c r="AE719" s="668"/>
      <c r="AF719" s="668"/>
      <c r="AG719" s="160" t="s">
        <v>621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572</v>
      </c>
      <c r="D721" s="918"/>
      <c r="E721" s="918"/>
      <c r="F721" s="919"/>
      <c r="G721" s="937"/>
      <c r="H721" s="938"/>
      <c r="I721" s="83" t="str">
        <f>IF(OR(G721="　", G721=""), "", "-")</f>
        <v/>
      </c>
      <c r="J721" s="916">
        <v>620</v>
      </c>
      <c r="K721" s="916"/>
      <c r="L721" s="83" t="str">
        <f>IF(M721="","","-")</f>
        <v/>
      </c>
      <c r="M721" s="84"/>
      <c r="N721" s="913" t="s">
        <v>666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662</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663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623</v>
      </c>
      <c r="F737" s="122"/>
      <c r="G737" s="122"/>
      <c r="H737" s="122"/>
      <c r="I737" s="122"/>
      <c r="J737" s="122"/>
      <c r="K737" s="122"/>
      <c r="L737" s="122"/>
      <c r="M737" s="122"/>
      <c r="N737" s="101" t="s">
        <v>541</v>
      </c>
      <c r="O737" s="101"/>
      <c r="P737" s="101"/>
      <c r="Q737" s="101"/>
      <c r="R737" s="122" t="s">
        <v>625</v>
      </c>
      <c r="S737" s="122"/>
      <c r="T737" s="122"/>
      <c r="U737" s="122"/>
      <c r="V737" s="122"/>
      <c r="W737" s="122"/>
      <c r="X737" s="122"/>
      <c r="Y737" s="122"/>
      <c r="Z737" s="122"/>
      <c r="AA737" s="101" t="s">
        <v>540</v>
      </c>
      <c r="AB737" s="101"/>
      <c r="AC737" s="101"/>
      <c r="AD737" s="101"/>
      <c r="AE737" s="122" t="s">
        <v>627</v>
      </c>
      <c r="AF737" s="122"/>
      <c r="AG737" s="122"/>
      <c r="AH737" s="122"/>
      <c r="AI737" s="122"/>
      <c r="AJ737" s="122"/>
      <c r="AK737" s="122"/>
      <c r="AL737" s="122"/>
      <c r="AM737" s="122"/>
      <c r="AN737" s="101" t="s">
        <v>539</v>
      </c>
      <c r="AO737" s="101"/>
      <c r="AP737" s="101"/>
      <c r="AQ737" s="101"/>
      <c r="AR737" s="102" t="s">
        <v>629</v>
      </c>
      <c r="AS737" s="103"/>
      <c r="AT737" s="103"/>
      <c r="AU737" s="103"/>
      <c r="AV737" s="103"/>
      <c r="AW737" s="103"/>
      <c r="AX737" s="104"/>
      <c r="AY737" s="89"/>
      <c r="AZ737" s="89"/>
    </row>
    <row r="738" spans="1:52" ht="24.75" customHeight="1" x14ac:dyDescent="0.15">
      <c r="A738" s="123" t="s">
        <v>538</v>
      </c>
      <c r="B738" s="124"/>
      <c r="C738" s="124"/>
      <c r="D738" s="125"/>
      <c r="E738" s="122" t="s">
        <v>624</v>
      </c>
      <c r="F738" s="122"/>
      <c r="G738" s="122"/>
      <c r="H738" s="122"/>
      <c r="I738" s="122"/>
      <c r="J738" s="122"/>
      <c r="K738" s="122"/>
      <c r="L738" s="122"/>
      <c r="M738" s="122"/>
      <c r="N738" s="101" t="s">
        <v>537</v>
      </c>
      <c r="O738" s="101"/>
      <c r="P738" s="101"/>
      <c r="Q738" s="101"/>
      <c r="R738" s="122" t="s">
        <v>626</v>
      </c>
      <c r="S738" s="122"/>
      <c r="T738" s="122"/>
      <c r="U738" s="122"/>
      <c r="V738" s="122"/>
      <c r="W738" s="122"/>
      <c r="X738" s="122"/>
      <c r="Y738" s="122"/>
      <c r="Z738" s="122"/>
      <c r="AA738" s="101" t="s">
        <v>536</v>
      </c>
      <c r="AB738" s="101"/>
      <c r="AC738" s="101"/>
      <c r="AD738" s="101"/>
      <c r="AE738" s="122" t="s">
        <v>628</v>
      </c>
      <c r="AF738" s="122"/>
      <c r="AG738" s="122"/>
      <c r="AH738" s="122"/>
      <c r="AI738" s="122"/>
      <c r="AJ738" s="122"/>
      <c r="AK738" s="122"/>
      <c r="AL738" s="122"/>
      <c r="AM738" s="122"/>
      <c r="AN738" s="101" t="s">
        <v>532</v>
      </c>
      <c r="AO738" s="101"/>
      <c r="AP738" s="101"/>
      <c r="AQ738" s="101"/>
      <c r="AR738" s="102" t="s">
        <v>630</v>
      </c>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v>602</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3.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c r="H782" s="351"/>
      <c r="I782" s="351"/>
      <c r="J782" s="351"/>
      <c r="K782" s="352"/>
      <c r="L782" s="403" t="s">
        <v>633</v>
      </c>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6"/>
      <c r="B783" s="763"/>
      <c r="C783" s="763"/>
      <c r="D783" s="763"/>
      <c r="E783" s="763"/>
      <c r="F783" s="764"/>
      <c r="G783" s="350"/>
      <c r="H783" s="351"/>
      <c r="I783" s="351"/>
      <c r="J783" s="351"/>
      <c r="K783" s="352"/>
      <c r="L783" s="403" t="s">
        <v>634</v>
      </c>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42" customHeight="1" x14ac:dyDescent="0.15">
      <c r="A837" s="406">
        <v>1</v>
      </c>
      <c r="B837" s="406">
        <v>1</v>
      </c>
      <c r="C837" s="424"/>
      <c r="D837" s="420"/>
      <c r="E837" s="420"/>
      <c r="F837" s="420"/>
      <c r="G837" s="420"/>
      <c r="H837" s="420"/>
      <c r="I837" s="420"/>
      <c r="J837" s="421"/>
      <c r="K837" s="422"/>
      <c r="L837" s="422"/>
      <c r="M837" s="422"/>
      <c r="N837" s="422"/>
      <c r="O837" s="422"/>
      <c r="P837" s="317" t="s">
        <v>635</v>
      </c>
      <c r="Q837" s="317"/>
      <c r="R837" s="317"/>
      <c r="S837" s="317"/>
      <c r="T837" s="317"/>
      <c r="U837" s="317"/>
      <c r="V837" s="317"/>
      <c r="W837" s="317"/>
      <c r="X837" s="317"/>
      <c r="Y837" s="318"/>
      <c r="Z837" s="319"/>
      <c r="AA837" s="319"/>
      <c r="AB837" s="320"/>
      <c r="AC837" s="330" t="s">
        <v>636</v>
      </c>
      <c r="AD837" s="423"/>
      <c r="AE837" s="423"/>
      <c r="AF837" s="423"/>
      <c r="AG837" s="423"/>
      <c r="AH837" s="328" t="s">
        <v>565</v>
      </c>
      <c r="AI837" s="329"/>
      <c r="AJ837" s="329"/>
      <c r="AK837" s="329"/>
      <c r="AL837" s="325" t="s">
        <v>565</v>
      </c>
      <c r="AM837" s="326"/>
      <c r="AN837" s="326"/>
      <c r="AO837" s="327"/>
      <c r="AP837" s="321" t="s">
        <v>637</v>
      </c>
      <c r="AQ837" s="321"/>
      <c r="AR837" s="321"/>
      <c r="AS837" s="321"/>
      <c r="AT837" s="321"/>
      <c r="AU837" s="321"/>
      <c r="AV837" s="321"/>
      <c r="AW837" s="321"/>
      <c r="AX837" s="321"/>
    </row>
    <row r="838" spans="1:50" ht="42" customHeight="1" x14ac:dyDescent="0.15">
      <c r="A838" s="406">
        <v>2</v>
      </c>
      <c r="B838" s="406">
        <v>1</v>
      </c>
      <c r="C838" s="424"/>
      <c r="D838" s="420"/>
      <c r="E838" s="420"/>
      <c r="F838" s="420"/>
      <c r="G838" s="420"/>
      <c r="H838" s="420"/>
      <c r="I838" s="420"/>
      <c r="J838" s="421"/>
      <c r="K838" s="422"/>
      <c r="L838" s="422"/>
      <c r="M838" s="422"/>
      <c r="N838" s="422"/>
      <c r="O838" s="422"/>
      <c r="P838" s="317" t="s">
        <v>635</v>
      </c>
      <c r="Q838" s="317"/>
      <c r="R838" s="317"/>
      <c r="S838" s="317"/>
      <c r="T838" s="317"/>
      <c r="U838" s="317"/>
      <c r="V838" s="317"/>
      <c r="W838" s="317"/>
      <c r="X838" s="317"/>
      <c r="Y838" s="318"/>
      <c r="Z838" s="319"/>
      <c r="AA838" s="319"/>
      <c r="AB838" s="320"/>
      <c r="AC838" s="330" t="s">
        <v>636</v>
      </c>
      <c r="AD838" s="330"/>
      <c r="AE838" s="330"/>
      <c r="AF838" s="330"/>
      <c r="AG838" s="330"/>
      <c r="AH838" s="328" t="s">
        <v>638</v>
      </c>
      <c r="AI838" s="329"/>
      <c r="AJ838" s="329"/>
      <c r="AK838" s="329"/>
      <c r="AL838" s="325" t="s">
        <v>639</v>
      </c>
      <c r="AM838" s="326"/>
      <c r="AN838" s="326"/>
      <c r="AO838" s="327"/>
      <c r="AP838" s="321" t="s">
        <v>565</v>
      </c>
      <c r="AQ838" s="321"/>
      <c r="AR838" s="321"/>
      <c r="AS838" s="321"/>
      <c r="AT838" s="321"/>
      <c r="AU838" s="321"/>
      <c r="AV838" s="321"/>
      <c r="AW838" s="321"/>
      <c r="AX838" s="321"/>
    </row>
    <row r="839" spans="1:50" ht="42" customHeight="1" x14ac:dyDescent="0.15">
      <c r="A839" s="406">
        <v>3</v>
      </c>
      <c r="B839" s="406">
        <v>1</v>
      </c>
      <c r="C839" s="424"/>
      <c r="D839" s="420"/>
      <c r="E839" s="420"/>
      <c r="F839" s="420"/>
      <c r="G839" s="420"/>
      <c r="H839" s="420"/>
      <c r="I839" s="420"/>
      <c r="J839" s="421"/>
      <c r="K839" s="422"/>
      <c r="L839" s="422"/>
      <c r="M839" s="422"/>
      <c r="N839" s="422"/>
      <c r="O839" s="422"/>
      <c r="P839" s="425" t="s">
        <v>635</v>
      </c>
      <c r="Q839" s="317"/>
      <c r="R839" s="317"/>
      <c r="S839" s="317"/>
      <c r="T839" s="317"/>
      <c r="U839" s="317"/>
      <c r="V839" s="317"/>
      <c r="W839" s="317"/>
      <c r="X839" s="317"/>
      <c r="Y839" s="318"/>
      <c r="Z839" s="319"/>
      <c r="AA839" s="319"/>
      <c r="AB839" s="320"/>
      <c r="AC839" s="330" t="s">
        <v>636</v>
      </c>
      <c r="AD839" s="330"/>
      <c r="AE839" s="330"/>
      <c r="AF839" s="330"/>
      <c r="AG839" s="330"/>
      <c r="AH839" s="328" t="s">
        <v>565</v>
      </c>
      <c r="AI839" s="329"/>
      <c r="AJ839" s="329"/>
      <c r="AK839" s="329"/>
      <c r="AL839" s="325" t="s">
        <v>640</v>
      </c>
      <c r="AM839" s="326"/>
      <c r="AN839" s="326"/>
      <c r="AO839" s="327"/>
      <c r="AP839" s="321" t="s">
        <v>640</v>
      </c>
      <c r="AQ839" s="321"/>
      <c r="AR839" s="321"/>
      <c r="AS839" s="321"/>
      <c r="AT839" s="321"/>
      <c r="AU839" s="321"/>
      <c r="AV839" s="321"/>
      <c r="AW839" s="321"/>
      <c r="AX839" s="321"/>
    </row>
    <row r="840" spans="1:50" ht="42" customHeight="1" x14ac:dyDescent="0.15">
      <c r="A840" s="406">
        <v>4</v>
      </c>
      <c r="B840" s="406">
        <v>1</v>
      </c>
      <c r="C840" s="424"/>
      <c r="D840" s="420"/>
      <c r="E840" s="420"/>
      <c r="F840" s="420"/>
      <c r="G840" s="420"/>
      <c r="H840" s="420"/>
      <c r="I840" s="420"/>
      <c r="J840" s="421"/>
      <c r="K840" s="422"/>
      <c r="L840" s="422"/>
      <c r="M840" s="422"/>
      <c r="N840" s="422"/>
      <c r="O840" s="422"/>
      <c r="P840" s="425" t="s">
        <v>635</v>
      </c>
      <c r="Q840" s="317"/>
      <c r="R840" s="317"/>
      <c r="S840" s="317"/>
      <c r="T840" s="317"/>
      <c r="U840" s="317"/>
      <c r="V840" s="317"/>
      <c r="W840" s="317"/>
      <c r="X840" s="317"/>
      <c r="Y840" s="318"/>
      <c r="Z840" s="319"/>
      <c r="AA840" s="319"/>
      <c r="AB840" s="320"/>
      <c r="AC840" s="330" t="s">
        <v>636</v>
      </c>
      <c r="AD840" s="330"/>
      <c r="AE840" s="330"/>
      <c r="AF840" s="330"/>
      <c r="AG840" s="330"/>
      <c r="AH840" s="328" t="s">
        <v>638</v>
      </c>
      <c r="AI840" s="329"/>
      <c r="AJ840" s="329"/>
      <c r="AK840" s="329"/>
      <c r="AL840" s="325" t="s">
        <v>639</v>
      </c>
      <c r="AM840" s="326"/>
      <c r="AN840" s="326"/>
      <c r="AO840" s="327"/>
      <c r="AP840" s="321" t="s">
        <v>565</v>
      </c>
      <c r="AQ840" s="321"/>
      <c r="AR840" s="321"/>
      <c r="AS840" s="321"/>
      <c r="AT840" s="321"/>
      <c r="AU840" s="321"/>
      <c r="AV840" s="321"/>
      <c r="AW840" s="321"/>
      <c r="AX840" s="321"/>
    </row>
    <row r="841" spans="1:50" ht="42" customHeight="1" x14ac:dyDescent="0.15">
      <c r="A841" s="406">
        <v>5</v>
      </c>
      <c r="B841" s="406">
        <v>1</v>
      </c>
      <c r="C841" s="424"/>
      <c r="D841" s="420"/>
      <c r="E841" s="420"/>
      <c r="F841" s="420"/>
      <c r="G841" s="420"/>
      <c r="H841" s="420"/>
      <c r="I841" s="420"/>
      <c r="J841" s="421"/>
      <c r="K841" s="422"/>
      <c r="L841" s="422"/>
      <c r="M841" s="422"/>
      <c r="N841" s="422"/>
      <c r="O841" s="422"/>
      <c r="P841" s="317" t="s">
        <v>635</v>
      </c>
      <c r="Q841" s="317"/>
      <c r="R841" s="317"/>
      <c r="S841" s="317"/>
      <c r="T841" s="317"/>
      <c r="U841" s="317"/>
      <c r="V841" s="317"/>
      <c r="W841" s="317"/>
      <c r="X841" s="317"/>
      <c r="Y841" s="318"/>
      <c r="Z841" s="319"/>
      <c r="AA841" s="319"/>
      <c r="AB841" s="320"/>
      <c r="AC841" s="322" t="s">
        <v>636</v>
      </c>
      <c r="AD841" s="322"/>
      <c r="AE841" s="322"/>
      <c r="AF841" s="322"/>
      <c r="AG841" s="322"/>
      <c r="AH841" s="328" t="s">
        <v>641</v>
      </c>
      <c r="AI841" s="329"/>
      <c r="AJ841" s="329"/>
      <c r="AK841" s="329"/>
      <c r="AL841" s="325" t="s">
        <v>641</v>
      </c>
      <c r="AM841" s="326"/>
      <c r="AN841" s="326"/>
      <c r="AO841" s="327"/>
      <c r="AP841" s="321" t="s">
        <v>638</v>
      </c>
      <c r="AQ841" s="321"/>
      <c r="AR841" s="321"/>
      <c r="AS841" s="321"/>
      <c r="AT841" s="321"/>
      <c r="AU841" s="321"/>
      <c r="AV841" s="321"/>
      <c r="AW841" s="321"/>
      <c r="AX841" s="321"/>
    </row>
    <row r="842" spans="1:50" ht="42" customHeight="1" x14ac:dyDescent="0.15">
      <c r="A842" s="406">
        <v>6</v>
      </c>
      <c r="B842" s="406">
        <v>1</v>
      </c>
      <c r="C842" s="424"/>
      <c r="D842" s="420"/>
      <c r="E842" s="420"/>
      <c r="F842" s="420"/>
      <c r="G842" s="420"/>
      <c r="H842" s="420"/>
      <c r="I842" s="420"/>
      <c r="J842" s="421"/>
      <c r="K842" s="422"/>
      <c r="L842" s="422"/>
      <c r="M842" s="422"/>
      <c r="N842" s="422"/>
      <c r="O842" s="422"/>
      <c r="P842" s="317" t="s">
        <v>635</v>
      </c>
      <c r="Q842" s="317"/>
      <c r="R842" s="317"/>
      <c r="S842" s="317"/>
      <c r="T842" s="317"/>
      <c r="U842" s="317"/>
      <c r="V842" s="317"/>
      <c r="W842" s="317"/>
      <c r="X842" s="317"/>
      <c r="Y842" s="318"/>
      <c r="Z842" s="319"/>
      <c r="AA842" s="319"/>
      <c r="AB842" s="320"/>
      <c r="AC842" s="322" t="s">
        <v>636</v>
      </c>
      <c r="AD842" s="322"/>
      <c r="AE842" s="322"/>
      <c r="AF842" s="322"/>
      <c r="AG842" s="322"/>
      <c r="AH842" s="328" t="s">
        <v>638</v>
      </c>
      <c r="AI842" s="329"/>
      <c r="AJ842" s="329"/>
      <c r="AK842" s="329"/>
      <c r="AL842" s="325" t="s">
        <v>642</v>
      </c>
      <c r="AM842" s="326"/>
      <c r="AN842" s="326"/>
      <c r="AO842" s="327"/>
      <c r="AP842" s="321" t="s">
        <v>639</v>
      </c>
      <c r="AQ842" s="321"/>
      <c r="AR842" s="321"/>
      <c r="AS842" s="321"/>
      <c r="AT842" s="321"/>
      <c r="AU842" s="321"/>
      <c r="AV842" s="321"/>
      <c r="AW842" s="321"/>
      <c r="AX842" s="321"/>
    </row>
    <row r="843" spans="1:50" ht="42" customHeight="1" x14ac:dyDescent="0.15">
      <c r="A843" s="406">
        <v>7</v>
      </c>
      <c r="B843" s="406">
        <v>1</v>
      </c>
      <c r="C843" s="424"/>
      <c r="D843" s="420"/>
      <c r="E843" s="420"/>
      <c r="F843" s="420"/>
      <c r="G843" s="420"/>
      <c r="H843" s="420"/>
      <c r="I843" s="420"/>
      <c r="J843" s="421"/>
      <c r="K843" s="422"/>
      <c r="L843" s="422"/>
      <c r="M843" s="422"/>
      <c r="N843" s="422"/>
      <c r="O843" s="422"/>
      <c r="P843" s="317" t="s">
        <v>635</v>
      </c>
      <c r="Q843" s="317"/>
      <c r="R843" s="317"/>
      <c r="S843" s="317"/>
      <c r="T843" s="317"/>
      <c r="U843" s="317"/>
      <c r="V843" s="317"/>
      <c r="W843" s="317"/>
      <c r="X843" s="317"/>
      <c r="Y843" s="318"/>
      <c r="Z843" s="319"/>
      <c r="AA843" s="319"/>
      <c r="AB843" s="320"/>
      <c r="AC843" s="322" t="s">
        <v>636</v>
      </c>
      <c r="AD843" s="322"/>
      <c r="AE843" s="322"/>
      <c r="AF843" s="322"/>
      <c r="AG843" s="322"/>
      <c r="AH843" s="328" t="s">
        <v>639</v>
      </c>
      <c r="AI843" s="329"/>
      <c r="AJ843" s="329"/>
      <c r="AK843" s="329"/>
      <c r="AL843" s="325" t="s">
        <v>643</v>
      </c>
      <c r="AM843" s="326"/>
      <c r="AN843" s="326"/>
      <c r="AO843" s="327"/>
      <c r="AP843" s="321" t="s">
        <v>644</v>
      </c>
      <c r="AQ843" s="321"/>
      <c r="AR843" s="321"/>
      <c r="AS843" s="321"/>
      <c r="AT843" s="321"/>
      <c r="AU843" s="321"/>
      <c r="AV843" s="321"/>
      <c r="AW843" s="321"/>
      <c r="AX843" s="321"/>
    </row>
    <row r="844" spans="1:50" ht="42" customHeight="1" x14ac:dyDescent="0.15">
      <c r="A844" s="406">
        <v>8</v>
      </c>
      <c r="B844" s="406">
        <v>1</v>
      </c>
      <c r="C844" s="424"/>
      <c r="D844" s="420"/>
      <c r="E844" s="420"/>
      <c r="F844" s="420"/>
      <c r="G844" s="420"/>
      <c r="H844" s="420"/>
      <c r="I844" s="420"/>
      <c r="J844" s="421"/>
      <c r="K844" s="422"/>
      <c r="L844" s="422"/>
      <c r="M844" s="422"/>
      <c r="N844" s="422"/>
      <c r="O844" s="422"/>
      <c r="P844" s="317" t="s">
        <v>635</v>
      </c>
      <c r="Q844" s="317"/>
      <c r="R844" s="317"/>
      <c r="S844" s="317"/>
      <c r="T844" s="317"/>
      <c r="U844" s="317"/>
      <c r="V844" s="317"/>
      <c r="W844" s="317"/>
      <c r="X844" s="317"/>
      <c r="Y844" s="318"/>
      <c r="Z844" s="319"/>
      <c r="AA844" s="319"/>
      <c r="AB844" s="320"/>
      <c r="AC844" s="322" t="s">
        <v>636</v>
      </c>
      <c r="AD844" s="322"/>
      <c r="AE844" s="322"/>
      <c r="AF844" s="322"/>
      <c r="AG844" s="322"/>
      <c r="AH844" s="328" t="s">
        <v>565</v>
      </c>
      <c r="AI844" s="329"/>
      <c r="AJ844" s="329"/>
      <c r="AK844" s="329"/>
      <c r="AL844" s="325" t="s">
        <v>639</v>
      </c>
      <c r="AM844" s="326"/>
      <c r="AN844" s="326"/>
      <c r="AO844" s="327"/>
      <c r="AP844" s="321" t="s">
        <v>645</v>
      </c>
      <c r="AQ844" s="321"/>
      <c r="AR844" s="321"/>
      <c r="AS844" s="321"/>
      <c r="AT844" s="321"/>
      <c r="AU844" s="321"/>
      <c r="AV844" s="321"/>
      <c r="AW844" s="321"/>
      <c r="AX844" s="321"/>
    </row>
    <row r="845" spans="1:50" ht="42" customHeight="1" x14ac:dyDescent="0.15">
      <c r="A845" s="406">
        <v>9</v>
      </c>
      <c r="B845" s="406">
        <v>1</v>
      </c>
      <c r="C845" s="424"/>
      <c r="D845" s="420"/>
      <c r="E845" s="420"/>
      <c r="F845" s="420"/>
      <c r="G845" s="420"/>
      <c r="H845" s="420"/>
      <c r="I845" s="420"/>
      <c r="J845" s="421"/>
      <c r="K845" s="422"/>
      <c r="L845" s="422"/>
      <c r="M845" s="422"/>
      <c r="N845" s="422"/>
      <c r="O845" s="422"/>
      <c r="P845" s="317" t="s">
        <v>635</v>
      </c>
      <c r="Q845" s="317"/>
      <c r="R845" s="317"/>
      <c r="S845" s="317"/>
      <c r="T845" s="317"/>
      <c r="U845" s="317"/>
      <c r="V845" s="317"/>
      <c r="W845" s="317"/>
      <c r="X845" s="317"/>
      <c r="Y845" s="318"/>
      <c r="Z845" s="319"/>
      <c r="AA845" s="319"/>
      <c r="AB845" s="320"/>
      <c r="AC845" s="322" t="s">
        <v>636</v>
      </c>
      <c r="AD845" s="322"/>
      <c r="AE845" s="322"/>
      <c r="AF845" s="322"/>
      <c r="AG845" s="322"/>
      <c r="AH845" s="328"/>
      <c r="AI845" s="329"/>
      <c r="AJ845" s="329"/>
      <c r="AK845" s="329"/>
      <c r="AL845" s="325" t="s">
        <v>639</v>
      </c>
      <c r="AM845" s="326"/>
      <c r="AN845" s="326"/>
      <c r="AO845" s="327"/>
      <c r="AP845" s="321" t="s">
        <v>565</v>
      </c>
      <c r="AQ845" s="321"/>
      <c r="AR845" s="321"/>
      <c r="AS845" s="321"/>
      <c r="AT845" s="321"/>
      <c r="AU845" s="321"/>
      <c r="AV845" s="321"/>
      <c r="AW845" s="321"/>
      <c r="AX845" s="321"/>
    </row>
    <row r="846" spans="1:50" ht="42" customHeight="1" x14ac:dyDescent="0.15">
      <c r="A846" s="406">
        <v>10</v>
      </c>
      <c r="B846" s="406">
        <v>1</v>
      </c>
      <c r="C846" s="424"/>
      <c r="D846" s="420"/>
      <c r="E846" s="420"/>
      <c r="F846" s="420"/>
      <c r="G846" s="420"/>
      <c r="H846" s="420"/>
      <c r="I846" s="420"/>
      <c r="J846" s="421"/>
      <c r="K846" s="422"/>
      <c r="L846" s="422"/>
      <c r="M846" s="422"/>
      <c r="N846" s="422"/>
      <c r="O846" s="422"/>
      <c r="P846" s="317" t="s">
        <v>635</v>
      </c>
      <c r="Q846" s="317"/>
      <c r="R846" s="317"/>
      <c r="S846" s="317"/>
      <c r="T846" s="317"/>
      <c r="U846" s="317"/>
      <c r="V846" s="317"/>
      <c r="W846" s="317"/>
      <c r="X846" s="317"/>
      <c r="Y846" s="318"/>
      <c r="Z846" s="319"/>
      <c r="AA846" s="319"/>
      <c r="AB846" s="320"/>
      <c r="AC846" s="322" t="s">
        <v>636</v>
      </c>
      <c r="AD846" s="322"/>
      <c r="AE846" s="322"/>
      <c r="AF846" s="322"/>
      <c r="AG846" s="322"/>
      <c r="AH846" s="328" t="s">
        <v>565</v>
      </c>
      <c r="AI846" s="329"/>
      <c r="AJ846" s="329"/>
      <c r="AK846" s="329"/>
      <c r="AL846" s="325"/>
      <c r="AM846" s="326"/>
      <c r="AN846" s="326"/>
      <c r="AO846" s="327"/>
      <c r="AP846" s="321" t="s">
        <v>646</v>
      </c>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30"/>
      <c r="AD870" s="423"/>
      <c r="AE870" s="423"/>
      <c r="AF870" s="423"/>
      <c r="AG870" s="423"/>
      <c r="AH870" s="328"/>
      <c r="AI870" s="329"/>
      <c r="AJ870" s="329"/>
      <c r="AK870" s="329"/>
      <c r="AL870" s="325"/>
      <c r="AM870" s="326"/>
      <c r="AN870" s="326"/>
      <c r="AO870" s="327"/>
      <c r="AP870" s="321"/>
      <c r="AQ870" s="321"/>
      <c r="AR870" s="321"/>
      <c r="AS870" s="321"/>
      <c r="AT870" s="321"/>
      <c r="AU870" s="321"/>
      <c r="AV870" s="321"/>
      <c r="AW870" s="321"/>
      <c r="AX870" s="321"/>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30"/>
      <c r="AD871" s="330"/>
      <c r="AE871" s="330"/>
      <c r="AF871" s="330"/>
      <c r="AG871" s="330"/>
      <c r="AH871" s="328"/>
      <c r="AI871" s="329"/>
      <c r="AJ871" s="329"/>
      <c r="AK871" s="329"/>
      <c r="AL871" s="325"/>
      <c r="AM871" s="326"/>
      <c r="AN871" s="326"/>
      <c r="AO871" s="327"/>
      <c r="AP871" s="321"/>
      <c r="AQ871" s="321"/>
      <c r="AR871" s="321"/>
      <c r="AS871" s="321"/>
      <c r="AT871" s="321"/>
      <c r="AU871" s="321"/>
      <c r="AV871" s="321"/>
      <c r="AW871" s="321"/>
      <c r="AX871" s="321"/>
    </row>
    <row r="872" spans="1:50" ht="30" hidden="1" customHeight="1" x14ac:dyDescent="0.15">
      <c r="A872" s="406">
        <v>3</v>
      </c>
      <c r="B872" s="406">
        <v>1</v>
      </c>
      <c r="C872" s="424"/>
      <c r="D872" s="420"/>
      <c r="E872" s="420"/>
      <c r="F872" s="420"/>
      <c r="G872" s="420"/>
      <c r="H872" s="420"/>
      <c r="I872" s="420"/>
      <c r="J872" s="421"/>
      <c r="K872" s="422"/>
      <c r="L872" s="422"/>
      <c r="M872" s="422"/>
      <c r="N872" s="422"/>
      <c r="O872" s="422"/>
      <c r="P872" s="425"/>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4"/>
      <c r="D873" s="420"/>
      <c r="E873" s="420"/>
      <c r="F873" s="420"/>
      <c r="G873" s="420"/>
      <c r="H873" s="420"/>
      <c r="I873" s="420"/>
      <c r="J873" s="421"/>
      <c r="K873" s="422"/>
      <c r="L873" s="422"/>
      <c r="M873" s="422"/>
      <c r="N873" s="422"/>
      <c r="O873" s="422"/>
      <c r="P873" s="425"/>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30"/>
      <c r="AD903" s="423"/>
      <c r="AE903" s="423"/>
      <c r="AF903" s="423"/>
      <c r="AG903" s="423"/>
      <c r="AH903" s="328"/>
      <c r="AI903" s="329"/>
      <c r="AJ903" s="329"/>
      <c r="AK903" s="329"/>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30"/>
      <c r="AD904" s="330"/>
      <c r="AE904" s="330"/>
      <c r="AF904" s="330"/>
      <c r="AG904" s="330"/>
      <c r="AH904" s="328"/>
      <c r="AI904" s="329"/>
      <c r="AJ904" s="329"/>
      <c r="AK904" s="329"/>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4"/>
      <c r="D905" s="420"/>
      <c r="E905" s="420"/>
      <c r="F905" s="420"/>
      <c r="G905" s="420"/>
      <c r="H905" s="420"/>
      <c r="I905" s="420"/>
      <c r="J905" s="421"/>
      <c r="K905" s="422"/>
      <c r="L905" s="422"/>
      <c r="M905" s="422"/>
      <c r="N905" s="422"/>
      <c r="O905" s="422"/>
      <c r="P905" s="425"/>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4"/>
      <c r="D906" s="420"/>
      <c r="E906" s="420"/>
      <c r="F906" s="420"/>
      <c r="G906" s="420"/>
      <c r="H906" s="420"/>
      <c r="I906" s="420"/>
      <c r="J906" s="421"/>
      <c r="K906" s="422"/>
      <c r="L906" s="422"/>
      <c r="M906" s="422"/>
      <c r="N906" s="422"/>
      <c r="O906" s="422"/>
      <c r="P906" s="425"/>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30"/>
      <c r="AD936" s="423"/>
      <c r="AE936" s="423"/>
      <c r="AF936" s="423"/>
      <c r="AG936" s="423"/>
      <c r="AH936" s="328"/>
      <c r="AI936" s="329"/>
      <c r="AJ936" s="329"/>
      <c r="AK936" s="329"/>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30"/>
      <c r="AD937" s="330"/>
      <c r="AE937" s="330"/>
      <c r="AF937" s="330"/>
      <c r="AG937" s="330"/>
      <c r="AH937" s="328"/>
      <c r="AI937" s="329"/>
      <c r="AJ937" s="329"/>
      <c r="AK937" s="329"/>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4"/>
      <c r="D938" s="420"/>
      <c r="E938" s="420"/>
      <c r="F938" s="420"/>
      <c r="G938" s="420"/>
      <c r="H938" s="420"/>
      <c r="I938" s="420"/>
      <c r="J938" s="421"/>
      <c r="K938" s="422"/>
      <c r="L938" s="422"/>
      <c r="M938" s="422"/>
      <c r="N938" s="422"/>
      <c r="O938" s="422"/>
      <c r="P938" s="425"/>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4"/>
      <c r="D939" s="420"/>
      <c r="E939" s="420"/>
      <c r="F939" s="420"/>
      <c r="G939" s="420"/>
      <c r="H939" s="420"/>
      <c r="I939" s="420"/>
      <c r="J939" s="421"/>
      <c r="K939" s="422"/>
      <c r="L939" s="422"/>
      <c r="M939" s="422"/>
      <c r="N939" s="422"/>
      <c r="O939" s="422"/>
      <c r="P939" s="425"/>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30"/>
      <c r="AD969" s="423"/>
      <c r="AE969" s="423"/>
      <c r="AF969" s="423"/>
      <c r="AG969" s="423"/>
      <c r="AH969" s="328"/>
      <c r="AI969" s="329"/>
      <c r="AJ969" s="329"/>
      <c r="AK969" s="329"/>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30"/>
      <c r="AD970" s="330"/>
      <c r="AE970" s="330"/>
      <c r="AF970" s="330"/>
      <c r="AG970" s="330"/>
      <c r="AH970" s="328"/>
      <c r="AI970" s="329"/>
      <c r="AJ970" s="329"/>
      <c r="AK970" s="329"/>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4"/>
      <c r="D971" s="420"/>
      <c r="E971" s="420"/>
      <c r="F971" s="420"/>
      <c r="G971" s="420"/>
      <c r="H971" s="420"/>
      <c r="I971" s="420"/>
      <c r="J971" s="421"/>
      <c r="K971" s="422"/>
      <c r="L971" s="422"/>
      <c r="M971" s="422"/>
      <c r="N971" s="422"/>
      <c r="O971" s="422"/>
      <c r="P971" s="425"/>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4"/>
      <c r="D972" s="420"/>
      <c r="E972" s="420"/>
      <c r="F972" s="420"/>
      <c r="G972" s="420"/>
      <c r="H972" s="420"/>
      <c r="I972" s="420"/>
      <c r="J972" s="421"/>
      <c r="K972" s="422"/>
      <c r="L972" s="422"/>
      <c r="M972" s="422"/>
      <c r="N972" s="422"/>
      <c r="O972" s="422"/>
      <c r="P972" s="425"/>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30"/>
      <c r="AD1002" s="423"/>
      <c r="AE1002" s="423"/>
      <c r="AF1002" s="423"/>
      <c r="AG1002" s="423"/>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30"/>
      <c r="AD1003" s="330"/>
      <c r="AE1003" s="330"/>
      <c r="AF1003" s="330"/>
      <c r="AG1003" s="330"/>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4"/>
      <c r="D1004" s="420"/>
      <c r="E1004" s="420"/>
      <c r="F1004" s="420"/>
      <c r="G1004" s="420"/>
      <c r="H1004" s="420"/>
      <c r="I1004" s="420"/>
      <c r="J1004" s="421"/>
      <c r="K1004" s="422"/>
      <c r="L1004" s="422"/>
      <c r="M1004" s="422"/>
      <c r="N1004" s="422"/>
      <c r="O1004" s="422"/>
      <c r="P1004" s="425"/>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4"/>
      <c r="D1005" s="420"/>
      <c r="E1005" s="420"/>
      <c r="F1005" s="420"/>
      <c r="G1005" s="420"/>
      <c r="H1005" s="420"/>
      <c r="I1005" s="420"/>
      <c r="J1005" s="421"/>
      <c r="K1005" s="422"/>
      <c r="L1005" s="422"/>
      <c r="M1005" s="422"/>
      <c r="N1005" s="422"/>
      <c r="O1005" s="422"/>
      <c r="P1005" s="425"/>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30"/>
      <c r="AD1035" s="423"/>
      <c r="AE1035" s="423"/>
      <c r="AF1035" s="423"/>
      <c r="AG1035" s="423"/>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30"/>
      <c r="AD1036" s="330"/>
      <c r="AE1036" s="330"/>
      <c r="AF1036" s="330"/>
      <c r="AG1036" s="330"/>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4"/>
      <c r="D1037" s="420"/>
      <c r="E1037" s="420"/>
      <c r="F1037" s="420"/>
      <c r="G1037" s="420"/>
      <c r="H1037" s="420"/>
      <c r="I1037" s="420"/>
      <c r="J1037" s="421"/>
      <c r="K1037" s="422"/>
      <c r="L1037" s="422"/>
      <c r="M1037" s="422"/>
      <c r="N1037" s="422"/>
      <c r="O1037" s="422"/>
      <c r="P1037" s="425"/>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4"/>
      <c r="D1038" s="420"/>
      <c r="E1038" s="420"/>
      <c r="F1038" s="420"/>
      <c r="G1038" s="420"/>
      <c r="H1038" s="420"/>
      <c r="I1038" s="420"/>
      <c r="J1038" s="421"/>
      <c r="K1038" s="422"/>
      <c r="L1038" s="422"/>
      <c r="M1038" s="422"/>
      <c r="N1038" s="422"/>
      <c r="O1038" s="422"/>
      <c r="P1038" s="425"/>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30"/>
      <c r="AD1068" s="423"/>
      <c r="AE1068" s="423"/>
      <c r="AF1068" s="423"/>
      <c r="AG1068" s="423"/>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30"/>
      <c r="AD1069" s="330"/>
      <c r="AE1069" s="330"/>
      <c r="AF1069" s="330"/>
      <c r="AG1069" s="330"/>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4"/>
      <c r="D1070" s="420"/>
      <c r="E1070" s="420"/>
      <c r="F1070" s="420"/>
      <c r="G1070" s="420"/>
      <c r="H1070" s="420"/>
      <c r="I1070" s="420"/>
      <c r="J1070" s="421"/>
      <c r="K1070" s="422"/>
      <c r="L1070" s="422"/>
      <c r="M1070" s="422"/>
      <c r="N1070" s="422"/>
      <c r="O1070" s="422"/>
      <c r="P1070" s="425"/>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4"/>
      <c r="D1071" s="420"/>
      <c r="E1071" s="420"/>
      <c r="F1071" s="420"/>
      <c r="G1071" s="420"/>
      <c r="H1071" s="420"/>
      <c r="I1071" s="420"/>
      <c r="J1071" s="421"/>
      <c r="K1071" s="422"/>
      <c r="L1071" s="422"/>
      <c r="M1071" s="422"/>
      <c r="N1071" s="422"/>
      <c r="O1071" s="422"/>
      <c r="P1071" s="425"/>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647</v>
      </c>
      <c r="F1102" s="892"/>
      <c r="G1102" s="892"/>
      <c r="H1102" s="892"/>
      <c r="I1102" s="892"/>
      <c r="J1102" s="421" t="s">
        <v>582</v>
      </c>
      <c r="K1102" s="422"/>
      <c r="L1102" s="422"/>
      <c r="M1102" s="422"/>
      <c r="N1102" s="422"/>
      <c r="O1102" s="422"/>
      <c r="P1102" s="425" t="s">
        <v>582</v>
      </c>
      <c r="Q1102" s="317"/>
      <c r="R1102" s="317"/>
      <c r="S1102" s="317"/>
      <c r="T1102" s="317"/>
      <c r="U1102" s="317"/>
      <c r="V1102" s="317"/>
      <c r="W1102" s="317"/>
      <c r="X1102" s="317"/>
      <c r="Y1102" s="318" t="s">
        <v>647</v>
      </c>
      <c r="Z1102" s="319"/>
      <c r="AA1102" s="319"/>
      <c r="AB1102" s="320"/>
      <c r="AC1102" s="322"/>
      <c r="AD1102" s="322"/>
      <c r="AE1102" s="322"/>
      <c r="AF1102" s="322"/>
      <c r="AG1102" s="322"/>
      <c r="AH1102" s="323" t="s">
        <v>582</v>
      </c>
      <c r="AI1102" s="324"/>
      <c r="AJ1102" s="324"/>
      <c r="AK1102" s="324"/>
      <c r="AL1102" s="325" t="s">
        <v>582</v>
      </c>
      <c r="AM1102" s="326"/>
      <c r="AN1102" s="326"/>
      <c r="AO1102" s="327"/>
      <c r="AP1102" s="321" t="s">
        <v>582</v>
      </c>
      <c r="AQ1102" s="321"/>
      <c r="AR1102" s="321"/>
      <c r="AS1102" s="321"/>
      <c r="AT1102" s="321"/>
      <c r="AU1102" s="321"/>
      <c r="AV1102" s="321"/>
      <c r="AW1102" s="321"/>
      <c r="AX1102" s="321"/>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66">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66">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45">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483" max="49" man="1"/>
    <brk id="733" max="49" man="1"/>
    <brk id="8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t="s">
        <v>573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2019-06-07T08:38:40Z</cp:lastPrinted>
  <dcterms:created xsi:type="dcterms:W3CDTF">2012-03-13T00:50:25Z</dcterms:created>
  <dcterms:modified xsi:type="dcterms:W3CDTF">2019-08-19T04:58:23Z</dcterms:modified>
</cp:coreProperties>
</file>