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<sst xmlns="http://schemas.openxmlformats.org/spreadsheetml/2006/main" count="2889" uniqueCount="656">
  <si>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</si>
  <si>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</si>
  <si>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</si>
  <si>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</si>
  <si>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</si>
  <si>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</si>
  <si>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</si>
  <si>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</si>
  <si>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</si>
  <si>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</si>
  <si>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</si>
  <si>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</si>
  <si>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</si>
  <si>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</si>
  <si>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</si>
  <si>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</si>
  <si>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</si>
  <si>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</si>
  <si>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</si>
  <si>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</si>
  <si>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</si>
  <si>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</si>
  <si>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</si>
  <si>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</si>
  <si>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</si>
  <si>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</si>
  <si>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</si>
  <si>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</si>
  <si>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</si>
  <si>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</si>
  <si>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</si>
  <si>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</si>
  <si>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</si>
  <si>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</si>
  <si>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</si>
  <si>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</si>
  <si>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</si>
  <si>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</si>
  <si>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</si>
  <si>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</si>
  <si>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</si>
  <si>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</si>
  <si>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</si>
  <si>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</si>
  <si>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</si>
  <si>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</si>
  <si>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</si>
  <si>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</si>
  <si>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</si>
  <si>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</si>
  <si>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</si>
  <si>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</si>
  <si>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</si>
  <si>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</si>
  <si>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</si>
  <si>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</si>
  <si>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</si>
  <si>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</si>
  <si>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</si>
  <si>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</si>
  <si>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</si>
  <si>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</si>
  <si>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</si>
  <si>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</si>
  <si>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</si>
  <si>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</si>
  <si>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</si>
  <si>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</si>
  <si>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</si>
  <si>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</si>
  <si>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</si>
  <si>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</si>
  <si>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</si>
  <si>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</si>
  <si>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</si>
  <si>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</si>
  <si>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</si>
  <si>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</si>
  <si>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</si>
  <si>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</si>
  <si>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</si>
  <si>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</si>
  <si>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</si>
  <si>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</si>
  <si>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</si>
  <si>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</si>
  <si>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</si>
  <si>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</si>
  <si>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</si>
  <si>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</si>
  <si>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</si>
  <si>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</si>
  <si>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</si>
  <si>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</si>
  <si>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</si>
  <si>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</si>
  <si>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</si>
  <si>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</si>
  <si>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</si>
  <si>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</si>
  <si>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</si>
  <si>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</si>
  <si>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</si>
  <si>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</si>
  <si>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</si>
  <si>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</si>
  <si>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</si>
  <si>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</si>
  <si>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</si>
  <si>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</si>
  <si>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</si>
  <si>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</si>
  <si>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</si>
  <si>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</si>
  <si>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</si>
  <si>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</si>
  <si>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</si>
  <si>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</si>
  <si>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</si>
  <si>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</si>
  <si>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</si>
  <si>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</si>
  <si>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</si>
  <si>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</si>
  <si>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</si>
  <si>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</si>
  <si>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</si>
  <si>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</si>
  <si>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</si>
  <si>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</si>
  <si>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</si>
  <si>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</si>
  <si>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</si>
  <si>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</si>
  <si>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</si>
  <si>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</si>
  <si>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</si>
  <si>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</si>
  <si>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</si>
  <si>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</si>
  <si>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</si>
  <si>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</si>
  <si>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</si>
  <si>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</si>
  <si>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</si>
  <si>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</si>
  <si>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</si>
  <si>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</si>
  <si>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</si>
  <si>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</si>
  <si>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</si>
  <si>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</si>
  <si>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</si>
  <si>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</si>
  <si>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</si>
  <si>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</si>
  <si>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</si>
  <si>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</si>
  <si>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</si>
  <si>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</si>
  <si>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</si>
  <si>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</si>
  <si>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</si>
  <si>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</si>
  <si>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</si>
  <si>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</si>
  <si>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</si>
  <si>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</si>
  <si>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</si>
  <si>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</si>
  <si>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</si>
  <si>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</si>
  <si>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</si>
  <si>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</si>
  <si>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</si>
  <si>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</si>
  <si>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</si>
  <si>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</si>
  <si>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</si>
  <si>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</si>
  <si>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</si>
  <si>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</si>
  <si>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</si>
  <si>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</si>
  <si>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</si>
  <si>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</si>
  <si>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</si>
  <si>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</si>
  <si>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</si>
  <si>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</si>
  <si>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</si>
  <si>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</si>
  <si>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</si>
  <si>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</si>
  <si>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</si>
  <si>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</si>
  <si>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</si>
  <si>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</si>
  <si>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</si>
  <si>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</si>
  <si>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</si>
  <si>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</si>
  <si>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</si>
  <si>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</si>
  <si>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</si>
  <si>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</si>
  <si>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</si>
  <si>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</si>
  <si>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</si>
  <si>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</si>
  <si>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</si>
  <si>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</si>
  <si>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</si>
  <si>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</si>
  <si>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</si>
  <si>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</si>
  <si>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</si>
  <si>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</si>
  <si>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</si>
  <si>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</si>
  <si>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</si>
  <si>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</si>
  <si>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</si>
  <si>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</si>
  <si>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</si>
  <si>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</si>
  <si>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</si>
  <si>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</si>
  <si>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</si>
  <si>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</si>
  <si>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</si>
  <si>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</si>
  <si>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</si>
  <si>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</si>
  <si>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</si>
  <si>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</si>
  <si>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</si>
  <si>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</si>
  <si>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</si>
  <si>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</si>
  <si>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</si>
  <si>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</si>
  <si>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</si>
  <si>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</si>
  <si>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</si>
  <si>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</si>
  <si>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</si>
  <si>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</si>
  <si>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</si>
  <si>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</si>
  <si>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</si>
  <si>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</si>
  <si>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</si>
  <si>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</si>
  <si>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</si>
  <si>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</si>
  <si>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</si>
  <si>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</si>
  <si>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</si>
  <si>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</si>
  <si>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</si>
  <si>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</si>
  <si>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</si>
  <si>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</si>
  <si>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</si>
  <si>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</si>
  <si>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</si>
  <si>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</si>
  <si>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</si>
  <si>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</si>
  <si>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</si>
  <si>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</si>
  <si>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</si>
  <si>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</si>
  <si>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</si>
  <si>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</si>
  <si>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</si>
  <si>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</si>
  <si>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</si>
  <si>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</si>
  <si>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</si>
  <si>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</si>
  <si>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</si>
  <si>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</si>
  <si>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</si>
  <si>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</si>
  <si>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</si>
  <si>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</si>
  <si>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</si>
  <si>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</si>
  <si>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</si>
  <si>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</si>
  <si>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</si>
  <si>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</si>
  <si>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</si>
  <si>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</si>
  <si>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</si>
  <si>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</si>
  <si>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</si>
  <si>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</si>
  <si>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</si>
  <si>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</si>
  <si>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</si>
  <si>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</si>
  <si>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</si>
  <si>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</si>
  <si>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</si>
  <si>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</si>
  <si>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</si>
  <si>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</si>
  <si>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</si>
  <si>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</si>
  <si>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</si>
  <si>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</si>
  <si>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</si>
  <si>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</si>
  <si>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</si>
  <si>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</si>
  <si>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</si>
  <si>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</si>
  <si>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</si>
  <si>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</si>
  <si>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</si>
  <si>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</si>
  <si>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</si>
  <si>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</si>
  <si>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</si>
  <si>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</si>
  <si>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</si>
  <si>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</si>
  <si>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</si>
  <si>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</si>
  <si>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</si>
  <si>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</si>
  <si>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</si>
  <si>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</si>
  <si>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</si>
  <si>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</si>
  <si>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</si>
  <si>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</si>
  <si>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</si>
  <si>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</si>
  <si>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</si>
  <si>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</si>
  <si>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</si>
  <si>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</si>
  <si>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</si>
  <si>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</si>
  <si>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</si>
  <si>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</si>
  <si>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</si>
  <si>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</si>
  <si>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</si>
  <si>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</si>
  <si>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</si>
  <si>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</si>
  <si>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</si>
  <si>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</si>
  <si>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</si>
  <si>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</si>
  <si>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</si>
  <si>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</si>
  <si>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</si>
  <si>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</si>
  <si>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</si>
  <si>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</si>
  <si>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</si>
  <si>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</si>
  <si>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</si>
  <si>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</si>
  <si>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</si>
  <si>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</si>
  <si>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</si>
  <si>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</si>
  <si>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</si>
  <si>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</si>
  <si>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</si>
  <si>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</si>
  <si>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</si>
  <si>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</si>
  <si>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</si>
  <si>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</si>
  <si>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</si>
  <si>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</si>
  <si>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</si>
  <si>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</si>
  <si>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</si>
  <si>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</si>
  <si>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</si>
  <si>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</si>
  <si>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</si>
  <si>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</si>
  <si>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</si>
  <si>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</si>
  <si>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</si>
  <si>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</si>
  <si>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</si>
  <si>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</si>
  <si>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</si>
  <si>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</si>
  <si>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</si>
  <si>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</si>
  <si>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</si>
  <si>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</si>
  <si>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</si>
  <si>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</si>
  <si>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</si>
  <si>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</si>
  <si>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</si>
  <si>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</si>
  <si>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</si>
  <si>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</si>
  <si>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</si>
  <si>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</si>
  <si>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</si>
  <si>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</si>
  <si>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</si>
  <si>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</si>
  <si>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</si>
  <si>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</si>
  <si>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</si>
  <si>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</si>
  <si>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</si>
  <si>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</si>
  <si>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</si>
  <si>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</si>
  <si>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</si>
  <si>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</si>
  <si>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</si>
  <si>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</si>
  <si>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</si>
  <si>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</si>
  <si>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</si>
  <si>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</si>
  <si>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</si>
  <si>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</si>
  <si>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</si>
  <si>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</si>
  <si>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</si>
  <si>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</si>
  <si>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</si>
  <si>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</si>
  <si>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</si>
  <si>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</si>
  <si>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</si>
  <si>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</si>
  <si>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</si>
  <si>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</si>
  <si>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</si>
  <si>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</si>
  <si>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</si>
  <si>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</si>
  <si>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</si>
  <si>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</si>
  <si>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</si>
  <si>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</si>
  <si>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</si>
  <si>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</si>
  <si>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</si>
  <si>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</si>
  <si>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</si>
  <si>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</si>
  <si>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</si>
  <si>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</si>
  <si>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</si>
  <si>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</si>
  <si>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</si>
  <si>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</si>
  <si>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</si>
  <si>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</si>
  <si>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</si>
  <si>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</si>
  <si>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</si>
  <si>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</si>
  <si>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</si>
  <si>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</si>
  <si>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</si>
  <si>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</si>
  <si>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</si>
  <si>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</si>
  <si>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</si>
  <si>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</si>
  <si>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</si>
  <si>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</si>
  <si>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</si>
  <si>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</si>
  <si>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</si>
  <si>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</si>
  <si>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</si>
  <si>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</si>
  <si>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</si>
  <si>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</si>
  <si>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</si>
  <si>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</si>
  <si>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</si>
  <si>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</si>
  <si>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</si>
  <si>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</si>
  <si>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</si>
  <si>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</si>
  <si>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</si>
  <si>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</si>
  <si>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</si>
  <si>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</si>
  <si>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</si>
  <si>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</si>
  <si>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</si>
  <si>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</si>
  <si>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</si>
  <si>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</si>
  <si>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</si>
  <si>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</si>
  <si>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</si>
  <si>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</si>
  <si>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</si>
  <si>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</si>
  <si>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</si>
  <si>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</si>
  <si>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</si>
  <si>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</si>
  <si>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</si>
  <si>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</si>
  <si>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</si>
  <si>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</si>
  <si>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</si>
  <si>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</si>
  <si>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</si>
  <si>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</si>
  <si>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</si>
  <si>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</si>
  <si>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</si>
  <si>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</si>
  <si>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</si>
  <si>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</si>
  <si>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</si>
  <si>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</si>
  <si>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</si>
  <si>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</si>
  <si>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</si>
  <si>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</si>
  <si>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</si>
  <si>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</si>
  <si>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</si>
  <si>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</si>
  <si>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</si>
  <si>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</si>
  <si>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</si>
  <si>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</si>
  <si>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</si>
  <si>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</si>
  <si>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</si>
  <si>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</si>
  <si>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</si>
  <si>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</si>
  <si>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</si>
  <si>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</si>
  <si>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</si>
  <si>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</si>
  <si>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</si>
  <si>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</si>
  <si>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</si>
  <si>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</si>
  <si>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</si>
  <si>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</si>
  <si>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</si>
  <si>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</si>
  <si>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</si>
  <si>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</si>
  <si>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</si>
  <si>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</si>
  <si>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</si>
  <si>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職業安定局</t>
    <phoneticPr fontId="5"/>
  </si>
  <si>
    <t>障害者雇用対策課地域就労支援室</t>
    <phoneticPr fontId="5"/>
  </si>
  <si>
    <t>地域就労支援室長　
澤口 浩司</t>
    <phoneticPr fontId="5"/>
  </si>
  <si>
    <t>○</t>
  </si>
  <si>
    <t>厚生労働省職業安定局調べ</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</si>
  <si>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</si>
  <si>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</si>
  <si>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無</t>
  </si>
  <si>
    <t>‐</t>
  </si>
  <si>
    <t>部</t>
    <rPh sb="0" eb="1">
      <t>ブ</t>
    </rPh>
    <phoneticPr fontId="5"/>
  </si>
  <si>
    <t>-</t>
  </si>
  <si>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</si>
  <si>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</si>
  <si>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</si>
  <si>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</si>
  <si>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新29-0033</t>
    <rPh sb="0" eb="1">
      <t>シン</t>
    </rPh>
    <phoneticPr fontId="5"/>
  </si>
  <si>
    <t>委託費</t>
    <rPh sb="0" eb="3">
      <t>イタクヒ</t>
    </rPh>
    <phoneticPr fontId="5"/>
  </si>
  <si>
    <t>国から委託を受けた民間団体等が、 試行的に障害者のサテライトオフィス勤務を導入するモデル企業を開拓し、 モデル企業へのコンサルティング・導入支援を行うとともに、サテライトオフィスで勤務する障害者の定着支援を実施する。その後、モデル企業における取組内容（サテライトオフィスにおいて障害者に担当させた業務の内容、定着のための工夫、など）をまとめた取組報告書を作成し、 障害者のサテライトオフィス勤務についてのＰＲセミナー開催する等、広く周知する。</t>
    <rPh sb="73" eb="74">
      <t>オコナ</t>
    </rPh>
    <rPh sb="103" eb="105">
      <t>ジッシ</t>
    </rPh>
    <rPh sb="110" eb="111">
      <t>ゴ</t>
    </rPh>
    <rPh sb="212" eb="213">
      <t>トウ</t>
    </rPh>
    <rPh sb="214" eb="215">
      <t>ヒロ</t>
    </rPh>
    <rPh sb="216" eb="218">
      <t>シュウチ</t>
    </rPh>
    <phoneticPr fontId="5"/>
  </si>
  <si>
    <t>精神障害者については、企業における雇用数が大幅に増加しており、さらに平成30年４月からの障害者雇用率引き上げによりさらに雇用が進むと見込まれる一方、定着率が極めて低い。このため、定着促進に有効と考えられるサテライトオフィス勤務導入を推進する。</t>
    <phoneticPr fontId="5"/>
  </si>
  <si>
    <t>PRセミナー参加事業主アンケートの「サテライトオフィスは障害者の定着促進に有効である」評価　７５％以上</t>
    <rPh sb="6" eb="8">
      <t>サンカ</t>
    </rPh>
    <rPh sb="8" eb="11">
      <t>ジギョウヌシ</t>
    </rPh>
    <rPh sb="28" eb="31">
      <t>ショウガイシャ</t>
    </rPh>
    <rPh sb="32" eb="34">
      <t>テイチャク</t>
    </rPh>
    <rPh sb="34" eb="36">
      <t>ソクシン</t>
    </rPh>
    <rPh sb="37" eb="39">
      <t>ユウコウ</t>
    </rPh>
    <rPh sb="43" eb="45">
      <t>ヒョウカ</t>
    </rPh>
    <rPh sb="49" eb="51">
      <t>イジョウ</t>
    </rPh>
    <phoneticPr fontId="5"/>
  </si>
  <si>
    <t>取組報告書の印刷部数</t>
    <rPh sb="0" eb="1">
      <t>ト</t>
    </rPh>
    <rPh sb="1" eb="2">
      <t>ク</t>
    </rPh>
    <rPh sb="2" eb="5">
      <t>ホウコクショ</t>
    </rPh>
    <rPh sb="6" eb="8">
      <t>インサツ</t>
    </rPh>
    <rPh sb="8" eb="10">
      <t>ブスウ</t>
    </rPh>
    <phoneticPr fontId="5"/>
  </si>
  <si>
    <t>本事業を実施し、サテライトオフィスを活用した新たな障害者の雇用のモデルを構築することにより多様な就業機会の確保を図ることができるため、労働者等の特性に応じた雇用の安定・促進に資する。</t>
    <rPh sb="0" eb="1">
      <t>ホン</t>
    </rPh>
    <rPh sb="1" eb="3">
      <t>ジギョウ</t>
    </rPh>
    <rPh sb="4" eb="6">
      <t>ジッシ</t>
    </rPh>
    <rPh sb="18" eb="20">
      <t>カツヨウ</t>
    </rPh>
    <rPh sb="22" eb="23">
      <t>アラ</t>
    </rPh>
    <rPh sb="25" eb="28">
      <t>ショウガイシャ</t>
    </rPh>
    <rPh sb="29" eb="31">
      <t>コヨウ</t>
    </rPh>
    <rPh sb="36" eb="38">
      <t>コウチク</t>
    </rPh>
    <rPh sb="45" eb="47">
      <t>タヨウ</t>
    </rPh>
    <rPh sb="48" eb="50">
      <t>シュウギョウ</t>
    </rPh>
    <rPh sb="50" eb="52">
      <t>キカイ</t>
    </rPh>
    <rPh sb="53" eb="55">
      <t>カクホ</t>
    </rPh>
    <rPh sb="56" eb="57">
      <t>ハカ</t>
    </rPh>
    <rPh sb="67" eb="70">
      <t>ロウドウシャ</t>
    </rPh>
    <rPh sb="70" eb="71">
      <t>トウ</t>
    </rPh>
    <rPh sb="72" eb="74">
      <t>トクセイ</t>
    </rPh>
    <rPh sb="75" eb="76">
      <t>オウ</t>
    </rPh>
    <rPh sb="78" eb="80">
      <t>コヨウ</t>
    </rPh>
    <rPh sb="81" eb="83">
      <t>アンテイ</t>
    </rPh>
    <rPh sb="84" eb="86">
      <t>ソクシン</t>
    </rPh>
    <rPh sb="87" eb="88">
      <t>シ</t>
    </rPh>
    <phoneticPr fontId="5"/>
  </si>
  <si>
    <t>必要最低限の経費であるので、水準は妥当である。</t>
    <phoneticPr fontId="5"/>
  </si>
  <si>
    <t>本事業に必要なものに限定されている。</t>
    <rPh sb="0" eb="1">
      <t>ホン</t>
    </rPh>
    <rPh sb="1" eb="3">
      <t>ジギョウ</t>
    </rPh>
    <rPh sb="4" eb="6">
      <t>ヒツヨウ</t>
    </rPh>
    <rPh sb="10" eb="12">
      <t>ゲンテイ</t>
    </rPh>
    <phoneticPr fontId="5"/>
  </si>
  <si>
    <t>総合評価落札方式で調達し、価格面でも評価された事業所に実施を依頼している。</t>
    <rPh sb="0" eb="2">
      <t>ソウゴウ</t>
    </rPh>
    <rPh sb="2" eb="4">
      <t>ヒョウカ</t>
    </rPh>
    <rPh sb="4" eb="6">
      <t>ラクサツ</t>
    </rPh>
    <rPh sb="6" eb="8">
      <t>ホウシキ</t>
    </rPh>
    <rPh sb="9" eb="11">
      <t>チョウタツ</t>
    </rPh>
    <rPh sb="13" eb="15">
      <t>カカク</t>
    </rPh>
    <rPh sb="15" eb="16">
      <t>メン</t>
    </rPh>
    <rPh sb="18" eb="20">
      <t>ヒョウカ</t>
    </rPh>
    <rPh sb="23" eb="26">
      <t>ジギョウショ</t>
    </rPh>
    <rPh sb="27" eb="29">
      <t>ジッシ</t>
    </rPh>
    <rPh sb="30" eb="32">
      <t>イライ</t>
    </rPh>
    <phoneticPr fontId="5"/>
  </si>
  <si>
    <t>【一般競争入札（総合評価）】</t>
    <rPh sb="1" eb="3">
      <t>イッパン</t>
    </rPh>
    <rPh sb="3" eb="5">
      <t>キョウソウ</t>
    </rPh>
    <rPh sb="5" eb="7">
      <t>ニュウサツ</t>
    </rPh>
    <rPh sb="8" eb="10">
      <t>ソウゴウ</t>
    </rPh>
    <rPh sb="10" eb="12">
      <t>ヒョウカ</t>
    </rPh>
    <phoneticPr fontId="5"/>
  </si>
  <si>
    <t>サテライトオフィス導入企業の開拓・コンサルティング、障害者の定着支援　等</t>
    <rPh sb="9" eb="11">
      <t>ドウニュウ</t>
    </rPh>
    <rPh sb="11" eb="13">
      <t>キギョウ</t>
    </rPh>
    <rPh sb="14" eb="16">
      <t>カイタク</t>
    </rPh>
    <rPh sb="26" eb="28">
      <t>ショウガイ</t>
    </rPh>
    <rPh sb="28" eb="29">
      <t>シャ</t>
    </rPh>
    <rPh sb="30" eb="32">
      <t>テイチャク</t>
    </rPh>
    <rPh sb="32" eb="34">
      <t>シエン</t>
    </rPh>
    <rPh sb="35" eb="36">
      <t>トウ</t>
    </rPh>
    <phoneticPr fontId="5"/>
  </si>
  <si>
    <t>パーソルチャレンジ株式会社</t>
    <rPh sb="9" eb="13">
      <t>カブシキガイシャ</t>
    </rPh>
    <phoneticPr fontId="5"/>
  </si>
  <si>
    <t>△</t>
    <phoneticPr fontId="5"/>
  </si>
  <si>
    <t>○</t>
    <phoneticPr fontId="5"/>
  </si>
  <si>
    <t>○</t>
    <phoneticPr fontId="5"/>
  </si>
  <si>
    <t>企業や、障害者支援施設等に配付するとともに、厚生労働省ホームページに掲載し活用している。</t>
    <rPh sb="0" eb="2">
      <t>キギョウ</t>
    </rPh>
    <rPh sb="4" eb="7">
      <t>ショウガイシャ</t>
    </rPh>
    <rPh sb="7" eb="9">
      <t>シエン</t>
    </rPh>
    <rPh sb="9" eb="11">
      <t>シセツ</t>
    </rPh>
    <rPh sb="11" eb="12">
      <t>トウ</t>
    </rPh>
    <rPh sb="13" eb="15">
      <t>ハイフ</t>
    </rPh>
    <rPh sb="22" eb="24">
      <t>コウセイ</t>
    </rPh>
    <rPh sb="24" eb="27">
      <t>ロウドウショウ</t>
    </rPh>
    <rPh sb="34" eb="36">
      <t>ケイサイ</t>
    </rPh>
    <rPh sb="37" eb="39">
      <t>カツヨウ</t>
    </rPh>
    <phoneticPr fontId="5"/>
  </si>
  <si>
    <t>成果目標である「PRセミナー参加事業主アンケートの「サテライトオフィスは障害者の定着促進に有効である」評価」は目標７５％に対して７２．３％と目標にはわずかに届かなかったが、成果目標と同程度の効果があったものと考えている。</t>
    <rPh sb="0" eb="2">
      <t>セイカ</t>
    </rPh>
    <rPh sb="2" eb="4">
      <t>モクヒョウ</t>
    </rPh>
    <rPh sb="55" eb="57">
      <t>モクヒョウ</t>
    </rPh>
    <rPh sb="61" eb="62">
      <t>タイ</t>
    </rPh>
    <rPh sb="70" eb="72">
      <t>モクヒョウ</t>
    </rPh>
    <rPh sb="78" eb="79">
      <t>トド</t>
    </rPh>
    <rPh sb="86" eb="88">
      <t>セイカ</t>
    </rPh>
    <rPh sb="88" eb="90">
      <t>モクヒョウ</t>
    </rPh>
    <rPh sb="91" eb="94">
      <t>ドウテイド</t>
    </rPh>
    <rPh sb="95" eb="97">
      <t>コウカ</t>
    </rPh>
    <rPh sb="104" eb="105">
      <t>カンガ</t>
    </rPh>
    <phoneticPr fontId="5"/>
  </si>
  <si>
    <t>サテライトオフィスについてはまだ広く知られていない状況であり、セミナーに参加して事例等を理解した結果、すぐにはサテライトオフィスの設置には結びつかない企業が大半だと思われる。そのため、今後も引き続き、３０年度に作成した冊子等を活用しつつ、メリットについて、本省、労働局、ハローワークを通じて周知を実施し、中長期的にも実施したい企業を増やしていく。</t>
    <rPh sb="16" eb="17">
      <t>ヒロ</t>
    </rPh>
    <rPh sb="42" eb="43">
      <t>トウ</t>
    </rPh>
    <rPh sb="65" eb="67">
      <t>セッチ</t>
    </rPh>
    <rPh sb="78" eb="80">
      <t>タイハン</t>
    </rPh>
    <rPh sb="95" eb="96">
      <t>ヒ</t>
    </rPh>
    <rPh sb="97" eb="98">
      <t>ツヅ</t>
    </rPh>
    <rPh sb="128" eb="130">
      <t>ホンショウ</t>
    </rPh>
    <rPh sb="131" eb="134">
      <t>ロウドウキョク</t>
    </rPh>
    <rPh sb="142" eb="143">
      <t>ツウ</t>
    </rPh>
    <rPh sb="158" eb="160">
      <t>ジッシ</t>
    </rPh>
    <phoneticPr fontId="5"/>
  </si>
  <si>
    <t>障害者のサテライトオフィス勤務導入推進事業</t>
    <rPh sb="17" eb="19">
      <t>スイシン</t>
    </rPh>
    <phoneticPr fontId="5"/>
  </si>
  <si>
    <t>-</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</si>
  <si>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</si>
  <si>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</si>
  <si>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</si>
  <si>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諸謝金</t>
    <rPh sb="0" eb="1">
      <t>ショ</t>
    </rPh>
    <rPh sb="1" eb="3">
      <t>シャキン</t>
    </rPh>
    <phoneticPr fontId="5"/>
  </si>
  <si>
    <t>-</t>
    <phoneticPr fontId="5"/>
  </si>
  <si>
    <t>-</t>
    <phoneticPr fontId="5"/>
  </si>
  <si>
    <t>-</t>
    <phoneticPr fontId="5"/>
  </si>
  <si>
    <t>X／Y
X=執行額（千円）
Y＝取組報告書の印刷部数（冊）　　　　　　　　　　　　　　</t>
    <rPh sb="6" eb="8">
      <t>シッコウ</t>
    </rPh>
    <rPh sb="8" eb="9">
      <t>ガク</t>
    </rPh>
    <rPh sb="10" eb="12">
      <t>センエン</t>
    </rPh>
    <rPh sb="16" eb="18">
      <t>トリクミ</t>
    </rPh>
    <rPh sb="18" eb="21">
      <t>ホウコクショ</t>
    </rPh>
    <rPh sb="22" eb="24">
      <t>インサツ</t>
    </rPh>
    <rPh sb="24" eb="26">
      <t>ブスウ</t>
    </rPh>
    <rPh sb="27" eb="28">
      <t>サク</t>
    </rPh>
    <phoneticPr fontId="5"/>
  </si>
  <si>
    <t>14,994/5,000</t>
    <phoneticPr fontId="5"/>
  </si>
  <si>
    <t>-</t>
    <phoneticPr fontId="5"/>
  </si>
  <si>
    <t>-</t>
    <phoneticPr fontId="5"/>
  </si>
  <si>
    <t>-</t>
    <phoneticPr fontId="5"/>
  </si>
  <si>
    <t>一般競争入札により適切な調達を行っている。</t>
    <rPh sb="0" eb="2">
      <t>イッパン</t>
    </rPh>
    <rPh sb="2" eb="4">
      <t>キョウソウ</t>
    </rPh>
    <rPh sb="4" eb="6">
      <t>ニュウサツ</t>
    </rPh>
    <rPh sb="9" eb="11">
      <t>テキセツ</t>
    </rPh>
    <rPh sb="12" eb="14">
      <t>チョウタツ</t>
    </rPh>
    <rPh sb="15" eb="16">
      <t>オコナ</t>
    </rPh>
    <phoneticPr fontId="5"/>
  </si>
  <si>
    <t>-</t>
    <phoneticPr fontId="5"/>
  </si>
  <si>
    <t>A.パーソルチャレンジ株式会社</t>
    <rPh sb="11" eb="15">
      <t>カブシキガイシャ</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</si>
  <si>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</si>
  <si>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　　円</t>
    <rPh sb="2" eb="3">
      <t>エン</t>
    </rPh>
    <phoneticPr fontId="5"/>
  </si>
  <si>
    <t>　　X／Y</t>
    <phoneticPr fontId="5"/>
  </si>
  <si>
    <t>働き方改革実行計画（平成29年3月28日　働き方改革実現会議決定）</t>
    <rPh sb="0" eb="1">
      <t>ハタラ</t>
    </rPh>
    <rPh sb="2" eb="3">
      <t>カタ</t>
    </rPh>
    <rPh sb="3" eb="5">
      <t>カイカク</t>
    </rPh>
    <rPh sb="5" eb="7">
      <t>ジッコウ</t>
    </rPh>
    <rPh sb="7" eb="9">
      <t>ケイカク</t>
    </rPh>
    <rPh sb="10" eb="12">
      <t>ヘイセイ</t>
    </rPh>
    <rPh sb="14" eb="15">
      <t>ネン</t>
    </rPh>
    <rPh sb="16" eb="17">
      <t>ガツ</t>
    </rPh>
    <rPh sb="19" eb="20">
      <t>ニチ</t>
    </rPh>
    <rPh sb="21" eb="22">
      <t>ハタラ</t>
    </rPh>
    <rPh sb="23" eb="24">
      <t>カタ</t>
    </rPh>
    <rPh sb="24" eb="26">
      <t>カイカク</t>
    </rPh>
    <rPh sb="26" eb="28">
      <t>ジツゲン</t>
    </rPh>
    <rPh sb="28" eb="30">
      <t>カイギ</t>
    </rPh>
    <rPh sb="30" eb="32">
      <t>ケッテイ</t>
    </rPh>
    <phoneticPr fontId="5"/>
  </si>
  <si>
    <t>一般競争で調達し、効率的な執行に努めたため妥当と考える。</t>
    <rPh sb="0" eb="2">
      <t>イッパン</t>
    </rPh>
    <rPh sb="2" eb="4">
      <t>キョウソウ</t>
    </rPh>
    <rPh sb="5" eb="7">
      <t>チョウタツ</t>
    </rPh>
    <rPh sb="9" eb="12">
      <t>コウリツテキ</t>
    </rPh>
    <rPh sb="13" eb="15">
      <t>シッコウ</t>
    </rPh>
    <rPh sb="16" eb="17">
      <t>ツト</t>
    </rPh>
    <rPh sb="21" eb="23">
      <t>ダトウ</t>
    </rPh>
    <rPh sb="24" eb="25">
      <t>カンガ</t>
    </rPh>
    <phoneticPr fontId="5"/>
  </si>
  <si>
    <t>目標には達しなかったが達成度は９６．４％であった。</t>
    <rPh sb="0" eb="2">
      <t>モクヒョウ</t>
    </rPh>
    <rPh sb="4" eb="5">
      <t>タッ</t>
    </rPh>
    <rPh sb="11" eb="14">
      <t>タッセイド</t>
    </rPh>
    <phoneticPr fontId="5"/>
  </si>
  <si>
    <t>一般競争入札を実施し、低コストで実施出来ている。</t>
    <rPh sb="0" eb="2">
      <t>イッパン</t>
    </rPh>
    <rPh sb="2" eb="4">
      <t>キョウソウ</t>
    </rPh>
    <rPh sb="4" eb="6">
      <t>ニュウサツ</t>
    </rPh>
    <rPh sb="7" eb="9">
      <t>ジッシ</t>
    </rPh>
    <rPh sb="11" eb="12">
      <t>テイ</t>
    </rPh>
    <rPh sb="16" eb="18">
      <t>ジッシ</t>
    </rPh>
    <rPh sb="18" eb="20">
      <t>デキ</t>
    </rPh>
    <phoneticPr fontId="5"/>
  </si>
  <si>
    <t>PRセミナー参加事業主アンケートの「サテライトオフィスは障害者の定着促進に有効である」評価
（有効である評価をした事業主／アンケートに回答した事業主）</t>
    <rPh sb="6" eb="8">
      <t>サンカ</t>
    </rPh>
    <rPh sb="8" eb="11">
      <t>ジギョウヌシ</t>
    </rPh>
    <rPh sb="28" eb="31">
      <t>ショウガイシャ</t>
    </rPh>
    <rPh sb="32" eb="34">
      <t>テイチャク</t>
    </rPh>
    <rPh sb="34" eb="36">
      <t>ソクシン</t>
    </rPh>
    <rPh sb="37" eb="39">
      <t>ユウコウ</t>
    </rPh>
    <rPh sb="43" eb="45">
      <t>ヒョウカ</t>
    </rPh>
    <rPh sb="47" eb="49">
      <t>ユウコウ</t>
    </rPh>
    <rPh sb="52" eb="54">
      <t>ヒョウカ</t>
    </rPh>
    <rPh sb="57" eb="60">
      <t>ジギョウヌシ</t>
    </rPh>
    <rPh sb="67" eb="69">
      <t>カイトウ</t>
    </rPh>
    <rPh sb="71" eb="74">
      <t>ジギョウヌシ</t>
    </rPh>
    <phoneticPr fontId="5"/>
  </si>
  <si>
    <t>-</t>
    <phoneticPr fontId="5"/>
  </si>
  <si>
    <t>-</t>
    <phoneticPr fontId="5"/>
  </si>
  <si>
    <t>-</t>
    <phoneticPr fontId="5"/>
  </si>
  <si>
    <t>-</t>
    <phoneticPr fontId="5"/>
  </si>
  <si>
    <t>-</t>
    <phoneticPr fontId="5"/>
  </si>
  <si>
    <t>-</t>
    <phoneticPr fontId="5"/>
  </si>
  <si>
    <t>-</t>
    <phoneticPr fontId="5"/>
  </si>
  <si>
    <t>-</t>
    <phoneticPr fontId="5"/>
  </si>
  <si>
    <t>PRセミナー参加者数
300人以上</t>
    <rPh sb="6" eb="9">
      <t>サンカシャ</t>
    </rPh>
    <rPh sb="9" eb="10">
      <t>スウ</t>
    </rPh>
    <rPh sb="14" eb="17">
      <t>ニンイジョウ</t>
    </rPh>
    <phoneticPr fontId="5"/>
  </si>
  <si>
    <t>PRセミナー参加者数</t>
    <rPh sb="6" eb="8">
      <t>サンカ</t>
    </rPh>
    <rPh sb="8" eb="9">
      <t>シャ</t>
    </rPh>
    <rPh sb="9" eb="10">
      <t>スウ</t>
    </rPh>
    <phoneticPr fontId="5"/>
  </si>
  <si>
    <t>人</t>
    <rPh sb="0" eb="1">
      <t>ニン</t>
    </rPh>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</si>
  <si>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</si>
  <si>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</si>
  <si>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</si>
  <si>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</si>
  <si>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</si>
  <si>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平成30年度の活動実績は見込みを上回った。</t>
    <rPh sb="0" eb="2">
      <t>ヘイセイ</t>
    </rPh>
    <rPh sb="4" eb="6">
      <t>ネンド</t>
    </rPh>
    <rPh sb="7" eb="9">
      <t>カツドウ</t>
    </rPh>
    <rPh sb="9" eb="11">
      <t>ジッセキ</t>
    </rPh>
    <rPh sb="12" eb="14">
      <t>ミコ</t>
    </rPh>
    <rPh sb="16" eb="18">
      <t>ウワマワ</t>
    </rPh>
    <phoneticPr fontId="5"/>
  </si>
  <si>
    <t>-</t>
    <phoneticPr fontId="5"/>
  </si>
  <si>
    <t>-</t>
    <phoneticPr fontId="5"/>
  </si>
  <si>
    <t>ー</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</si>
  <si>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</si>
  <si>
    <t>うち、本省事務費0.1百万円</t>
    <rPh sb="3" eb="5">
      <t>ホンショウ</t>
    </rPh>
    <rPh sb="5" eb="8">
      <t>ジムヒ</t>
    </rPh>
    <rPh sb="11" eb="12">
      <t>ヒャク</t>
    </rPh>
    <rPh sb="12" eb="14">
      <t>マンエン</t>
    </rPh>
    <phoneticPr fontId="5"/>
  </si>
  <si>
    <t>H30年度終了事業。今後もマニュアルの最大限活用が必要。テレワーク事業など関連する事業のHPへの掲載に努めること。（横田　響子）</t>
    <phoneticPr fontId="5"/>
  </si>
  <si>
    <t>終了予定</t>
  </si>
  <si>
    <t>当該事業は終了するが、得られた知見は他の事業にも活用する。</t>
    <phoneticPr fontId="5"/>
  </si>
  <si>
    <t>事業は当初の予定通りの成果を達成したため、平成30年度をもって終了すること。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</si>
</sst>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13608</xdr:colOff>
      <xdr:row>741</xdr:row>
      <xdr:rowOff>27214</xdr:rowOff>
    </xdr:from>
    <xdr:to>
      <xdr:col>32</xdr:col>
      <xdr:colOff>95250</xdr:colOff>
      <xdr:row>744</xdr:row>
      <xdr:rowOff>40821</xdr:rowOff>
    </xdr:to>
    <xdr:sp macro="" textlink="">
      <xdr:nvSpPr>
        <xdr:cNvPr id="14" name="正方形/長方形 13"/>
        <xdr:cNvSpPr/>
      </xdr:nvSpPr>
      <xdr:spPr>
        <a:xfrm>
          <a:off x="3414033" y="36365089"/>
          <a:ext cx="3282042" cy="107088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100">
            <a:solidFill>
              <a:sysClr val="windowText" lastClr="000000"/>
            </a:solidFill>
          </a:endParaRPr>
        </a:p>
        <a:p>
          <a:pPr algn="ctr"/>
          <a:r>
            <a:rPr kumimoji="1" lang="ja-JP" altLang="en-US" sz="1200">
              <a:solidFill>
                <a:sysClr val="windowText" lastClr="000000"/>
              </a:solidFill>
            </a:rPr>
            <a:t>１５百万円</a:t>
          </a:r>
          <a:endParaRPr kumimoji="1" lang="en-US" altLang="ja-JP" sz="1200">
            <a:solidFill>
              <a:sysClr val="windowText" lastClr="000000"/>
            </a:solidFill>
          </a:endParaRPr>
        </a:p>
      </xdr:txBody>
    </xdr:sp>
    <xdr:clientData/>
  </xdr:twoCellAnchor>
  <xdr:twoCellAnchor>
    <xdr:from>
      <xdr:col>24</xdr:col>
      <xdr:colOff>54428</xdr:colOff>
      <xdr:row>744</xdr:row>
      <xdr:rowOff>40821</xdr:rowOff>
    </xdr:from>
    <xdr:to>
      <xdr:col>24</xdr:col>
      <xdr:colOff>54429</xdr:colOff>
      <xdr:row>745</xdr:row>
      <xdr:rowOff>231321</xdr:rowOff>
    </xdr:to>
    <xdr:cxnSp macro="">
      <xdr:nvCxnSpPr>
        <xdr:cNvPr id="15" name="直線矢印コネクタ 14"/>
        <xdr:cNvCxnSpPr>
          <a:stCxn id="14" idx="2"/>
        </xdr:cNvCxnSpPr>
      </xdr:nvCxnSpPr>
      <xdr:spPr>
        <a:xfrm flipH="1">
          <a:off x="5055053" y="37435971"/>
          <a:ext cx="1"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27215</xdr:colOff>
      <xdr:row>746</xdr:row>
      <xdr:rowOff>40821</xdr:rowOff>
    </xdr:from>
    <xdr:to>
      <xdr:col>34</xdr:col>
      <xdr:colOff>0</xdr:colOff>
      <xdr:row>749</xdr:row>
      <xdr:rowOff>54427</xdr:rowOff>
    </xdr:to>
    <xdr:sp macro="" textlink="">
      <xdr:nvSpPr>
        <xdr:cNvPr id="16" name="正方形/長方形 15"/>
        <xdr:cNvSpPr/>
      </xdr:nvSpPr>
      <xdr:spPr>
        <a:xfrm>
          <a:off x="3427640" y="38140821"/>
          <a:ext cx="3573235" cy="107088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パーソルチャレンジ株式会社</a:t>
          </a:r>
          <a:endParaRPr kumimoji="1" lang="en-US" altLang="ja-JP" sz="1200">
            <a:solidFill>
              <a:sysClr val="windowText" lastClr="000000"/>
            </a:solidFill>
          </a:endParaRPr>
        </a:p>
        <a:p>
          <a:pPr algn="ctr"/>
          <a:r>
            <a:rPr kumimoji="1" lang="ja-JP" altLang="en-US" sz="1200">
              <a:solidFill>
                <a:sysClr val="windowText" lastClr="000000"/>
              </a:solidFill>
            </a:rPr>
            <a:t>障害者のサテライトオフィス勤務導入推進事業　１社</a:t>
          </a:r>
          <a:endParaRPr kumimoji="1" lang="en-US" altLang="ja-JP" sz="1200">
            <a:solidFill>
              <a:sysClr val="windowText" lastClr="000000"/>
            </a:solidFill>
          </a:endParaRPr>
        </a:p>
        <a:p>
          <a:pPr algn="ctr"/>
          <a:r>
            <a:rPr kumimoji="1" lang="ja-JP" altLang="en-US" sz="1200">
              <a:solidFill>
                <a:sysClr val="windowText" lastClr="000000"/>
              </a:solidFill>
            </a:rPr>
            <a:t>１５百万円</a:t>
          </a:r>
          <a:endParaRPr kumimoji="1" lang="en-US" altLang="ja-JP" sz="1200">
            <a:solidFill>
              <a:sysClr val="windowText" lastClr="000000"/>
            </a:solidFill>
          </a:endParaRPr>
        </a:p>
      </xdr:txBody>
    </xdr:sp>
    <xdr:clientData/>
  </xdr:twoCellAnchor>
  <xdr:twoCellAnchor>
    <xdr:from>
      <xdr:col>12</xdr:col>
      <xdr:colOff>176893</xdr:colOff>
      <xdr:row>749</xdr:row>
      <xdr:rowOff>299357</xdr:rowOff>
    </xdr:from>
    <xdr:to>
      <xdr:col>39</xdr:col>
      <xdr:colOff>54428</xdr:colOff>
      <xdr:row>750</xdr:row>
      <xdr:rowOff>598715</xdr:rowOff>
    </xdr:to>
    <xdr:sp macro="" textlink="">
      <xdr:nvSpPr>
        <xdr:cNvPr id="17" name="大かっこ 16"/>
        <xdr:cNvSpPr/>
      </xdr:nvSpPr>
      <xdr:spPr>
        <a:xfrm>
          <a:off x="2777218" y="39456632"/>
          <a:ext cx="5278210" cy="6517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136071</xdr:colOff>
      <xdr:row>749</xdr:row>
      <xdr:rowOff>326571</xdr:rowOff>
    </xdr:from>
    <xdr:to>
      <xdr:col>39</xdr:col>
      <xdr:colOff>13607</xdr:colOff>
      <xdr:row>751</xdr:row>
      <xdr:rowOff>149678</xdr:rowOff>
    </xdr:to>
    <xdr:sp macro="" textlink="">
      <xdr:nvSpPr>
        <xdr:cNvPr id="18" name="テキスト ボックス 17"/>
        <xdr:cNvSpPr txBox="1"/>
      </xdr:nvSpPr>
      <xdr:spPr>
        <a:xfrm>
          <a:off x="2936421" y="39483846"/>
          <a:ext cx="5078186" cy="82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サテライトオフィス導入企業の開拓・コンサルティング</a:t>
          </a:r>
          <a:endParaRPr kumimoji="1" lang="en-US" altLang="ja-JP" sz="1100"/>
        </a:p>
        <a:p>
          <a:r>
            <a:rPr kumimoji="1" lang="ja-JP" altLang="en-US" sz="1100"/>
            <a:t>障害者の定着支援　等</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603</v>
      </c>
      <c r="AT2" s="947"/>
      <c r="AU2" s="947"/>
      <c r="AV2" s="52" t="str">
        <f>IF(AW2="", "", "-")</f>
        <v/>
      </c>
      <c r="AW2" s="918"/>
      <c r="AX2" s="918"/>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605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455</v>
      </c>
      <c r="H5" s="841"/>
      <c r="I5" s="841"/>
      <c r="J5" s="841"/>
      <c r="K5" s="841"/>
      <c r="L5" s="841"/>
      <c r="M5" s="842" t="s">
        <v>66</v>
      </c>
      <c r="N5" s="843"/>
      <c r="O5" s="843"/>
      <c r="P5" s="843"/>
      <c r="Q5" s="843"/>
      <c r="R5" s="844"/>
      <c r="S5" s="845" t="s">
        <v>79</v>
      </c>
      <c r="T5" s="841"/>
      <c r="U5" s="841"/>
      <c r="V5" s="841"/>
      <c r="W5" s="841"/>
      <c r="X5" s="846"/>
      <c r="Y5" s="702" t="s">
        <v>3</v>
      </c>
      <c r="Z5" s="544"/>
      <c r="AA5" s="544"/>
      <c r="AB5" s="544"/>
      <c r="AC5" s="544"/>
      <c r="AD5" s="545"/>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622</v>
      </c>
      <c r="H7" s="500"/>
      <c r="I7" s="500"/>
      <c r="J7" s="500"/>
      <c r="K7" s="500"/>
      <c r="L7" s="500"/>
      <c r="M7" s="500"/>
      <c r="N7" s="500"/>
      <c r="O7" s="500"/>
      <c r="P7" s="500"/>
      <c r="Q7" s="500"/>
      <c r="R7" s="500"/>
      <c r="S7" s="500"/>
      <c r="T7" s="500"/>
      <c r="U7" s="500"/>
      <c r="V7" s="500"/>
      <c r="W7" s="500"/>
      <c r="X7" s="501"/>
      <c r="Y7" s="929" t="s">
        <v>516</v>
      </c>
      <c r="Z7" s="444"/>
      <c r="AA7" s="444"/>
      <c r="AB7" s="444"/>
      <c r="AC7" s="444"/>
      <c r="AD7" s="930"/>
      <c r="AE7" s="919" t="s">
        <v>625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378</v>
      </c>
      <c r="B8" s="497"/>
      <c r="C8" s="497"/>
      <c r="D8" s="497"/>
      <c r="E8" s="497"/>
      <c r="F8" s="498"/>
      <c r="G8" s="948" t="str">
        <f>入力規則等!A28</f>
        <v>障害者施策</v>
      </c>
      <c r="H8" s="724"/>
      <c r="I8" s="724"/>
      <c r="J8" s="724"/>
      <c r="K8" s="724"/>
      <c r="L8" s="724"/>
      <c r="M8" s="724"/>
      <c r="N8" s="724"/>
      <c r="O8" s="724"/>
      <c r="P8" s="724"/>
      <c r="Q8" s="724"/>
      <c r="R8" s="724"/>
      <c r="S8" s="724"/>
      <c r="T8" s="724"/>
      <c r="U8" s="724"/>
      <c r="V8" s="724"/>
      <c r="W8" s="724"/>
      <c r="X8" s="949"/>
      <c r="Y8" s="847" t="s">
        <v>379</v>
      </c>
      <c r="Z8" s="848"/>
      <c r="AA8" s="848"/>
      <c r="AB8" s="848"/>
      <c r="AC8" s="848"/>
      <c r="AD8" s="849"/>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589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8" t="s">
        <v>588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0</v>
      </c>
      <c r="Q13" s="662"/>
      <c r="R13" s="662"/>
      <c r="S13" s="662"/>
      <c r="T13" s="662"/>
      <c r="U13" s="662"/>
      <c r="V13" s="663"/>
      <c r="W13" s="661">
        <v>0</v>
      </c>
      <c r="X13" s="662"/>
      <c r="Y13" s="662"/>
      <c r="Z13" s="662"/>
      <c r="AA13" s="662"/>
      <c r="AB13" s="662"/>
      <c r="AC13" s="663"/>
      <c r="AD13" s="661">
        <v>24</v>
      </c>
      <c r="AE13" s="662"/>
      <c r="AF13" s="662"/>
      <c r="AG13" s="662"/>
      <c r="AH13" s="662"/>
      <c r="AI13" s="662"/>
      <c r="AJ13" s="663"/>
      <c r="AK13" s="661">
        <v>0</v>
      </c>
      <c r="AL13" s="662"/>
      <c r="AM13" s="662"/>
      <c r="AN13" s="662"/>
      <c r="AO13" s="662"/>
      <c r="AP13" s="662"/>
      <c r="AQ13" s="663"/>
      <c r="AR13" s="926" t="s">
        <v>648</v>
      </c>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t="s">
        <v>606</v>
      </c>
      <c r="Q14" s="662"/>
      <c r="R14" s="662"/>
      <c r="S14" s="662"/>
      <c r="T14" s="662"/>
      <c r="U14" s="662"/>
      <c r="V14" s="663"/>
      <c r="W14" s="661" t="s">
        <v>581</v>
      </c>
      <c r="X14" s="662"/>
      <c r="Y14" s="662"/>
      <c r="Z14" s="662"/>
      <c r="AA14" s="662"/>
      <c r="AB14" s="662"/>
      <c r="AC14" s="663"/>
      <c r="AD14" s="661" t="s">
        <v>581</v>
      </c>
      <c r="AE14" s="662"/>
      <c r="AF14" s="662"/>
      <c r="AG14" s="662"/>
      <c r="AH14" s="662"/>
      <c r="AI14" s="662"/>
      <c r="AJ14" s="663"/>
      <c r="AK14" s="661" t="s">
        <v>581</v>
      </c>
      <c r="AL14" s="662"/>
      <c r="AM14" s="662"/>
      <c r="AN14" s="662"/>
      <c r="AO14" s="662"/>
      <c r="AP14" s="662"/>
      <c r="AQ14" s="663"/>
      <c r="AR14" s="790"/>
      <c r="AS14" s="790"/>
      <c r="AT14" s="790"/>
      <c r="AU14" s="790"/>
      <c r="AV14" s="790"/>
      <c r="AW14" s="790"/>
      <c r="AX14" s="791"/>
    </row>
    <row r="15" spans="1:50" ht="21" customHeight="1" x14ac:dyDescent="0.15">
      <c r="A15" s="618"/>
      <c r="B15" s="619"/>
      <c r="C15" s="619"/>
      <c r="D15" s="619"/>
      <c r="E15" s="619"/>
      <c r="F15" s="620"/>
      <c r="G15" s="729"/>
      <c r="H15" s="730"/>
      <c r="I15" s="715" t="s">
        <v>51</v>
      </c>
      <c r="J15" s="716"/>
      <c r="K15" s="716"/>
      <c r="L15" s="716"/>
      <c r="M15" s="716"/>
      <c r="N15" s="716"/>
      <c r="O15" s="717"/>
      <c r="P15" s="661" t="s">
        <v>581</v>
      </c>
      <c r="Q15" s="662"/>
      <c r="R15" s="662"/>
      <c r="S15" s="662"/>
      <c r="T15" s="662"/>
      <c r="U15" s="662"/>
      <c r="V15" s="663"/>
      <c r="W15" s="661" t="s">
        <v>581</v>
      </c>
      <c r="X15" s="662"/>
      <c r="Y15" s="662"/>
      <c r="Z15" s="662"/>
      <c r="AA15" s="662"/>
      <c r="AB15" s="662"/>
      <c r="AC15" s="663"/>
      <c r="AD15" s="661" t="s">
        <v>581</v>
      </c>
      <c r="AE15" s="662"/>
      <c r="AF15" s="662"/>
      <c r="AG15" s="662"/>
      <c r="AH15" s="662"/>
      <c r="AI15" s="662"/>
      <c r="AJ15" s="663"/>
      <c r="AK15" s="661" t="s">
        <v>581</v>
      </c>
      <c r="AL15" s="662"/>
      <c r="AM15" s="662"/>
      <c r="AN15" s="662"/>
      <c r="AO15" s="662"/>
      <c r="AP15" s="662"/>
      <c r="AQ15" s="663"/>
      <c r="AR15" s="661"/>
      <c r="AS15" s="662"/>
      <c r="AT15" s="662"/>
      <c r="AU15" s="662"/>
      <c r="AV15" s="662"/>
      <c r="AW15" s="662"/>
      <c r="AX15" s="808"/>
    </row>
    <row r="16" spans="1:50" ht="21" customHeight="1" x14ac:dyDescent="0.15">
      <c r="A16" s="618"/>
      <c r="B16" s="619"/>
      <c r="C16" s="619"/>
      <c r="D16" s="619"/>
      <c r="E16" s="619"/>
      <c r="F16" s="620"/>
      <c r="G16" s="729"/>
      <c r="H16" s="730"/>
      <c r="I16" s="715" t="s">
        <v>52</v>
      </c>
      <c r="J16" s="716"/>
      <c r="K16" s="716"/>
      <c r="L16" s="716"/>
      <c r="M16" s="716"/>
      <c r="N16" s="716"/>
      <c r="O16" s="717"/>
      <c r="P16" s="661" t="s">
        <v>581</v>
      </c>
      <c r="Q16" s="662"/>
      <c r="R16" s="662"/>
      <c r="S16" s="662"/>
      <c r="T16" s="662"/>
      <c r="U16" s="662"/>
      <c r="V16" s="663"/>
      <c r="W16" s="661" t="s">
        <v>581</v>
      </c>
      <c r="X16" s="662"/>
      <c r="Y16" s="662"/>
      <c r="Z16" s="662"/>
      <c r="AA16" s="662"/>
      <c r="AB16" s="662"/>
      <c r="AC16" s="663"/>
      <c r="AD16" s="661" t="s">
        <v>581</v>
      </c>
      <c r="AE16" s="662"/>
      <c r="AF16" s="662"/>
      <c r="AG16" s="662"/>
      <c r="AH16" s="662"/>
      <c r="AI16" s="662"/>
      <c r="AJ16" s="663"/>
      <c r="AK16" s="661" t="s">
        <v>581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581</v>
      </c>
      <c r="Q17" s="662"/>
      <c r="R17" s="662"/>
      <c r="S17" s="662"/>
      <c r="T17" s="662"/>
      <c r="U17" s="662"/>
      <c r="V17" s="663"/>
      <c r="W17" s="661" t="s">
        <v>581</v>
      </c>
      <c r="X17" s="662"/>
      <c r="Y17" s="662"/>
      <c r="Z17" s="662"/>
      <c r="AA17" s="662"/>
      <c r="AB17" s="662"/>
      <c r="AC17" s="663"/>
      <c r="AD17" s="661" t="s">
        <v>581</v>
      </c>
      <c r="AE17" s="662"/>
      <c r="AF17" s="662"/>
      <c r="AG17" s="662"/>
      <c r="AH17" s="662"/>
      <c r="AI17" s="662"/>
      <c r="AJ17" s="663"/>
      <c r="AK17" s="661" t="s">
        <v>581</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79">
        <f>SUM(P13:V17)</f>
        <v>0</v>
      </c>
      <c r="Q18" s="880"/>
      <c r="R18" s="880"/>
      <c r="S18" s="880"/>
      <c r="T18" s="880"/>
      <c r="U18" s="880"/>
      <c r="V18" s="881"/>
      <c r="W18" s="879">
        <f>SUM(W13:AC17)</f>
        <v>0</v>
      </c>
      <c r="X18" s="880"/>
      <c r="Y18" s="880"/>
      <c r="Z18" s="880"/>
      <c r="AA18" s="880"/>
      <c r="AB18" s="880"/>
      <c r="AC18" s="881"/>
      <c r="AD18" s="879">
        <f>SUM(AD13:AJ17)</f>
        <v>24</v>
      </c>
      <c r="AE18" s="880"/>
      <c r="AF18" s="880"/>
      <c r="AG18" s="880"/>
      <c r="AH18" s="880"/>
      <c r="AI18" s="880"/>
      <c r="AJ18" s="881"/>
      <c r="AK18" s="879">
        <f>SUM(AK13:AQ17)</f>
        <v>0</v>
      </c>
      <c r="AL18" s="880"/>
      <c r="AM18" s="880"/>
      <c r="AN18" s="880"/>
      <c r="AO18" s="880"/>
      <c r="AP18" s="880"/>
      <c r="AQ18" s="881"/>
      <c r="AR18" s="879">
        <f>SUM(AR13:AX17)</f>
        <v>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t="s">
        <v>607</v>
      </c>
      <c r="Q19" s="662"/>
      <c r="R19" s="662"/>
      <c r="S19" s="662"/>
      <c r="T19" s="662"/>
      <c r="U19" s="662"/>
      <c r="V19" s="663"/>
      <c r="W19" s="661" t="s">
        <v>606</v>
      </c>
      <c r="X19" s="662"/>
      <c r="Y19" s="662"/>
      <c r="Z19" s="662"/>
      <c r="AA19" s="662"/>
      <c r="AB19" s="662"/>
      <c r="AC19" s="663"/>
      <c r="AD19" s="661">
        <v>15</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0.625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53"/>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f t="shared" ref="AD21" si="3">IF(AD19=0, "-", SUM(AD19)/SUM(AD13,AD14))</f>
        <v>0.625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1" t="s">
        <v>560</v>
      </c>
      <c r="B22" s="972"/>
      <c r="C22" s="972"/>
      <c r="D22" s="972"/>
      <c r="E22" s="972"/>
      <c r="F22" s="973"/>
      <c r="G22" s="958" t="s">
        <v>457</v>
      </c>
      <c r="H22" s="223"/>
      <c r="I22" s="223"/>
      <c r="J22" s="223"/>
      <c r="K22" s="223"/>
      <c r="L22" s="223"/>
      <c r="M22" s="223"/>
      <c r="N22" s="223"/>
      <c r="O22" s="224"/>
      <c r="P22" s="943" t="s">
        <v>521</v>
      </c>
      <c r="Q22" s="223"/>
      <c r="R22" s="223"/>
      <c r="S22" s="223"/>
      <c r="T22" s="223"/>
      <c r="U22" s="223"/>
      <c r="V22" s="224"/>
      <c r="W22" s="943" t="s">
        <v>517</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36" customHeight="1" x14ac:dyDescent="0.15">
      <c r="A23" s="974"/>
      <c r="B23" s="975"/>
      <c r="C23" s="975"/>
      <c r="D23" s="975"/>
      <c r="E23" s="975"/>
      <c r="F23" s="976"/>
      <c r="G23" s="959" t="s">
        <v>608</v>
      </c>
      <c r="H23" s="960"/>
      <c r="I23" s="960"/>
      <c r="J23" s="960"/>
      <c r="K23" s="960"/>
      <c r="L23" s="960"/>
      <c r="M23" s="960"/>
      <c r="N23" s="960"/>
      <c r="O23" s="961"/>
      <c r="P23" s="926">
        <v>0</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610</v>
      </c>
      <c r="H24" s="963"/>
      <c r="I24" s="963"/>
      <c r="J24" s="963"/>
      <c r="K24" s="963"/>
      <c r="L24" s="963"/>
      <c r="M24" s="963"/>
      <c r="N24" s="963"/>
      <c r="O24" s="964"/>
      <c r="P24" s="661">
        <v>0</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609</v>
      </c>
      <c r="H25" s="963"/>
      <c r="I25" s="963"/>
      <c r="J25" s="963"/>
      <c r="K25" s="963"/>
      <c r="L25" s="963"/>
      <c r="M25" s="963"/>
      <c r="N25" s="963"/>
      <c r="O25" s="964"/>
      <c r="P25" s="661">
        <v>0</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79">
        <f>P29-SUM(P23:P27)</f>
        <v>0</v>
      </c>
      <c r="Q28" s="880"/>
      <c r="R28" s="880"/>
      <c r="S28" s="880"/>
      <c r="T28" s="880"/>
      <c r="U28" s="880"/>
      <c r="V28" s="881"/>
      <c r="W28" s="879" t="e">
        <f>W29-SUM(W23:W27)</f>
        <v>#VALUE!</v>
      </c>
      <c r="X28" s="880"/>
      <c r="Y28" s="880"/>
      <c r="Z28" s="880"/>
      <c r="AA28" s="880"/>
      <c r="AB28" s="880"/>
      <c r="AC28" s="881"/>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1">
        <f>AK13</f>
        <v>0</v>
      </c>
      <c r="Q29" s="662"/>
      <c r="R29" s="662"/>
      <c r="S29" s="662"/>
      <c r="T29" s="662"/>
      <c r="U29" s="662"/>
      <c r="V29" s="663"/>
      <c r="W29" s="940" t="str">
        <f>AR13</f>
        <v>-</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2" t="s">
        <v>473</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536</v>
      </c>
      <c r="AF30" s="860"/>
      <c r="AG30" s="860"/>
      <c r="AH30" s="861"/>
      <c r="AI30" s="859" t="s">
        <v>533</v>
      </c>
      <c r="AJ30" s="860"/>
      <c r="AK30" s="860"/>
      <c r="AL30" s="861"/>
      <c r="AM30" s="922" t="s">
        <v>528</v>
      </c>
      <c r="AN30" s="922"/>
      <c r="AO30" s="922"/>
      <c r="AP30" s="859"/>
      <c r="AQ30" s="771" t="s">
        <v>354</v>
      </c>
      <c r="AR30" s="772"/>
      <c r="AS30" s="772"/>
      <c r="AT30" s="773"/>
      <c r="AU30" s="778" t="s">
        <v>253</v>
      </c>
      <c r="AV30" s="778"/>
      <c r="AW30" s="778"/>
      <c r="AX30" s="923"/>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c r="AR31" s="201"/>
      <c r="AS31" s="134" t="s">
        <v>355</v>
      </c>
      <c r="AT31" s="135"/>
      <c r="AU31" s="200">
        <v>30</v>
      </c>
      <c r="AV31" s="200"/>
      <c r="AW31" s="399" t="s">
        <v>300</v>
      </c>
      <c r="AX31" s="400"/>
    </row>
    <row r="32" spans="1:50" ht="38.25" customHeight="1" x14ac:dyDescent="0.15">
      <c r="A32" s="404"/>
      <c r="B32" s="402"/>
      <c r="C32" s="402"/>
      <c r="D32" s="402"/>
      <c r="E32" s="402"/>
      <c r="F32" s="403"/>
      <c r="G32" s="568" t="s">
        <v>590</v>
      </c>
      <c r="H32" s="569"/>
      <c r="I32" s="569"/>
      <c r="J32" s="569"/>
      <c r="K32" s="569"/>
      <c r="L32" s="569"/>
      <c r="M32" s="569"/>
      <c r="N32" s="569"/>
      <c r="O32" s="570"/>
      <c r="P32" s="126" t="s">
        <v>629</v>
      </c>
      <c r="Q32" s="106"/>
      <c r="R32" s="106"/>
      <c r="S32" s="106"/>
      <c r="T32" s="106"/>
      <c r="U32" s="106"/>
      <c r="V32" s="106"/>
      <c r="W32" s="106"/>
      <c r="X32" s="107"/>
      <c r="Y32" s="472" t="s">
        <v>12</v>
      </c>
      <c r="Z32" s="532"/>
      <c r="AA32" s="533"/>
      <c r="AB32" s="462" t="s">
        <v>497</v>
      </c>
      <c r="AC32" s="462"/>
      <c r="AD32" s="462"/>
      <c r="AE32" s="219" t="s">
        <v>611</v>
      </c>
      <c r="AF32" s="220"/>
      <c r="AG32" s="220"/>
      <c r="AH32" s="220"/>
      <c r="AI32" s="219" t="s">
        <v>606</v>
      </c>
      <c r="AJ32" s="220"/>
      <c r="AK32" s="220"/>
      <c r="AL32" s="220"/>
      <c r="AM32" s="219">
        <v>72.3</v>
      </c>
      <c r="AN32" s="220"/>
      <c r="AO32" s="220"/>
      <c r="AP32" s="220"/>
      <c r="AQ32" s="341"/>
      <c r="AR32" s="208"/>
      <c r="AS32" s="208"/>
      <c r="AT32" s="342"/>
      <c r="AU32" s="220">
        <v>72.3</v>
      </c>
      <c r="AV32" s="220"/>
      <c r="AW32" s="220"/>
      <c r="AX32" s="222"/>
    </row>
    <row r="33" spans="1:50" ht="38.25" customHeight="1" x14ac:dyDescent="0.15">
      <c r="A33" s="405"/>
      <c r="B33" s="406"/>
      <c r="C33" s="406"/>
      <c r="D33" s="406"/>
      <c r="E33" s="406"/>
      <c r="F33" s="407"/>
      <c r="G33" s="571"/>
      <c r="H33" s="572"/>
      <c r="I33" s="572"/>
      <c r="J33" s="572"/>
      <c r="K33" s="572"/>
      <c r="L33" s="572"/>
      <c r="M33" s="572"/>
      <c r="N33" s="572"/>
      <c r="O33" s="573"/>
      <c r="P33" s="168"/>
      <c r="Q33" s="109"/>
      <c r="R33" s="109"/>
      <c r="S33" s="109"/>
      <c r="T33" s="109"/>
      <c r="U33" s="109"/>
      <c r="V33" s="109"/>
      <c r="W33" s="109"/>
      <c r="X33" s="110"/>
      <c r="Y33" s="416" t="s">
        <v>54</v>
      </c>
      <c r="Z33" s="417"/>
      <c r="AA33" s="418"/>
      <c r="AB33" s="524" t="s">
        <v>497</v>
      </c>
      <c r="AC33" s="524"/>
      <c r="AD33" s="524"/>
      <c r="AE33" s="219" t="s">
        <v>606</v>
      </c>
      <c r="AF33" s="220"/>
      <c r="AG33" s="220"/>
      <c r="AH33" s="220"/>
      <c r="AI33" s="219" t="s">
        <v>613</v>
      </c>
      <c r="AJ33" s="220"/>
      <c r="AK33" s="220"/>
      <c r="AL33" s="220"/>
      <c r="AM33" s="219">
        <v>75</v>
      </c>
      <c r="AN33" s="220"/>
      <c r="AO33" s="220"/>
      <c r="AP33" s="220"/>
      <c r="AQ33" s="341"/>
      <c r="AR33" s="208"/>
      <c r="AS33" s="208"/>
      <c r="AT33" s="342"/>
      <c r="AU33" s="220">
        <v>75</v>
      </c>
      <c r="AV33" s="220"/>
      <c r="AW33" s="220"/>
      <c r="AX33" s="222"/>
    </row>
    <row r="34" spans="1:50" ht="38.25" customHeight="1" x14ac:dyDescent="0.15">
      <c r="A34" s="404"/>
      <c r="B34" s="402"/>
      <c r="C34" s="402"/>
      <c r="D34" s="402"/>
      <c r="E34" s="402"/>
      <c r="F34" s="403"/>
      <c r="G34" s="574"/>
      <c r="H34" s="575"/>
      <c r="I34" s="575"/>
      <c r="J34" s="575"/>
      <c r="K34" s="575"/>
      <c r="L34" s="575"/>
      <c r="M34" s="575"/>
      <c r="N34" s="575"/>
      <c r="O34" s="576"/>
      <c r="P34" s="128"/>
      <c r="Q34" s="112"/>
      <c r="R34" s="112"/>
      <c r="S34" s="112"/>
      <c r="T34" s="112"/>
      <c r="U34" s="112"/>
      <c r="V34" s="112"/>
      <c r="W34" s="112"/>
      <c r="X34" s="113"/>
      <c r="Y34" s="416" t="s">
        <v>13</v>
      </c>
      <c r="Z34" s="417"/>
      <c r="AA34" s="418"/>
      <c r="AB34" s="560" t="s">
        <v>301</v>
      </c>
      <c r="AC34" s="560"/>
      <c r="AD34" s="560"/>
      <c r="AE34" s="219" t="s">
        <v>606</v>
      </c>
      <c r="AF34" s="220"/>
      <c r="AG34" s="220"/>
      <c r="AH34" s="220"/>
      <c r="AI34" s="219" t="s">
        <v>606</v>
      </c>
      <c r="AJ34" s="220"/>
      <c r="AK34" s="220"/>
      <c r="AL34" s="220"/>
      <c r="AM34" s="219">
        <v>96.4</v>
      </c>
      <c r="AN34" s="220"/>
      <c r="AO34" s="220"/>
      <c r="AP34" s="220"/>
      <c r="AQ34" s="341"/>
      <c r="AR34" s="208"/>
      <c r="AS34" s="208"/>
      <c r="AT34" s="342"/>
      <c r="AU34" s="220">
        <v>96.4</v>
      </c>
      <c r="AV34" s="220"/>
      <c r="AW34" s="220"/>
      <c r="AX34" s="222"/>
    </row>
    <row r="35" spans="1:50" ht="23.25" customHeight="1" x14ac:dyDescent="0.15">
      <c r="A35" s="227" t="s">
        <v>506</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74" t="s">
        <v>473</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7"/>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t="s">
        <v>641</v>
      </c>
      <c r="AR38" s="201"/>
      <c r="AS38" s="134" t="s">
        <v>355</v>
      </c>
      <c r="AT38" s="135"/>
      <c r="AU38" s="200">
        <v>30</v>
      </c>
      <c r="AV38" s="200"/>
      <c r="AW38" s="399" t="s">
        <v>300</v>
      </c>
      <c r="AX38" s="400"/>
    </row>
    <row r="39" spans="1:50" ht="23.25" customHeight="1" x14ac:dyDescent="0.15">
      <c r="A39" s="404"/>
      <c r="B39" s="402"/>
      <c r="C39" s="402"/>
      <c r="D39" s="402"/>
      <c r="E39" s="402"/>
      <c r="F39" s="403"/>
      <c r="G39" s="568" t="s">
        <v>638</v>
      </c>
      <c r="H39" s="569"/>
      <c r="I39" s="569"/>
      <c r="J39" s="569"/>
      <c r="K39" s="569"/>
      <c r="L39" s="569"/>
      <c r="M39" s="569"/>
      <c r="N39" s="569"/>
      <c r="O39" s="570"/>
      <c r="P39" s="106" t="s">
        <v>639</v>
      </c>
      <c r="Q39" s="106"/>
      <c r="R39" s="106"/>
      <c r="S39" s="106"/>
      <c r="T39" s="106"/>
      <c r="U39" s="106"/>
      <c r="V39" s="106"/>
      <c r="W39" s="106"/>
      <c r="X39" s="107"/>
      <c r="Y39" s="472" t="s">
        <v>12</v>
      </c>
      <c r="Z39" s="532"/>
      <c r="AA39" s="533"/>
      <c r="AB39" s="462" t="s">
        <v>640</v>
      </c>
      <c r="AC39" s="462"/>
      <c r="AD39" s="462"/>
      <c r="AE39" s="219" t="s">
        <v>644</v>
      </c>
      <c r="AF39" s="220"/>
      <c r="AG39" s="220"/>
      <c r="AH39" s="220"/>
      <c r="AI39" s="219" t="s">
        <v>644</v>
      </c>
      <c r="AJ39" s="220"/>
      <c r="AK39" s="220"/>
      <c r="AL39" s="220"/>
      <c r="AM39" s="219">
        <v>383</v>
      </c>
      <c r="AN39" s="220"/>
      <c r="AO39" s="220"/>
      <c r="AP39" s="220"/>
      <c r="AQ39" s="341" t="s">
        <v>642</v>
      </c>
      <c r="AR39" s="208"/>
      <c r="AS39" s="208"/>
      <c r="AT39" s="342"/>
      <c r="AU39" s="220">
        <v>383</v>
      </c>
      <c r="AV39" s="220"/>
      <c r="AW39" s="220"/>
      <c r="AX39" s="222"/>
    </row>
    <row r="40" spans="1:50" ht="23.25"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t="s">
        <v>640</v>
      </c>
      <c r="AC40" s="524"/>
      <c r="AD40" s="524"/>
      <c r="AE40" s="219" t="s">
        <v>644</v>
      </c>
      <c r="AF40" s="220"/>
      <c r="AG40" s="220"/>
      <c r="AH40" s="220"/>
      <c r="AI40" s="219" t="s">
        <v>644</v>
      </c>
      <c r="AJ40" s="220"/>
      <c r="AK40" s="220"/>
      <c r="AL40" s="220"/>
      <c r="AM40" s="219">
        <v>300</v>
      </c>
      <c r="AN40" s="220"/>
      <c r="AO40" s="220"/>
      <c r="AP40" s="220"/>
      <c r="AQ40" s="341" t="s">
        <v>643</v>
      </c>
      <c r="AR40" s="208"/>
      <c r="AS40" s="208"/>
      <c r="AT40" s="342"/>
      <c r="AU40" s="220">
        <v>300</v>
      </c>
      <c r="AV40" s="220"/>
      <c r="AW40" s="220"/>
      <c r="AX40" s="222"/>
    </row>
    <row r="41" spans="1:50" ht="23.25"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t="s">
        <v>644</v>
      </c>
      <c r="AF41" s="220"/>
      <c r="AG41" s="220"/>
      <c r="AH41" s="220"/>
      <c r="AI41" s="219" t="s">
        <v>644</v>
      </c>
      <c r="AJ41" s="220"/>
      <c r="AK41" s="220"/>
      <c r="AL41" s="220"/>
      <c r="AM41" s="219">
        <v>127</v>
      </c>
      <c r="AN41" s="220"/>
      <c r="AO41" s="220"/>
      <c r="AP41" s="220"/>
      <c r="AQ41" s="341" t="s">
        <v>644</v>
      </c>
      <c r="AR41" s="208"/>
      <c r="AS41" s="208"/>
      <c r="AT41" s="342"/>
      <c r="AU41" s="220">
        <v>127</v>
      </c>
      <c r="AV41" s="220"/>
      <c r="AW41" s="220"/>
      <c r="AX41" s="222"/>
    </row>
    <row r="42" spans="1:50" ht="23.25" customHeight="1" x14ac:dyDescent="0.15">
      <c r="A42" s="227" t="s">
        <v>506</v>
      </c>
      <c r="B42" s="228"/>
      <c r="C42" s="228"/>
      <c r="D42" s="228"/>
      <c r="E42" s="228"/>
      <c r="F42" s="229"/>
      <c r="G42" s="233" t="s">
        <v>645</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473</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91"/>
      <c r="I78" s="592"/>
      <c r="J78" s="592"/>
      <c r="K78" s="592"/>
      <c r="L78" s="592"/>
      <c r="M78" s="592"/>
      <c r="N78" s="592"/>
      <c r="O78" s="593"/>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4"/>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hidden="1" customHeight="1" x14ac:dyDescent="0.15">
      <c r="A83" s="866"/>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hidden="1" customHeight="1" x14ac:dyDescent="0.15">
      <c r="A84" s="866"/>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591</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580</v>
      </c>
      <c r="AC101" s="462"/>
      <c r="AD101" s="462"/>
      <c r="AE101" s="219" t="s">
        <v>567</v>
      </c>
      <c r="AF101" s="220"/>
      <c r="AG101" s="220"/>
      <c r="AH101" s="221"/>
      <c r="AI101" s="219" t="s">
        <v>567</v>
      </c>
      <c r="AJ101" s="220"/>
      <c r="AK101" s="220"/>
      <c r="AL101" s="221"/>
      <c r="AM101" s="219">
        <v>5000</v>
      </c>
      <c r="AN101" s="220"/>
      <c r="AO101" s="220"/>
      <c r="AP101" s="221"/>
      <c r="AQ101" s="219" t="s">
        <v>582</v>
      </c>
      <c r="AR101" s="220"/>
      <c r="AS101" s="220"/>
      <c r="AT101" s="221"/>
      <c r="AU101" s="219" t="s">
        <v>647</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580</v>
      </c>
      <c r="AC102" s="462"/>
      <c r="AD102" s="462"/>
      <c r="AE102" s="419" t="s">
        <v>567</v>
      </c>
      <c r="AF102" s="419"/>
      <c r="AG102" s="419"/>
      <c r="AH102" s="419"/>
      <c r="AI102" s="419" t="s">
        <v>567</v>
      </c>
      <c r="AJ102" s="419"/>
      <c r="AK102" s="419"/>
      <c r="AL102" s="419"/>
      <c r="AM102" s="274">
        <v>1200</v>
      </c>
      <c r="AN102" s="275"/>
      <c r="AO102" s="275"/>
      <c r="AP102" s="320"/>
      <c r="AQ102" s="274" t="s">
        <v>582</v>
      </c>
      <c r="AR102" s="275"/>
      <c r="AS102" s="275"/>
      <c r="AT102" s="320"/>
      <c r="AU102" s="274" t="s">
        <v>648</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40"/>
      <c r="B116" s="441"/>
      <c r="C116" s="441"/>
      <c r="D116" s="441"/>
      <c r="E116" s="441"/>
      <c r="F116" s="442"/>
      <c r="G116" s="394" t="s">
        <v>614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623</v>
      </c>
      <c r="AC116" s="547"/>
      <c r="AD116" s="548"/>
      <c r="AE116" s="419" t="s">
        <v>606</v>
      </c>
      <c r="AF116" s="419"/>
      <c r="AG116" s="419"/>
      <c r="AH116" s="419"/>
      <c r="AI116" s="419" t="s">
        <v>612</v>
      </c>
      <c r="AJ116" s="419"/>
      <c r="AK116" s="419"/>
      <c r="AL116" s="419"/>
      <c r="AM116" s="219">
        <v>2999</v>
      </c>
      <c r="AN116" s="220"/>
      <c r="AO116" s="220"/>
      <c r="AP116" s="221"/>
      <c r="AQ116" s="219" t="s">
        <v>648</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624</v>
      </c>
      <c r="AC117" s="474"/>
      <c r="AD117" s="475"/>
      <c r="AE117" s="555" t="s">
        <v>611</v>
      </c>
      <c r="AF117" s="555"/>
      <c r="AG117" s="555"/>
      <c r="AH117" s="555"/>
      <c r="AI117" s="555" t="s">
        <v>611</v>
      </c>
      <c r="AJ117" s="555"/>
      <c r="AK117" s="555"/>
      <c r="AL117" s="555"/>
      <c r="AM117" s="899" t="s">
        <v>615</v>
      </c>
      <c r="AN117" s="900"/>
      <c r="AO117" s="900"/>
      <c r="AP117" s="901"/>
      <c r="AQ117" s="555" t="s">
        <v>649</v>
      </c>
      <c r="AR117" s="555"/>
      <c r="AS117" s="555"/>
      <c r="AT117" s="555"/>
      <c r="AU117" s="555"/>
      <c r="AV117" s="555"/>
      <c r="AW117" s="555"/>
      <c r="AX117" s="556"/>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6"/>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7"/>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566</v>
      </c>
      <c r="B130" s="186"/>
      <c r="C130" s="185" t="s">
        <v>358</v>
      </c>
      <c r="D130" s="186"/>
      <c r="E130" s="170" t="s">
        <v>387</v>
      </c>
      <c r="F130" s="171"/>
      <c r="G130" s="172" t="s">
        <v>583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584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15">
      <c r="A134" s="190"/>
      <c r="B134" s="187"/>
      <c r="C134" s="181"/>
      <c r="D134" s="187"/>
      <c r="E134" s="181"/>
      <c r="F134" s="182"/>
      <c r="G134" s="105" t="s">
        <v>567</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585</v>
      </c>
      <c r="AC134" s="206"/>
      <c r="AD134" s="206"/>
      <c r="AE134" s="207" t="s">
        <v>585</v>
      </c>
      <c r="AF134" s="208"/>
      <c r="AG134" s="208"/>
      <c r="AH134" s="208"/>
      <c r="AI134" s="207" t="s">
        <v>581</v>
      </c>
      <c r="AJ134" s="208"/>
      <c r="AK134" s="208"/>
      <c r="AL134" s="208"/>
      <c r="AM134" s="207" t="s">
        <v>581</v>
      </c>
      <c r="AN134" s="208"/>
      <c r="AO134" s="208"/>
      <c r="AP134" s="208"/>
      <c r="AQ134" s="207" t="s">
        <v>581</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581</v>
      </c>
      <c r="AC135" s="214"/>
      <c r="AD135" s="214"/>
      <c r="AE135" s="207" t="s">
        <v>581</v>
      </c>
      <c r="AF135" s="208"/>
      <c r="AG135" s="208"/>
      <c r="AH135" s="208"/>
      <c r="AI135" s="207" t="s">
        <v>581</v>
      </c>
      <c r="AJ135" s="208"/>
      <c r="AK135" s="208"/>
      <c r="AL135" s="208"/>
      <c r="AM135" s="207" t="s">
        <v>581</v>
      </c>
      <c r="AN135" s="208"/>
      <c r="AO135" s="208"/>
      <c r="AP135" s="208"/>
      <c r="AQ135" s="207" t="s">
        <v>581</v>
      </c>
      <c r="AR135" s="208"/>
      <c r="AS135" s="208"/>
      <c r="AT135" s="208"/>
      <c r="AU135" s="207" t="s">
        <v>581</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616</v>
      </c>
      <c r="H154" s="106"/>
      <c r="I154" s="106"/>
      <c r="J154" s="106"/>
      <c r="K154" s="106"/>
      <c r="L154" s="106"/>
      <c r="M154" s="106"/>
      <c r="N154" s="106"/>
      <c r="O154" s="106"/>
      <c r="P154" s="107"/>
      <c r="Q154" s="126" t="s">
        <v>606</v>
      </c>
      <c r="R154" s="106"/>
      <c r="S154" s="106"/>
      <c r="T154" s="106"/>
      <c r="U154" s="106"/>
      <c r="V154" s="106"/>
      <c r="W154" s="106"/>
      <c r="X154" s="106"/>
      <c r="Y154" s="106"/>
      <c r="Z154" s="106"/>
      <c r="AA154" s="294"/>
      <c r="AB154" s="142" t="s">
        <v>617</v>
      </c>
      <c r="AC154" s="143"/>
      <c r="AD154" s="143"/>
      <c r="AE154" s="148" t="s">
        <v>606</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618</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592</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8"/>
      <c r="E430" s="175" t="s">
        <v>546</v>
      </c>
      <c r="F430" s="902"/>
      <c r="G430" s="903" t="s">
        <v>374</v>
      </c>
      <c r="H430" s="124"/>
      <c r="I430" s="124"/>
      <c r="J430" s="904" t="s">
        <v>630</v>
      </c>
      <c r="K430" s="905"/>
      <c r="L430" s="905"/>
      <c r="M430" s="905"/>
      <c r="N430" s="905"/>
      <c r="O430" s="905"/>
      <c r="P430" s="905"/>
      <c r="Q430" s="905"/>
      <c r="R430" s="905"/>
      <c r="S430" s="905"/>
      <c r="T430" s="906"/>
      <c r="U430" s="592" t="s">
        <v>637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4"/>
      <c r="AR432" s="201"/>
      <c r="AS432" s="134" t="s">
        <v>355</v>
      </c>
      <c r="AT432" s="135"/>
      <c r="AU432" s="201"/>
      <c r="AV432" s="201"/>
      <c r="AW432" s="134" t="s">
        <v>300</v>
      </c>
      <c r="AX432" s="196"/>
    </row>
    <row r="433" spans="1:50" ht="23.25" customHeight="1" x14ac:dyDescent="0.15">
      <c r="A433" s="190"/>
      <c r="B433" s="187"/>
      <c r="C433" s="181"/>
      <c r="D433" s="187"/>
      <c r="E433" s="343"/>
      <c r="F433" s="344"/>
      <c r="G433" s="105" t="s">
        <v>631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632</v>
      </c>
      <c r="AC433" s="214"/>
      <c r="AD433" s="214"/>
      <c r="AE433" s="341" t="s">
        <v>630</v>
      </c>
      <c r="AF433" s="208"/>
      <c r="AG433" s="208"/>
      <c r="AH433" s="208"/>
      <c r="AI433" s="341" t="s">
        <v>634</v>
      </c>
      <c r="AJ433" s="208"/>
      <c r="AK433" s="208"/>
      <c r="AL433" s="208"/>
      <c r="AM433" s="341" t="s">
        <v>635</v>
      </c>
      <c r="AN433" s="208"/>
      <c r="AO433" s="208"/>
      <c r="AP433" s="342"/>
      <c r="AQ433" s="341" t="s">
        <v>581</v>
      </c>
      <c r="AR433" s="208"/>
      <c r="AS433" s="208"/>
      <c r="AT433" s="342"/>
      <c r="AU433" s="208" t="s">
        <v>581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630</v>
      </c>
      <c r="AC434" s="206"/>
      <c r="AD434" s="206"/>
      <c r="AE434" s="341" t="s">
        <v>633</v>
      </c>
      <c r="AF434" s="208"/>
      <c r="AG434" s="208"/>
      <c r="AH434" s="342"/>
      <c r="AI434" s="341" t="s">
        <v>635</v>
      </c>
      <c r="AJ434" s="208"/>
      <c r="AK434" s="208"/>
      <c r="AL434" s="208"/>
      <c r="AM434" s="341" t="s">
        <v>630</v>
      </c>
      <c r="AN434" s="208"/>
      <c r="AO434" s="208"/>
      <c r="AP434" s="342"/>
      <c r="AQ434" s="341" t="s">
        <v>581</v>
      </c>
      <c r="AR434" s="208"/>
      <c r="AS434" s="208"/>
      <c r="AT434" s="342"/>
      <c r="AU434" s="208" t="s">
        <v>581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630</v>
      </c>
      <c r="AF435" s="208"/>
      <c r="AG435" s="208"/>
      <c r="AH435" s="342"/>
      <c r="AI435" s="341" t="s">
        <v>636</v>
      </c>
      <c r="AJ435" s="208"/>
      <c r="AK435" s="208"/>
      <c r="AL435" s="208"/>
      <c r="AM435" s="341" t="s">
        <v>635</v>
      </c>
      <c r="AN435" s="208"/>
      <c r="AO435" s="208"/>
      <c r="AP435" s="342"/>
      <c r="AQ435" s="341" t="s">
        <v>581</v>
      </c>
      <c r="AR435" s="208"/>
      <c r="AS435" s="208"/>
      <c r="AT435" s="342"/>
      <c r="AU435" s="208" t="s">
        <v>581</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592</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3" t="s">
        <v>374</v>
      </c>
      <c r="H484" s="124"/>
      <c r="I484" s="124"/>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3" t="s">
        <v>374</v>
      </c>
      <c r="H538" s="124"/>
      <c r="I538" s="124"/>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3" t="s">
        <v>374</v>
      </c>
      <c r="H592" s="124"/>
      <c r="I592" s="124"/>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3" t="s">
        <v>374</v>
      </c>
      <c r="H646" s="124"/>
      <c r="I646" s="124"/>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57.75"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574</v>
      </c>
      <c r="AE702" s="347"/>
      <c r="AF702" s="347"/>
      <c r="AG702" s="386" t="s">
        <v>576</v>
      </c>
      <c r="AH702" s="387"/>
      <c r="AI702" s="387"/>
      <c r="AJ702" s="387"/>
      <c r="AK702" s="387"/>
      <c r="AL702" s="387"/>
      <c r="AM702" s="387"/>
      <c r="AN702" s="387"/>
      <c r="AO702" s="387"/>
      <c r="AP702" s="387"/>
      <c r="AQ702" s="387"/>
      <c r="AR702" s="387"/>
      <c r="AS702" s="387"/>
      <c r="AT702" s="387"/>
      <c r="AU702" s="387"/>
      <c r="AV702" s="387"/>
      <c r="AW702" s="387"/>
      <c r="AX702" s="388"/>
    </row>
    <row r="703" spans="1:50" ht="43.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3"/>
      <c r="AD703" s="329" t="s">
        <v>574</v>
      </c>
      <c r="AE703" s="330"/>
      <c r="AF703" s="330"/>
      <c r="AG703" s="102" t="s">
        <v>650</v>
      </c>
      <c r="AH703" s="103"/>
      <c r="AI703" s="103"/>
      <c r="AJ703" s="103"/>
      <c r="AK703" s="103"/>
      <c r="AL703" s="103"/>
      <c r="AM703" s="103"/>
      <c r="AN703" s="103"/>
      <c r="AO703" s="103"/>
      <c r="AP703" s="103"/>
      <c r="AQ703" s="103"/>
      <c r="AR703" s="103"/>
      <c r="AS703" s="103"/>
      <c r="AT703" s="103"/>
      <c r="AU703" s="103"/>
      <c r="AV703" s="103"/>
      <c r="AW703" s="103"/>
      <c r="AX703" s="104"/>
    </row>
    <row r="704" spans="1:50" ht="49.5"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36" t="s">
        <v>574</v>
      </c>
      <c r="AE704" s="837"/>
      <c r="AF704" s="837"/>
      <c r="AG704" s="168" t="s">
        <v>577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718" t="s">
        <v>574</v>
      </c>
      <c r="AE705" s="719"/>
      <c r="AF705" s="719"/>
      <c r="AG705" s="126" t="s">
        <v>619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6"/>
      <c r="D706" s="797"/>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578</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4" t="s">
        <v>578</v>
      </c>
      <c r="AE707" s="835"/>
      <c r="AF707" s="83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8" t="s">
        <v>579</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34.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574</v>
      </c>
      <c r="AE709" s="330"/>
      <c r="AF709" s="330"/>
      <c r="AG709" s="102" t="s">
        <v>593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579</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574</v>
      </c>
      <c r="AE711" s="330"/>
      <c r="AF711" s="330"/>
      <c r="AG711" s="102" t="s">
        <v>594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9" t="s">
        <v>601</v>
      </c>
      <c r="AE712" s="330"/>
      <c r="AF712" s="330"/>
      <c r="AG712" s="809" t="s">
        <v>626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579</v>
      </c>
      <c r="AE713" s="330"/>
      <c r="AF713" s="330"/>
      <c r="AG713" s="102"/>
      <c r="AH713" s="103"/>
      <c r="AI713" s="103"/>
      <c r="AJ713" s="103"/>
      <c r="AK713" s="103"/>
      <c r="AL713" s="103"/>
      <c r="AM713" s="103"/>
      <c r="AN713" s="103"/>
      <c r="AO713" s="103"/>
      <c r="AP713" s="103"/>
      <c r="AQ713" s="103"/>
      <c r="AR713" s="103"/>
      <c r="AS713" s="103"/>
      <c r="AT713" s="103"/>
      <c r="AU713" s="103"/>
      <c r="AV713" s="103"/>
      <c r="AW713" s="103"/>
      <c r="AX713" s="104"/>
    </row>
    <row r="714" spans="1:50" ht="35.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329" t="s">
        <v>574</v>
      </c>
      <c r="AE714" s="330"/>
      <c r="AF714" s="330"/>
      <c r="AG714" s="740" t="s">
        <v>595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599</v>
      </c>
      <c r="AE715" s="609"/>
      <c r="AF715" s="660"/>
      <c r="AG715" s="746" t="s">
        <v>627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601</v>
      </c>
      <c r="AE716" s="631"/>
      <c r="AF716" s="631"/>
      <c r="AG716" s="102" t="s">
        <v>628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600</v>
      </c>
      <c r="AE717" s="330"/>
      <c r="AF717" s="330"/>
      <c r="AG717" s="102" t="s">
        <v>646</v>
      </c>
      <c r="AH717" s="103"/>
      <c r="AI717" s="103"/>
      <c r="AJ717" s="103"/>
      <c r="AK717" s="103"/>
      <c r="AL717" s="103"/>
      <c r="AM717" s="103"/>
      <c r="AN717" s="103"/>
      <c r="AO717" s="103"/>
      <c r="AP717" s="103"/>
      <c r="AQ717" s="103"/>
      <c r="AR717" s="103"/>
      <c r="AS717" s="103"/>
      <c r="AT717" s="103"/>
      <c r="AU717" s="103"/>
      <c r="AV717" s="103"/>
      <c r="AW717" s="103"/>
      <c r="AX717" s="104"/>
    </row>
    <row r="718" spans="1:50" ht="34.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574</v>
      </c>
      <c r="AE718" s="330"/>
      <c r="AF718" s="330"/>
      <c r="AG718" s="128" t="s">
        <v>602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579</v>
      </c>
      <c r="AE719" s="609"/>
      <c r="AF719" s="609"/>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2"/>
      <c r="B720" s="783"/>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t="s">
        <v>466</v>
      </c>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2"/>
      <c r="B722" s="78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2"/>
      <c r="B723" s="78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2"/>
      <c r="B724" s="78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4"/>
      <c r="B725" s="78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4" t="s">
        <v>48</v>
      </c>
      <c r="B726" s="804"/>
      <c r="C726" s="814" t="s">
        <v>53</v>
      </c>
      <c r="D726" s="838"/>
      <c r="E726" s="838"/>
      <c r="F726" s="839"/>
      <c r="G726" s="581" t="s">
        <v>603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52" t="s">
        <v>57</v>
      </c>
      <c r="D727" s="753"/>
      <c r="E727" s="753"/>
      <c r="F727" s="754"/>
      <c r="G727" s="579" t="s">
        <v>604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5.75" customHeight="1" thickBot="1" x14ac:dyDescent="0.2">
      <c r="A729" s="638" t="s">
        <v>652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8.75" customHeight="1" thickBot="1" x14ac:dyDescent="0.2">
      <c r="A731" s="801" t="s">
        <v>653</v>
      </c>
      <c r="B731" s="802"/>
      <c r="C731" s="802"/>
      <c r="D731" s="802"/>
      <c r="E731" s="803"/>
      <c r="F731" s="733" t="s">
        <v>655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5.75" customHeight="1" thickBot="1" x14ac:dyDescent="0.2">
      <c r="A733" s="677" t="s">
        <v>508</v>
      </c>
      <c r="B733" s="678"/>
      <c r="C733" s="678"/>
      <c r="D733" s="678"/>
      <c r="E733" s="679"/>
      <c r="F733" s="641" t="s">
        <v>654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9.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550</v>
      </c>
      <c r="B737" s="211"/>
      <c r="C737" s="211"/>
      <c r="D737" s="212"/>
      <c r="E737" s="997" t="s">
        <v>648</v>
      </c>
      <c r="F737" s="997"/>
      <c r="G737" s="997"/>
      <c r="H737" s="997"/>
      <c r="I737" s="997"/>
      <c r="J737" s="997"/>
      <c r="K737" s="997"/>
      <c r="L737" s="997"/>
      <c r="M737" s="997"/>
      <c r="N737" s="366" t="s">
        <v>543</v>
      </c>
      <c r="O737" s="366"/>
      <c r="P737" s="366"/>
      <c r="Q737" s="366"/>
      <c r="R737" s="997" t="s">
        <v>648</v>
      </c>
      <c r="S737" s="997"/>
      <c r="T737" s="997"/>
      <c r="U737" s="997"/>
      <c r="V737" s="997"/>
      <c r="W737" s="997"/>
      <c r="X737" s="997"/>
      <c r="Y737" s="997"/>
      <c r="Z737" s="997"/>
      <c r="AA737" s="366" t="s">
        <v>542</v>
      </c>
      <c r="AB737" s="366"/>
      <c r="AC737" s="366"/>
      <c r="AD737" s="366"/>
      <c r="AE737" s="997" t="s">
        <v>648</v>
      </c>
      <c r="AF737" s="997"/>
      <c r="AG737" s="997"/>
      <c r="AH737" s="997"/>
      <c r="AI737" s="997"/>
      <c r="AJ737" s="997"/>
      <c r="AK737" s="997"/>
      <c r="AL737" s="997"/>
      <c r="AM737" s="997"/>
      <c r="AN737" s="366" t="s">
        <v>541</v>
      </c>
      <c r="AO737" s="366"/>
      <c r="AP737" s="366"/>
      <c r="AQ737" s="366"/>
      <c r="AR737" s="989" t="s">
        <v>647</v>
      </c>
      <c r="AS737" s="990"/>
      <c r="AT737" s="990"/>
      <c r="AU737" s="990"/>
      <c r="AV737" s="990"/>
      <c r="AW737" s="990"/>
      <c r="AX737" s="991"/>
      <c r="AY737" s="89"/>
      <c r="AZ737" s="89"/>
    </row>
    <row r="738" spans="1:52" ht="24.75" customHeight="1" x14ac:dyDescent="0.15">
      <c r="A738" s="998" t="s">
        <v>540</v>
      </c>
      <c r="B738" s="211"/>
      <c r="C738" s="211"/>
      <c r="D738" s="212"/>
      <c r="E738" s="997" t="s">
        <v>648</v>
      </c>
      <c r="F738" s="997"/>
      <c r="G738" s="997"/>
      <c r="H738" s="997"/>
      <c r="I738" s="997"/>
      <c r="J738" s="997"/>
      <c r="K738" s="997"/>
      <c r="L738" s="997"/>
      <c r="M738" s="997"/>
      <c r="N738" s="366" t="s">
        <v>539</v>
      </c>
      <c r="O738" s="366"/>
      <c r="P738" s="366"/>
      <c r="Q738" s="366"/>
      <c r="R738" s="997" t="s">
        <v>648</v>
      </c>
      <c r="S738" s="997"/>
      <c r="T738" s="997"/>
      <c r="U738" s="997"/>
      <c r="V738" s="997"/>
      <c r="W738" s="997"/>
      <c r="X738" s="997"/>
      <c r="Y738" s="997"/>
      <c r="Z738" s="997"/>
      <c r="AA738" s="366" t="s">
        <v>538</v>
      </c>
      <c r="AB738" s="366"/>
      <c r="AC738" s="366"/>
      <c r="AD738" s="366"/>
      <c r="AE738" s="997" t="s">
        <v>648</v>
      </c>
      <c r="AF738" s="997"/>
      <c r="AG738" s="997"/>
      <c r="AH738" s="997"/>
      <c r="AI738" s="997"/>
      <c r="AJ738" s="997"/>
      <c r="AK738" s="997"/>
      <c r="AL738" s="997"/>
      <c r="AM738" s="997"/>
      <c r="AN738" s="366" t="s">
        <v>534</v>
      </c>
      <c r="AO738" s="366"/>
      <c r="AP738" s="366"/>
      <c r="AQ738" s="366"/>
      <c r="AR738" s="989" t="s">
        <v>586</v>
      </c>
      <c r="AS738" s="990"/>
      <c r="AT738" s="990"/>
      <c r="AU738" s="990"/>
      <c r="AV738" s="990"/>
      <c r="AW738" s="990"/>
      <c r="AX738" s="991"/>
    </row>
    <row r="739" spans="1:52" ht="24.75" customHeight="1" thickBot="1" x14ac:dyDescent="0.2">
      <c r="A739" s="999" t="s">
        <v>530</v>
      </c>
      <c r="B739" s="1000"/>
      <c r="C739" s="1000"/>
      <c r="D739" s="1001"/>
      <c r="E739" s="1002" t="s">
        <v>570</v>
      </c>
      <c r="F739" s="992"/>
      <c r="G739" s="992"/>
      <c r="H739" s="93" t="str">
        <f>IF(E739="", "", "(")</f>
        <v>(</v>
      </c>
      <c r="I739" s="992" t="s">
        <v>551</v>
      </c>
      <c r="J739" s="992"/>
      <c r="K739" s="93" t="str">
        <f>IF(OR(I739="　", I739=""), "", "-")</f>
        <v>-</v>
      </c>
      <c r="L739" s="993">
        <v>26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t="s">
        <v>651</v>
      </c>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t="s">
        <v>596</v>
      </c>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101"/>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621</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5"/>
    </row>
    <row r="780" spans="1:50" ht="24.75" customHeight="1" x14ac:dyDescent="0.15">
      <c r="A780" s="635"/>
      <c r="B780" s="636"/>
      <c r="C780" s="636"/>
      <c r="D780" s="636"/>
      <c r="E780" s="636"/>
      <c r="F780" s="637"/>
      <c r="G780" s="814"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0"/>
      <c r="AC780" s="814"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587</v>
      </c>
      <c r="H781" s="675"/>
      <c r="I781" s="675"/>
      <c r="J781" s="675"/>
      <c r="K781" s="676"/>
      <c r="L781" s="668" t="s">
        <v>597</v>
      </c>
      <c r="M781" s="669"/>
      <c r="N781" s="669"/>
      <c r="O781" s="669"/>
      <c r="P781" s="669"/>
      <c r="Q781" s="669"/>
      <c r="R781" s="669"/>
      <c r="S781" s="669"/>
      <c r="T781" s="669"/>
      <c r="U781" s="669"/>
      <c r="V781" s="669"/>
      <c r="W781" s="669"/>
      <c r="X781" s="670"/>
      <c r="Y781" s="389">
        <v>15</v>
      </c>
      <c r="Z781" s="390"/>
      <c r="AA781" s="390"/>
      <c r="AB781" s="807"/>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5"/>
    </row>
    <row r="793" spans="1:50" ht="24.75" hidden="1" customHeight="1" x14ac:dyDescent="0.15">
      <c r="A793" s="635"/>
      <c r="B793" s="636"/>
      <c r="C793" s="636"/>
      <c r="D793" s="636"/>
      <c r="E793" s="636"/>
      <c r="F793" s="637"/>
      <c r="G793" s="814"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0"/>
      <c r="AC793" s="814"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7"/>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5"/>
    </row>
    <row r="806" spans="1:50" ht="24.75" hidden="1" customHeight="1" x14ac:dyDescent="0.15">
      <c r="A806" s="635"/>
      <c r="B806" s="636"/>
      <c r="C806" s="636"/>
      <c r="D806" s="636"/>
      <c r="E806" s="636"/>
      <c r="F806" s="637"/>
      <c r="G806" s="814"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0"/>
      <c r="AC806" s="814"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7"/>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5"/>
    </row>
    <row r="819" spans="1:50" ht="24.75" hidden="1" customHeight="1" x14ac:dyDescent="0.15">
      <c r="A819" s="635"/>
      <c r="B819" s="636"/>
      <c r="C819" s="636"/>
      <c r="D819" s="636"/>
      <c r="E819" s="636"/>
      <c r="F819" s="637"/>
      <c r="G819" s="814"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0"/>
      <c r="AC819" s="814"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7"/>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3.5" customHeight="1" x14ac:dyDescent="0.15">
      <c r="A837" s="377">
        <v>1</v>
      </c>
      <c r="B837" s="377">
        <v>1</v>
      </c>
      <c r="C837" s="362" t="s">
        <v>598</v>
      </c>
      <c r="D837" s="348"/>
      <c r="E837" s="348"/>
      <c r="F837" s="348"/>
      <c r="G837" s="348"/>
      <c r="H837" s="348"/>
      <c r="I837" s="348"/>
      <c r="J837" s="349">
        <v>6010401041867</v>
      </c>
      <c r="K837" s="350"/>
      <c r="L837" s="350"/>
      <c r="M837" s="350"/>
      <c r="N837" s="350"/>
      <c r="O837" s="350"/>
      <c r="P837" s="911" t="s">
        <v>597</v>
      </c>
      <c r="Q837" s="912"/>
      <c r="R837" s="912"/>
      <c r="S837" s="912"/>
      <c r="T837" s="912"/>
      <c r="U837" s="912"/>
      <c r="V837" s="912"/>
      <c r="W837" s="912"/>
      <c r="X837" s="913"/>
      <c r="Y837" s="352">
        <v>15</v>
      </c>
      <c r="Z837" s="353"/>
      <c r="AA837" s="353"/>
      <c r="AB837" s="354"/>
      <c r="AC837" s="364" t="s">
        <v>499</v>
      </c>
      <c r="AD837" s="372"/>
      <c r="AE837" s="372"/>
      <c r="AF837" s="372"/>
      <c r="AG837" s="372"/>
      <c r="AH837" s="373">
        <v>4</v>
      </c>
      <c r="AI837" s="374"/>
      <c r="AJ837" s="374"/>
      <c r="AK837" s="374"/>
      <c r="AL837" s="358">
        <v>61.7</v>
      </c>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606</v>
      </c>
      <c r="F1102" s="376"/>
      <c r="G1102" s="376"/>
      <c r="H1102" s="376"/>
      <c r="I1102" s="376"/>
      <c r="J1102" s="349" t="s">
        <v>613</v>
      </c>
      <c r="K1102" s="350"/>
      <c r="L1102" s="350"/>
      <c r="M1102" s="350"/>
      <c r="N1102" s="350"/>
      <c r="O1102" s="350"/>
      <c r="P1102" s="363" t="s">
        <v>606</v>
      </c>
      <c r="Q1102" s="351"/>
      <c r="R1102" s="351"/>
      <c r="S1102" s="351"/>
      <c r="T1102" s="351"/>
      <c r="U1102" s="351"/>
      <c r="V1102" s="351"/>
      <c r="W1102" s="351"/>
      <c r="X1102" s="351"/>
      <c r="Y1102" s="352" t="s">
        <v>606</v>
      </c>
      <c r="Z1102" s="353"/>
      <c r="AA1102" s="353"/>
      <c r="AB1102" s="354"/>
      <c r="AC1102" s="355"/>
      <c r="AD1102" s="355"/>
      <c r="AE1102" s="355"/>
      <c r="AF1102" s="355"/>
      <c r="AG1102" s="355"/>
      <c r="AH1102" s="356" t="s">
        <v>606</v>
      </c>
      <c r="AI1102" s="357"/>
      <c r="AJ1102" s="357"/>
      <c r="AK1102" s="357"/>
      <c r="AL1102" s="358" t="s">
        <v>606</v>
      </c>
      <c r="AM1102" s="359"/>
      <c r="AN1102" s="359"/>
      <c r="AO1102" s="360"/>
      <c r="AP1102" s="361" t="s">
        <v>620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5">
      <formula>IF(RIGHT(TEXT(P14,"0.#"),1)=".",FALSE,TRUE)</formula>
    </cfRule>
    <cfRule type="expression" dxfId="2806" priority="14046">
      <formula>IF(RIGHT(TEXT(P14,"0.#"),1)=".",TRUE,FALSE)</formula>
    </cfRule>
  </conditionalFormatting>
  <conditionalFormatting sqref="AE32">
    <cfRule type="expression" dxfId="2805" priority="14035">
      <formula>IF(RIGHT(TEXT(AE32,"0.#"),1)=".",FALSE,TRUE)</formula>
    </cfRule>
    <cfRule type="expression" dxfId="2804" priority="14036">
      <formula>IF(RIGHT(TEXT(AE32,"0.#"),1)=".",TRUE,FALSE)</formula>
    </cfRule>
  </conditionalFormatting>
  <conditionalFormatting sqref="P18:AX18">
    <cfRule type="expression" dxfId="2803" priority="13921">
      <formula>IF(RIGHT(TEXT(P18,"0.#"),1)=".",FALSE,TRUE)</formula>
    </cfRule>
    <cfRule type="expression" dxfId="2802" priority="13922">
      <formula>IF(RIGHT(TEXT(P18,"0.#"),1)=".",TRUE,FALSE)</formula>
    </cfRule>
  </conditionalFormatting>
  <conditionalFormatting sqref="Y782">
    <cfRule type="expression" dxfId="2801" priority="13917">
      <formula>IF(RIGHT(TEXT(Y782,"0.#"),1)=".",FALSE,TRUE)</formula>
    </cfRule>
    <cfRule type="expression" dxfId="2800" priority="13918">
      <formula>IF(RIGHT(TEXT(Y782,"0.#"),1)=".",TRUE,FALSE)</formula>
    </cfRule>
  </conditionalFormatting>
  <conditionalFormatting sqref="Y791">
    <cfRule type="expression" dxfId="2799" priority="13913">
      <formula>IF(RIGHT(TEXT(Y791,"0.#"),1)=".",FALSE,TRUE)</formula>
    </cfRule>
    <cfRule type="expression" dxfId="2798" priority="13914">
      <formula>IF(RIGHT(TEXT(Y791,"0.#"),1)=".",TRUE,FALSE)</formula>
    </cfRule>
  </conditionalFormatting>
  <conditionalFormatting sqref="Y822:Y829 Y820 Y809:Y816 Y807 Y796:Y803 Y794">
    <cfRule type="expression" dxfId="2797" priority="13695">
      <formula>IF(RIGHT(TEXT(Y794,"0.#"),1)=".",FALSE,TRUE)</formula>
    </cfRule>
    <cfRule type="expression" dxfId="2796" priority="13696">
      <formula>IF(RIGHT(TEXT(Y794,"0.#"),1)=".",TRUE,FALSE)</formula>
    </cfRule>
  </conditionalFormatting>
  <conditionalFormatting sqref="P16:AQ17 P15:AX15 P13:AX13">
    <cfRule type="expression" dxfId="2795" priority="13743">
      <formula>IF(RIGHT(TEXT(P13,"0.#"),1)=".",FALSE,TRUE)</formula>
    </cfRule>
    <cfRule type="expression" dxfId="2794" priority="13744">
      <formula>IF(RIGHT(TEXT(P13,"0.#"),1)=".",TRUE,FALSE)</formula>
    </cfRule>
  </conditionalFormatting>
  <conditionalFormatting sqref="P19:AJ19">
    <cfRule type="expression" dxfId="2793" priority="13741">
      <formula>IF(RIGHT(TEXT(P19,"0.#"),1)=".",FALSE,TRUE)</formula>
    </cfRule>
    <cfRule type="expression" dxfId="2792" priority="13742">
      <formula>IF(RIGHT(TEXT(P19,"0.#"),1)=".",TRUE,FALSE)</formula>
    </cfRule>
  </conditionalFormatting>
  <conditionalFormatting sqref="AQ101">
    <cfRule type="expression" dxfId="2791" priority="13733">
      <formula>IF(RIGHT(TEXT(AQ101,"0.#"),1)=".",FALSE,TRUE)</formula>
    </cfRule>
    <cfRule type="expression" dxfId="2790" priority="13734">
      <formula>IF(RIGHT(TEXT(AQ101,"0.#"),1)=".",TRUE,FALSE)</formula>
    </cfRule>
  </conditionalFormatting>
  <conditionalFormatting sqref="Y783:Y790">
    <cfRule type="expression" dxfId="2789" priority="13719">
      <formula>IF(RIGHT(TEXT(Y783,"0.#"),1)=".",FALSE,TRUE)</formula>
    </cfRule>
    <cfRule type="expression" dxfId="2788" priority="13720">
      <formula>IF(RIGHT(TEXT(Y783,"0.#"),1)=".",TRUE,FALSE)</formula>
    </cfRule>
  </conditionalFormatting>
  <conditionalFormatting sqref="AU782">
    <cfRule type="expression" dxfId="2787" priority="13717">
      <formula>IF(RIGHT(TEXT(AU782,"0.#"),1)=".",FALSE,TRUE)</formula>
    </cfRule>
    <cfRule type="expression" dxfId="2786" priority="13718">
      <formula>IF(RIGHT(TEXT(AU782,"0.#"),1)=".",TRUE,FALSE)</formula>
    </cfRule>
  </conditionalFormatting>
  <conditionalFormatting sqref="AU791">
    <cfRule type="expression" dxfId="2785" priority="13715">
      <formula>IF(RIGHT(TEXT(AU791,"0.#"),1)=".",FALSE,TRUE)</formula>
    </cfRule>
    <cfRule type="expression" dxfId="2784" priority="13716">
      <formula>IF(RIGHT(TEXT(AU791,"0.#"),1)=".",TRUE,FALSE)</formula>
    </cfRule>
  </conditionalFormatting>
  <conditionalFormatting sqref="AU783:AU790 AU781">
    <cfRule type="expression" dxfId="2783" priority="13713">
      <formula>IF(RIGHT(TEXT(AU781,"0.#"),1)=".",FALSE,TRUE)</formula>
    </cfRule>
    <cfRule type="expression" dxfId="2782" priority="13714">
      <formula>IF(RIGHT(TEXT(AU781,"0.#"),1)=".",TRUE,FALSE)</formula>
    </cfRule>
  </conditionalFormatting>
  <conditionalFormatting sqref="Y821 Y808 Y795">
    <cfRule type="expression" dxfId="2781" priority="13699">
      <formula>IF(RIGHT(TEXT(Y795,"0.#"),1)=".",FALSE,TRUE)</formula>
    </cfRule>
    <cfRule type="expression" dxfId="2780" priority="13700">
      <formula>IF(RIGHT(TEXT(Y795,"0.#"),1)=".",TRUE,FALSE)</formula>
    </cfRule>
  </conditionalFormatting>
  <conditionalFormatting sqref="Y830 Y817 Y804">
    <cfRule type="expression" dxfId="2779" priority="13697">
      <formula>IF(RIGHT(TEXT(Y804,"0.#"),1)=".",FALSE,TRUE)</formula>
    </cfRule>
    <cfRule type="expression" dxfId="2778" priority="13698">
      <formula>IF(RIGHT(TEXT(Y804,"0.#"),1)=".",TRUE,FALSE)</formula>
    </cfRule>
  </conditionalFormatting>
  <conditionalFormatting sqref="AU821 AU808 AU795">
    <cfRule type="expression" dxfId="2777" priority="13693">
      <formula>IF(RIGHT(TEXT(AU795,"0.#"),1)=".",FALSE,TRUE)</formula>
    </cfRule>
    <cfRule type="expression" dxfId="2776" priority="13694">
      <formula>IF(RIGHT(TEXT(AU795,"0.#"),1)=".",TRUE,FALSE)</formula>
    </cfRule>
  </conditionalFormatting>
  <conditionalFormatting sqref="AU830 AU817 AU804">
    <cfRule type="expression" dxfId="2775" priority="13691">
      <formula>IF(RIGHT(TEXT(AU804,"0.#"),1)=".",FALSE,TRUE)</formula>
    </cfRule>
    <cfRule type="expression" dxfId="2774" priority="13692">
      <formula>IF(RIGHT(TEXT(AU804,"0.#"),1)=".",TRUE,FALSE)</formula>
    </cfRule>
  </conditionalFormatting>
  <conditionalFormatting sqref="AU822:AU829 AU820 AU809:AU816 AU807 AU796:AU803 AU794">
    <cfRule type="expression" dxfId="2773" priority="13689">
      <formula>IF(RIGHT(TEXT(AU794,"0.#"),1)=".",FALSE,TRUE)</formula>
    </cfRule>
    <cfRule type="expression" dxfId="2772" priority="13690">
      <formula>IF(RIGHT(TEXT(AU794,"0.#"),1)=".",TRUE,FALSE)</formula>
    </cfRule>
  </conditionalFormatting>
  <conditionalFormatting sqref="AM87">
    <cfRule type="expression" dxfId="2771" priority="13343">
      <formula>IF(RIGHT(TEXT(AM87,"0.#"),1)=".",FALSE,TRUE)</formula>
    </cfRule>
    <cfRule type="expression" dxfId="2770" priority="13344">
      <formula>IF(RIGHT(TEXT(AM87,"0.#"),1)=".",TRUE,FALSE)</formula>
    </cfRule>
  </conditionalFormatting>
  <conditionalFormatting sqref="AE55">
    <cfRule type="expression" dxfId="2769" priority="13411">
      <formula>IF(RIGHT(TEXT(AE55,"0.#"),1)=".",FALSE,TRUE)</formula>
    </cfRule>
    <cfRule type="expression" dxfId="2768" priority="13412">
      <formula>IF(RIGHT(TEXT(AE55,"0.#"),1)=".",TRUE,FALSE)</formula>
    </cfRule>
  </conditionalFormatting>
  <conditionalFormatting sqref="AI55">
    <cfRule type="expression" dxfId="2767" priority="13409">
      <formula>IF(RIGHT(TEXT(AI55,"0.#"),1)=".",FALSE,TRUE)</formula>
    </cfRule>
    <cfRule type="expression" dxfId="2766" priority="13410">
      <formula>IF(RIGHT(TEXT(AI55,"0.#"),1)=".",TRUE,FALSE)</formula>
    </cfRule>
  </conditionalFormatting>
  <conditionalFormatting sqref="AM34">
    <cfRule type="expression" dxfId="2765" priority="13489">
      <formula>IF(RIGHT(TEXT(AM34,"0.#"),1)=".",FALSE,TRUE)</formula>
    </cfRule>
    <cfRule type="expression" dxfId="2764" priority="13490">
      <formula>IF(RIGHT(TEXT(AM34,"0.#"),1)=".",TRUE,FALSE)</formula>
    </cfRule>
  </conditionalFormatting>
  <conditionalFormatting sqref="AE33">
    <cfRule type="expression" dxfId="2763" priority="13503">
      <formula>IF(RIGHT(TEXT(AE33,"0.#"),1)=".",FALSE,TRUE)</formula>
    </cfRule>
    <cfRule type="expression" dxfId="2762" priority="13504">
      <formula>IF(RIGHT(TEXT(AE33,"0.#"),1)=".",TRUE,FALSE)</formula>
    </cfRule>
  </conditionalFormatting>
  <conditionalFormatting sqref="AE34">
    <cfRule type="expression" dxfId="2761" priority="13501">
      <formula>IF(RIGHT(TEXT(AE34,"0.#"),1)=".",FALSE,TRUE)</formula>
    </cfRule>
    <cfRule type="expression" dxfId="2760" priority="13502">
      <formula>IF(RIGHT(TEXT(AE34,"0.#"),1)=".",TRUE,FALSE)</formula>
    </cfRule>
  </conditionalFormatting>
  <conditionalFormatting sqref="AM32">
    <cfRule type="expression" dxfId="2759" priority="13493">
      <formula>IF(RIGHT(TEXT(AM32,"0.#"),1)=".",FALSE,TRUE)</formula>
    </cfRule>
    <cfRule type="expression" dxfId="2758" priority="13494">
      <formula>IF(RIGHT(TEXT(AM32,"0.#"),1)=".",TRUE,FALSE)</formula>
    </cfRule>
  </conditionalFormatting>
  <conditionalFormatting sqref="AM33">
    <cfRule type="expression" dxfId="2757" priority="13491">
      <formula>IF(RIGHT(TEXT(AM33,"0.#"),1)=".",FALSE,TRUE)</formula>
    </cfRule>
    <cfRule type="expression" dxfId="2756" priority="13492">
      <formula>IF(RIGHT(TEXT(AM33,"0.#"),1)=".",TRUE,FALSE)</formula>
    </cfRule>
  </conditionalFormatting>
  <conditionalFormatting sqref="AQ32:AQ34">
    <cfRule type="expression" dxfId="2755" priority="13483">
      <formula>IF(RIGHT(TEXT(AQ32,"0.#"),1)=".",FALSE,TRUE)</formula>
    </cfRule>
    <cfRule type="expression" dxfId="2754" priority="13484">
      <formula>IF(RIGHT(TEXT(AQ32,"0.#"),1)=".",TRUE,FALSE)</formula>
    </cfRule>
  </conditionalFormatting>
  <conditionalFormatting sqref="AU32:AU34">
    <cfRule type="expression" dxfId="2753" priority="13481">
      <formula>IF(RIGHT(TEXT(AU32,"0.#"),1)=".",FALSE,TRUE)</formula>
    </cfRule>
    <cfRule type="expression" dxfId="2752" priority="13482">
      <formula>IF(RIGHT(TEXT(AU32,"0.#"),1)=".",TRUE,FALSE)</formula>
    </cfRule>
  </conditionalFormatting>
  <conditionalFormatting sqref="AE53">
    <cfRule type="expression" dxfId="2751" priority="13415">
      <formula>IF(RIGHT(TEXT(AE53,"0.#"),1)=".",FALSE,TRUE)</formula>
    </cfRule>
    <cfRule type="expression" dxfId="2750" priority="13416">
      <formula>IF(RIGHT(TEXT(AE53,"0.#"),1)=".",TRUE,FALSE)</formula>
    </cfRule>
  </conditionalFormatting>
  <conditionalFormatting sqref="AE54">
    <cfRule type="expression" dxfId="2749" priority="13413">
      <formula>IF(RIGHT(TEXT(AE54,"0.#"),1)=".",FALSE,TRUE)</formula>
    </cfRule>
    <cfRule type="expression" dxfId="2748" priority="13414">
      <formula>IF(RIGHT(TEXT(AE54,"0.#"),1)=".",TRUE,FALSE)</formula>
    </cfRule>
  </conditionalFormatting>
  <conditionalFormatting sqref="AI54">
    <cfRule type="expression" dxfId="2747" priority="13407">
      <formula>IF(RIGHT(TEXT(AI54,"0.#"),1)=".",FALSE,TRUE)</formula>
    </cfRule>
    <cfRule type="expression" dxfId="2746" priority="13408">
      <formula>IF(RIGHT(TEXT(AI54,"0.#"),1)=".",TRUE,FALSE)</formula>
    </cfRule>
  </conditionalFormatting>
  <conditionalFormatting sqref="AI53">
    <cfRule type="expression" dxfId="2745" priority="13405">
      <formula>IF(RIGHT(TEXT(AI53,"0.#"),1)=".",FALSE,TRUE)</formula>
    </cfRule>
    <cfRule type="expression" dxfId="2744" priority="13406">
      <formula>IF(RIGHT(TEXT(AI53,"0.#"),1)=".",TRUE,FALSE)</formula>
    </cfRule>
  </conditionalFormatting>
  <conditionalFormatting sqref="AM53">
    <cfRule type="expression" dxfId="2743" priority="13403">
      <formula>IF(RIGHT(TEXT(AM53,"0.#"),1)=".",FALSE,TRUE)</formula>
    </cfRule>
    <cfRule type="expression" dxfId="2742" priority="13404">
      <formula>IF(RIGHT(TEXT(AM53,"0.#"),1)=".",TRUE,FALSE)</formula>
    </cfRule>
  </conditionalFormatting>
  <conditionalFormatting sqref="AM54">
    <cfRule type="expression" dxfId="2741" priority="13401">
      <formula>IF(RIGHT(TEXT(AM54,"0.#"),1)=".",FALSE,TRUE)</formula>
    </cfRule>
    <cfRule type="expression" dxfId="2740" priority="13402">
      <formula>IF(RIGHT(TEXT(AM54,"0.#"),1)=".",TRUE,FALSE)</formula>
    </cfRule>
  </conditionalFormatting>
  <conditionalFormatting sqref="AM55">
    <cfRule type="expression" dxfId="2739" priority="13399">
      <formula>IF(RIGHT(TEXT(AM55,"0.#"),1)=".",FALSE,TRUE)</formula>
    </cfRule>
    <cfRule type="expression" dxfId="2738" priority="13400">
      <formula>IF(RIGHT(TEXT(AM55,"0.#"),1)=".",TRUE,FALSE)</formula>
    </cfRule>
  </conditionalFormatting>
  <conditionalFormatting sqref="AE60">
    <cfRule type="expression" dxfId="2737" priority="13385">
      <formula>IF(RIGHT(TEXT(AE60,"0.#"),1)=".",FALSE,TRUE)</formula>
    </cfRule>
    <cfRule type="expression" dxfId="2736" priority="13386">
      <formula>IF(RIGHT(TEXT(AE60,"0.#"),1)=".",TRUE,FALSE)</formula>
    </cfRule>
  </conditionalFormatting>
  <conditionalFormatting sqref="AE61">
    <cfRule type="expression" dxfId="2735" priority="13383">
      <formula>IF(RIGHT(TEXT(AE61,"0.#"),1)=".",FALSE,TRUE)</formula>
    </cfRule>
    <cfRule type="expression" dxfId="2734" priority="13384">
      <formula>IF(RIGHT(TEXT(AE61,"0.#"),1)=".",TRUE,FALSE)</formula>
    </cfRule>
  </conditionalFormatting>
  <conditionalFormatting sqref="AE62">
    <cfRule type="expression" dxfId="2733" priority="13381">
      <formula>IF(RIGHT(TEXT(AE62,"0.#"),1)=".",FALSE,TRUE)</formula>
    </cfRule>
    <cfRule type="expression" dxfId="2732" priority="13382">
      <formula>IF(RIGHT(TEXT(AE62,"0.#"),1)=".",TRUE,FALSE)</formula>
    </cfRule>
  </conditionalFormatting>
  <conditionalFormatting sqref="AI62">
    <cfRule type="expression" dxfId="2731" priority="13379">
      <formula>IF(RIGHT(TEXT(AI62,"0.#"),1)=".",FALSE,TRUE)</formula>
    </cfRule>
    <cfRule type="expression" dxfId="2730" priority="13380">
      <formula>IF(RIGHT(TEXT(AI62,"0.#"),1)=".",TRUE,FALSE)</formula>
    </cfRule>
  </conditionalFormatting>
  <conditionalFormatting sqref="AI61">
    <cfRule type="expression" dxfId="2729" priority="13377">
      <formula>IF(RIGHT(TEXT(AI61,"0.#"),1)=".",FALSE,TRUE)</formula>
    </cfRule>
    <cfRule type="expression" dxfId="2728" priority="13378">
      <formula>IF(RIGHT(TEXT(AI61,"0.#"),1)=".",TRUE,FALSE)</formula>
    </cfRule>
  </conditionalFormatting>
  <conditionalFormatting sqref="AI60">
    <cfRule type="expression" dxfId="2727" priority="13375">
      <formula>IF(RIGHT(TEXT(AI60,"0.#"),1)=".",FALSE,TRUE)</formula>
    </cfRule>
    <cfRule type="expression" dxfId="2726" priority="13376">
      <formula>IF(RIGHT(TEXT(AI60,"0.#"),1)=".",TRUE,FALSE)</formula>
    </cfRule>
  </conditionalFormatting>
  <conditionalFormatting sqref="AM60">
    <cfRule type="expression" dxfId="2725" priority="13373">
      <formula>IF(RIGHT(TEXT(AM60,"0.#"),1)=".",FALSE,TRUE)</formula>
    </cfRule>
    <cfRule type="expression" dxfId="2724" priority="13374">
      <formula>IF(RIGHT(TEXT(AM60,"0.#"),1)=".",TRUE,FALSE)</formula>
    </cfRule>
  </conditionalFormatting>
  <conditionalFormatting sqref="AM61">
    <cfRule type="expression" dxfId="2723" priority="13371">
      <formula>IF(RIGHT(TEXT(AM61,"0.#"),1)=".",FALSE,TRUE)</formula>
    </cfRule>
    <cfRule type="expression" dxfId="2722" priority="13372">
      <formula>IF(RIGHT(TEXT(AM61,"0.#"),1)=".",TRUE,FALSE)</formula>
    </cfRule>
  </conditionalFormatting>
  <conditionalFormatting sqref="AM62">
    <cfRule type="expression" dxfId="2721" priority="13369">
      <formula>IF(RIGHT(TEXT(AM62,"0.#"),1)=".",FALSE,TRUE)</formula>
    </cfRule>
    <cfRule type="expression" dxfId="2720" priority="13370">
      <formula>IF(RIGHT(TEXT(AM62,"0.#"),1)=".",TRUE,FALSE)</formula>
    </cfRule>
  </conditionalFormatting>
  <conditionalFormatting sqref="AE87">
    <cfRule type="expression" dxfId="2719" priority="13355">
      <formula>IF(RIGHT(TEXT(AE87,"0.#"),1)=".",FALSE,TRUE)</formula>
    </cfRule>
    <cfRule type="expression" dxfId="2718" priority="13356">
      <formula>IF(RIGHT(TEXT(AE87,"0.#"),1)=".",TRUE,FALSE)</formula>
    </cfRule>
  </conditionalFormatting>
  <conditionalFormatting sqref="AE88">
    <cfRule type="expression" dxfId="2717" priority="13353">
      <formula>IF(RIGHT(TEXT(AE88,"0.#"),1)=".",FALSE,TRUE)</formula>
    </cfRule>
    <cfRule type="expression" dxfId="2716" priority="13354">
      <formula>IF(RIGHT(TEXT(AE88,"0.#"),1)=".",TRUE,FALSE)</formula>
    </cfRule>
  </conditionalFormatting>
  <conditionalFormatting sqref="AE89">
    <cfRule type="expression" dxfId="2715" priority="13351">
      <formula>IF(RIGHT(TEXT(AE89,"0.#"),1)=".",FALSE,TRUE)</formula>
    </cfRule>
    <cfRule type="expression" dxfId="2714" priority="13352">
      <formula>IF(RIGHT(TEXT(AE89,"0.#"),1)=".",TRUE,FALSE)</formula>
    </cfRule>
  </conditionalFormatting>
  <conditionalFormatting sqref="AI89">
    <cfRule type="expression" dxfId="2713" priority="13349">
      <formula>IF(RIGHT(TEXT(AI89,"0.#"),1)=".",FALSE,TRUE)</formula>
    </cfRule>
    <cfRule type="expression" dxfId="2712" priority="13350">
      <formula>IF(RIGHT(TEXT(AI89,"0.#"),1)=".",TRUE,FALSE)</formula>
    </cfRule>
  </conditionalFormatting>
  <conditionalFormatting sqref="AI88">
    <cfRule type="expression" dxfId="2711" priority="13347">
      <formula>IF(RIGHT(TEXT(AI88,"0.#"),1)=".",FALSE,TRUE)</formula>
    </cfRule>
    <cfRule type="expression" dxfId="2710" priority="13348">
      <formula>IF(RIGHT(TEXT(AI88,"0.#"),1)=".",TRUE,FALSE)</formula>
    </cfRule>
  </conditionalFormatting>
  <conditionalFormatting sqref="AI87">
    <cfRule type="expression" dxfId="2709" priority="13345">
      <formula>IF(RIGHT(TEXT(AI87,"0.#"),1)=".",FALSE,TRUE)</formula>
    </cfRule>
    <cfRule type="expression" dxfId="2708" priority="13346">
      <formula>IF(RIGHT(TEXT(AI87,"0.#"),1)=".",TRUE,FALSE)</formula>
    </cfRule>
  </conditionalFormatting>
  <conditionalFormatting sqref="AM88">
    <cfRule type="expression" dxfId="2707" priority="13341">
      <formula>IF(RIGHT(TEXT(AM88,"0.#"),1)=".",FALSE,TRUE)</formula>
    </cfRule>
    <cfRule type="expression" dxfId="2706" priority="13342">
      <formula>IF(RIGHT(TEXT(AM88,"0.#"),1)=".",TRUE,FALSE)</formula>
    </cfRule>
  </conditionalFormatting>
  <conditionalFormatting sqref="AM89">
    <cfRule type="expression" dxfId="2705" priority="13339">
      <formula>IF(RIGHT(TEXT(AM89,"0.#"),1)=".",FALSE,TRUE)</formula>
    </cfRule>
    <cfRule type="expression" dxfId="2704" priority="13340">
      <formula>IF(RIGHT(TEXT(AM89,"0.#"),1)=".",TRUE,FALSE)</formula>
    </cfRule>
  </conditionalFormatting>
  <conditionalFormatting sqref="AE92">
    <cfRule type="expression" dxfId="2703" priority="13325">
      <formula>IF(RIGHT(TEXT(AE92,"0.#"),1)=".",FALSE,TRUE)</formula>
    </cfRule>
    <cfRule type="expression" dxfId="2702" priority="13326">
      <formula>IF(RIGHT(TEXT(AE92,"0.#"),1)=".",TRUE,FALSE)</formula>
    </cfRule>
  </conditionalFormatting>
  <conditionalFormatting sqref="AE93">
    <cfRule type="expression" dxfId="2701" priority="13323">
      <formula>IF(RIGHT(TEXT(AE93,"0.#"),1)=".",FALSE,TRUE)</formula>
    </cfRule>
    <cfRule type="expression" dxfId="2700" priority="13324">
      <formula>IF(RIGHT(TEXT(AE93,"0.#"),1)=".",TRUE,FALSE)</formula>
    </cfRule>
  </conditionalFormatting>
  <conditionalFormatting sqref="AE94">
    <cfRule type="expression" dxfId="2699" priority="13321">
      <formula>IF(RIGHT(TEXT(AE94,"0.#"),1)=".",FALSE,TRUE)</formula>
    </cfRule>
    <cfRule type="expression" dxfId="2698" priority="13322">
      <formula>IF(RIGHT(TEXT(AE94,"0.#"),1)=".",TRUE,FALSE)</formula>
    </cfRule>
  </conditionalFormatting>
  <conditionalFormatting sqref="AI94">
    <cfRule type="expression" dxfId="2697" priority="13319">
      <formula>IF(RIGHT(TEXT(AI94,"0.#"),1)=".",FALSE,TRUE)</formula>
    </cfRule>
    <cfRule type="expression" dxfId="2696" priority="13320">
      <formula>IF(RIGHT(TEXT(AI94,"0.#"),1)=".",TRUE,FALSE)</formula>
    </cfRule>
  </conditionalFormatting>
  <conditionalFormatting sqref="AI93">
    <cfRule type="expression" dxfId="2695" priority="13317">
      <formula>IF(RIGHT(TEXT(AI93,"0.#"),1)=".",FALSE,TRUE)</formula>
    </cfRule>
    <cfRule type="expression" dxfId="2694" priority="13318">
      <formula>IF(RIGHT(TEXT(AI93,"0.#"),1)=".",TRUE,FALSE)</formula>
    </cfRule>
  </conditionalFormatting>
  <conditionalFormatting sqref="AI92">
    <cfRule type="expression" dxfId="2693" priority="13315">
      <formula>IF(RIGHT(TEXT(AI92,"0.#"),1)=".",FALSE,TRUE)</formula>
    </cfRule>
    <cfRule type="expression" dxfId="2692" priority="13316">
      <formula>IF(RIGHT(TEXT(AI92,"0.#"),1)=".",TRUE,FALSE)</formula>
    </cfRule>
  </conditionalFormatting>
  <conditionalFormatting sqref="AM92">
    <cfRule type="expression" dxfId="2691" priority="13313">
      <formula>IF(RIGHT(TEXT(AM92,"0.#"),1)=".",FALSE,TRUE)</formula>
    </cfRule>
    <cfRule type="expression" dxfId="2690" priority="13314">
      <formula>IF(RIGHT(TEXT(AM92,"0.#"),1)=".",TRUE,FALSE)</formula>
    </cfRule>
  </conditionalFormatting>
  <conditionalFormatting sqref="AM93">
    <cfRule type="expression" dxfId="2689" priority="13311">
      <formula>IF(RIGHT(TEXT(AM93,"0.#"),1)=".",FALSE,TRUE)</formula>
    </cfRule>
    <cfRule type="expression" dxfId="2688" priority="13312">
      <formula>IF(RIGHT(TEXT(AM93,"0.#"),1)=".",TRUE,FALSE)</formula>
    </cfRule>
  </conditionalFormatting>
  <conditionalFormatting sqref="AM94">
    <cfRule type="expression" dxfId="2687" priority="13309">
      <formula>IF(RIGHT(TEXT(AM94,"0.#"),1)=".",FALSE,TRUE)</formula>
    </cfRule>
    <cfRule type="expression" dxfId="2686" priority="13310">
      <formula>IF(RIGHT(TEXT(AM94,"0.#"),1)=".",TRUE,FALSE)</formula>
    </cfRule>
  </conditionalFormatting>
  <conditionalFormatting sqref="AE97">
    <cfRule type="expression" dxfId="2685" priority="13295">
      <formula>IF(RIGHT(TEXT(AE97,"0.#"),1)=".",FALSE,TRUE)</formula>
    </cfRule>
    <cfRule type="expression" dxfId="2684" priority="13296">
      <formula>IF(RIGHT(TEXT(AE97,"0.#"),1)=".",TRUE,FALSE)</formula>
    </cfRule>
  </conditionalFormatting>
  <conditionalFormatting sqref="AE98">
    <cfRule type="expression" dxfId="2683" priority="13293">
      <formula>IF(RIGHT(TEXT(AE98,"0.#"),1)=".",FALSE,TRUE)</formula>
    </cfRule>
    <cfRule type="expression" dxfId="2682" priority="13294">
      <formula>IF(RIGHT(TEXT(AE98,"0.#"),1)=".",TRUE,FALSE)</formula>
    </cfRule>
  </conditionalFormatting>
  <conditionalFormatting sqref="AE99">
    <cfRule type="expression" dxfId="2681" priority="13291">
      <formula>IF(RIGHT(TEXT(AE99,"0.#"),1)=".",FALSE,TRUE)</formula>
    </cfRule>
    <cfRule type="expression" dxfId="2680" priority="13292">
      <formula>IF(RIGHT(TEXT(AE99,"0.#"),1)=".",TRUE,FALSE)</formula>
    </cfRule>
  </conditionalFormatting>
  <conditionalFormatting sqref="AI99">
    <cfRule type="expression" dxfId="2679" priority="13289">
      <formula>IF(RIGHT(TEXT(AI99,"0.#"),1)=".",FALSE,TRUE)</formula>
    </cfRule>
    <cfRule type="expression" dxfId="2678" priority="13290">
      <formula>IF(RIGHT(TEXT(AI99,"0.#"),1)=".",TRUE,FALSE)</formula>
    </cfRule>
  </conditionalFormatting>
  <conditionalFormatting sqref="AI98">
    <cfRule type="expression" dxfId="2677" priority="13287">
      <formula>IF(RIGHT(TEXT(AI98,"0.#"),1)=".",FALSE,TRUE)</formula>
    </cfRule>
    <cfRule type="expression" dxfId="2676" priority="13288">
      <formula>IF(RIGHT(TEXT(AI98,"0.#"),1)=".",TRUE,FALSE)</formula>
    </cfRule>
  </conditionalFormatting>
  <conditionalFormatting sqref="AI97">
    <cfRule type="expression" dxfId="2675" priority="13285">
      <formula>IF(RIGHT(TEXT(AI97,"0.#"),1)=".",FALSE,TRUE)</formula>
    </cfRule>
    <cfRule type="expression" dxfId="2674" priority="13286">
      <formula>IF(RIGHT(TEXT(AI97,"0.#"),1)=".",TRUE,FALSE)</formula>
    </cfRule>
  </conditionalFormatting>
  <conditionalFormatting sqref="AM97">
    <cfRule type="expression" dxfId="2673" priority="13283">
      <formula>IF(RIGHT(TEXT(AM97,"0.#"),1)=".",FALSE,TRUE)</formula>
    </cfRule>
    <cfRule type="expression" dxfId="2672" priority="13284">
      <formula>IF(RIGHT(TEXT(AM97,"0.#"),1)=".",TRUE,FALSE)</formula>
    </cfRule>
  </conditionalFormatting>
  <conditionalFormatting sqref="AM98">
    <cfRule type="expression" dxfId="2671" priority="13281">
      <formula>IF(RIGHT(TEXT(AM98,"0.#"),1)=".",FALSE,TRUE)</formula>
    </cfRule>
    <cfRule type="expression" dxfId="2670" priority="13282">
      <formula>IF(RIGHT(TEXT(AM98,"0.#"),1)=".",TRUE,FALSE)</formula>
    </cfRule>
  </conditionalFormatting>
  <conditionalFormatting sqref="AM99">
    <cfRule type="expression" dxfId="2669" priority="13279">
      <formula>IF(RIGHT(TEXT(AM99,"0.#"),1)=".",FALSE,TRUE)</formula>
    </cfRule>
    <cfRule type="expression" dxfId="2668" priority="13280">
      <formula>IF(RIGHT(TEXT(AM99,"0.#"),1)=".",TRUE,FALSE)</formula>
    </cfRule>
  </conditionalFormatting>
  <conditionalFormatting sqref="AQ102">
    <cfRule type="expression" dxfId="2667" priority="13255">
      <formula>IF(RIGHT(TEXT(AQ102,"0.#"),1)=".",FALSE,TRUE)</formula>
    </cfRule>
    <cfRule type="expression" dxfId="2666" priority="13256">
      <formula>IF(RIGHT(TEXT(AQ102,"0.#"),1)=".",TRUE,FALSE)</formula>
    </cfRule>
  </conditionalFormatting>
  <conditionalFormatting sqref="AE104">
    <cfRule type="expression" dxfId="2665" priority="13253">
      <formula>IF(RIGHT(TEXT(AE104,"0.#"),1)=".",FALSE,TRUE)</formula>
    </cfRule>
    <cfRule type="expression" dxfId="2664" priority="13254">
      <formula>IF(RIGHT(TEXT(AE104,"0.#"),1)=".",TRUE,FALSE)</formula>
    </cfRule>
  </conditionalFormatting>
  <conditionalFormatting sqref="AI104">
    <cfRule type="expression" dxfId="2663" priority="13251">
      <formula>IF(RIGHT(TEXT(AI104,"0.#"),1)=".",FALSE,TRUE)</formula>
    </cfRule>
    <cfRule type="expression" dxfId="2662" priority="13252">
      <formula>IF(RIGHT(TEXT(AI104,"0.#"),1)=".",TRUE,FALSE)</formula>
    </cfRule>
  </conditionalFormatting>
  <conditionalFormatting sqref="AM104">
    <cfRule type="expression" dxfId="2661" priority="13249">
      <formula>IF(RIGHT(TEXT(AM104,"0.#"),1)=".",FALSE,TRUE)</formula>
    </cfRule>
    <cfRule type="expression" dxfId="2660" priority="13250">
      <formula>IF(RIGHT(TEXT(AM104,"0.#"),1)=".",TRUE,FALSE)</formula>
    </cfRule>
  </conditionalFormatting>
  <conditionalFormatting sqref="AE105">
    <cfRule type="expression" dxfId="2659" priority="13247">
      <formula>IF(RIGHT(TEXT(AE105,"0.#"),1)=".",FALSE,TRUE)</formula>
    </cfRule>
    <cfRule type="expression" dxfId="2658" priority="13248">
      <formula>IF(RIGHT(TEXT(AE105,"0.#"),1)=".",TRUE,FALSE)</formula>
    </cfRule>
  </conditionalFormatting>
  <conditionalFormatting sqref="AI105">
    <cfRule type="expression" dxfId="2657" priority="13245">
      <formula>IF(RIGHT(TEXT(AI105,"0.#"),1)=".",FALSE,TRUE)</formula>
    </cfRule>
    <cfRule type="expression" dxfId="2656" priority="13246">
      <formula>IF(RIGHT(TEXT(AI105,"0.#"),1)=".",TRUE,FALSE)</formula>
    </cfRule>
  </conditionalFormatting>
  <conditionalFormatting sqref="AM105">
    <cfRule type="expression" dxfId="2655" priority="13243">
      <formula>IF(RIGHT(TEXT(AM105,"0.#"),1)=".",FALSE,TRUE)</formula>
    </cfRule>
    <cfRule type="expression" dxfId="2654" priority="13244">
      <formula>IF(RIGHT(TEXT(AM105,"0.#"),1)=".",TRUE,FALSE)</formula>
    </cfRule>
  </conditionalFormatting>
  <conditionalFormatting sqref="AE107">
    <cfRule type="expression" dxfId="2653" priority="13239">
      <formula>IF(RIGHT(TEXT(AE107,"0.#"),1)=".",FALSE,TRUE)</formula>
    </cfRule>
    <cfRule type="expression" dxfId="2652" priority="13240">
      <formula>IF(RIGHT(TEXT(AE107,"0.#"),1)=".",TRUE,FALSE)</formula>
    </cfRule>
  </conditionalFormatting>
  <conditionalFormatting sqref="AI107">
    <cfRule type="expression" dxfId="2651" priority="13237">
      <formula>IF(RIGHT(TEXT(AI107,"0.#"),1)=".",FALSE,TRUE)</formula>
    </cfRule>
    <cfRule type="expression" dxfId="2650" priority="13238">
      <formula>IF(RIGHT(TEXT(AI107,"0.#"),1)=".",TRUE,FALSE)</formula>
    </cfRule>
  </conditionalFormatting>
  <conditionalFormatting sqref="AM107">
    <cfRule type="expression" dxfId="2649" priority="13235">
      <formula>IF(RIGHT(TEXT(AM107,"0.#"),1)=".",FALSE,TRUE)</formula>
    </cfRule>
    <cfRule type="expression" dxfId="2648" priority="13236">
      <formula>IF(RIGHT(TEXT(AM107,"0.#"),1)=".",TRUE,FALSE)</formula>
    </cfRule>
  </conditionalFormatting>
  <conditionalFormatting sqref="AE108">
    <cfRule type="expression" dxfId="2647" priority="13233">
      <formula>IF(RIGHT(TEXT(AE108,"0.#"),1)=".",FALSE,TRUE)</formula>
    </cfRule>
    <cfRule type="expression" dxfId="2646" priority="13234">
      <formula>IF(RIGHT(TEXT(AE108,"0.#"),1)=".",TRUE,FALSE)</formula>
    </cfRule>
  </conditionalFormatting>
  <conditionalFormatting sqref="AI108">
    <cfRule type="expression" dxfId="2645" priority="13231">
      <formula>IF(RIGHT(TEXT(AI108,"0.#"),1)=".",FALSE,TRUE)</formula>
    </cfRule>
    <cfRule type="expression" dxfId="2644" priority="13232">
      <formula>IF(RIGHT(TEXT(AI108,"0.#"),1)=".",TRUE,FALSE)</formula>
    </cfRule>
  </conditionalFormatting>
  <conditionalFormatting sqref="AM108">
    <cfRule type="expression" dxfId="2643" priority="13229">
      <formula>IF(RIGHT(TEXT(AM108,"0.#"),1)=".",FALSE,TRUE)</formula>
    </cfRule>
    <cfRule type="expression" dxfId="2642" priority="13230">
      <formula>IF(RIGHT(TEXT(AM108,"0.#"),1)=".",TRUE,FALSE)</formula>
    </cfRule>
  </conditionalFormatting>
  <conditionalFormatting sqref="AE110">
    <cfRule type="expression" dxfId="2641" priority="13225">
      <formula>IF(RIGHT(TEXT(AE110,"0.#"),1)=".",FALSE,TRUE)</formula>
    </cfRule>
    <cfRule type="expression" dxfId="2640" priority="13226">
      <formula>IF(RIGHT(TEXT(AE110,"0.#"),1)=".",TRUE,FALSE)</formula>
    </cfRule>
  </conditionalFormatting>
  <conditionalFormatting sqref="AI110">
    <cfRule type="expression" dxfId="2639" priority="13223">
      <formula>IF(RIGHT(TEXT(AI110,"0.#"),1)=".",FALSE,TRUE)</formula>
    </cfRule>
    <cfRule type="expression" dxfId="2638" priority="13224">
      <formula>IF(RIGHT(TEXT(AI110,"0.#"),1)=".",TRUE,FALSE)</formula>
    </cfRule>
  </conditionalFormatting>
  <conditionalFormatting sqref="AM110">
    <cfRule type="expression" dxfId="2637" priority="13221">
      <formula>IF(RIGHT(TEXT(AM110,"0.#"),1)=".",FALSE,TRUE)</formula>
    </cfRule>
    <cfRule type="expression" dxfId="2636" priority="13222">
      <formula>IF(RIGHT(TEXT(AM110,"0.#"),1)=".",TRUE,FALSE)</formula>
    </cfRule>
  </conditionalFormatting>
  <conditionalFormatting sqref="AE111">
    <cfRule type="expression" dxfId="2635" priority="13219">
      <formula>IF(RIGHT(TEXT(AE111,"0.#"),1)=".",FALSE,TRUE)</formula>
    </cfRule>
    <cfRule type="expression" dxfId="2634" priority="13220">
      <formula>IF(RIGHT(TEXT(AE111,"0.#"),1)=".",TRUE,FALSE)</formula>
    </cfRule>
  </conditionalFormatting>
  <conditionalFormatting sqref="AI111">
    <cfRule type="expression" dxfId="2633" priority="13217">
      <formula>IF(RIGHT(TEXT(AI111,"0.#"),1)=".",FALSE,TRUE)</formula>
    </cfRule>
    <cfRule type="expression" dxfId="2632" priority="13218">
      <formula>IF(RIGHT(TEXT(AI111,"0.#"),1)=".",TRUE,FALSE)</formula>
    </cfRule>
  </conditionalFormatting>
  <conditionalFormatting sqref="AM111">
    <cfRule type="expression" dxfId="2631" priority="13215">
      <formula>IF(RIGHT(TEXT(AM111,"0.#"),1)=".",FALSE,TRUE)</formula>
    </cfRule>
    <cfRule type="expression" dxfId="2630" priority="13216">
      <formula>IF(RIGHT(TEXT(AM111,"0.#"),1)=".",TRUE,FALSE)</formula>
    </cfRule>
  </conditionalFormatting>
  <conditionalFormatting sqref="AE113">
    <cfRule type="expression" dxfId="2629" priority="13211">
      <formula>IF(RIGHT(TEXT(AE113,"0.#"),1)=".",FALSE,TRUE)</formula>
    </cfRule>
    <cfRule type="expression" dxfId="2628" priority="13212">
      <formula>IF(RIGHT(TEXT(AE113,"0.#"),1)=".",TRUE,FALSE)</formula>
    </cfRule>
  </conditionalFormatting>
  <conditionalFormatting sqref="AI113">
    <cfRule type="expression" dxfId="2627" priority="13209">
      <formula>IF(RIGHT(TEXT(AI113,"0.#"),1)=".",FALSE,TRUE)</formula>
    </cfRule>
    <cfRule type="expression" dxfId="2626" priority="13210">
      <formula>IF(RIGHT(TEXT(AI113,"0.#"),1)=".",TRUE,FALSE)</formula>
    </cfRule>
  </conditionalFormatting>
  <conditionalFormatting sqref="AM113">
    <cfRule type="expression" dxfId="2625" priority="13207">
      <formula>IF(RIGHT(TEXT(AM113,"0.#"),1)=".",FALSE,TRUE)</formula>
    </cfRule>
    <cfRule type="expression" dxfId="2624" priority="13208">
      <formula>IF(RIGHT(TEXT(AM113,"0.#"),1)=".",TRUE,FALSE)</formula>
    </cfRule>
  </conditionalFormatting>
  <conditionalFormatting sqref="AE114">
    <cfRule type="expression" dxfId="2623" priority="13205">
      <formula>IF(RIGHT(TEXT(AE114,"0.#"),1)=".",FALSE,TRUE)</formula>
    </cfRule>
    <cfRule type="expression" dxfId="2622" priority="13206">
      <formula>IF(RIGHT(TEXT(AE114,"0.#"),1)=".",TRUE,FALSE)</formula>
    </cfRule>
  </conditionalFormatting>
  <conditionalFormatting sqref="AI114">
    <cfRule type="expression" dxfId="2621" priority="13203">
      <formula>IF(RIGHT(TEXT(AI114,"0.#"),1)=".",FALSE,TRUE)</formula>
    </cfRule>
    <cfRule type="expression" dxfId="2620" priority="13204">
      <formula>IF(RIGHT(TEXT(AI114,"0.#"),1)=".",TRUE,FALSE)</formula>
    </cfRule>
  </conditionalFormatting>
  <conditionalFormatting sqref="AM114">
    <cfRule type="expression" dxfId="2619" priority="13201">
      <formula>IF(RIGHT(TEXT(AM114,"0.#"),1)=".",FALSE,TRUE)</formula>
    </cfRule>
    <cfRule type="expression" dxfId="2618" priority="13202">
      <formula>IF(RIGHT(TEXT(AM114,"0.#"),1)=".",TRUE,FALSE)</formula>
    </cfRule>
  </conditionalFormatting>
  <conditionalFormatting sqref="AE116 AQ116">
    <cfRule type="expression" dxfId="2617" priority="13197">
      <formula>IF(RIGHT(TEXT(AE116,"0.#"),1)=".",FALSE,TRUE)</formula>
    </cfRule>
    <cfRule type="expression" dxfId="2616" priority="13198">
      <formula>IF(RIGHT(TEXT(AE116,"0.#"),1)=".",TRUE,FALSE)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E117 AM117">
    <cfRule type="expression" dxfId="2613" priority="13191">
      <formula>IF(RIGHT(TEXT(AE117,"0.#"),1)=".",FALSE,TRUE)</formula>
    </cfRule>
    <cfRule type="expression" dxfId="2612" priority="13192">
      <formula>IF(RIGHT(TEXT(AE117,"0.#"),1)=".",TRUE,FALSE)</formula>
    </cfRule>
  </conditionalFormatting>
  <conditionalFormatting sqref="AQ117">
    <cfRule type="expression" dxfId="2611" priority="13185">
      <formula>IF(RIGHT(TEXT(AQ117,"0.#"),1)=".",FALSE,TRUE)</formula>
    </cfRule>
    <cfRule type="expression" dxfId="2610" priority="13186">
      <formula>IF(RIGHT(TEXT(AQ117,"0.#"),1)=".",TRUE,FALSE)</formula>
    </cfRule>
  </conditionalFormatting>
  <conditionalFormatting sqref="AE119 AQ119">
    <cfRule type="expression" dxfId="2609" priority="13183">
      <formula>IF(RIGHT(TEXT(AE119,"0.#"),1)=".",FALSE,TRUE)</formula>
    </cfRule>
    <cfRule type="expression" dxfId="2608" priority="13184">
      <formula>IF(RIGHT(TEXT(AE119,"0.#"),1)=".",TRUE,FALSE)</formula>
    </cfRule>
  </conditionalFormatting>
  <conditionalFormatting sqref="AI119">
    <cfRule type="expression" dxfId="2607" priority="13181">
      <formula>IF(RIGHT(TEXT(AI119,"0.#"),1)=".",FALSE,TRUE)</formula>
    </cfRule>
    <cfRule type="expression" dxfId="2606" priority="13182">
      <formula>IF(RIGHT(TEXT(AI119,"0.#"),1)=".",TRUE,FALSE)</formula>
    </cfRule>
  </conditionalFormatting>
  <conditionalFormatting sqref="AM119">
    <cfRule type="expression" dxfId="2605" priority="13179">
      <formula>IF(RIGHT(TEXT(AM119,"0.#"),1)=".",FALSE,TRUE)</formula>
    </cfRule>
    <cfRule type="expression" dxfId="2604" priority="13180">
      <formula>IF(RIGHT(TEXT(AM119,"0.#"),1)=".",TRUE,FALSE)</formula>
    </cfRule>
  </conditionalFormatting>
  <conditionalFormatting sqref="AQ120">
    <cfRule type="expression" dxfId="2603" priority="13171">
      <formula>IF(RIGHT(TEXT(AQ120,"0.#"),1)=".",FALSE,TRUE)</formula>
    </cfRule>
    <cfRule type="expression" dxfId="2602" priority="13172">
      <formula>IF(RIGHT(TEXT(AQ120,"0.#"),1)=".",TRUE,FALSE)</formula>
    </cfRule>
  </conditionalFormatting>
  <conditionalFormatting sqref="AE122 AQ122">
    <cfRule type="expression" dxfId="2601" priority="13169">
      <formula>IF(RIGHT(TEXT(AE122,"0.#"),1)=".",FALSE,TRUE)</formula>
    </cfRule>
    <cfRule type="expression" dxfId="2600" priority="13170">
      <formula>IF(RIGHT(TEXT(AE122,"0.#"),1)=".",TRUE,FALSE)</formula>
    </cfRule>
  </conditionalFormatting>
  <conditionalFormatting sqref="AI122">
    <cfRule type="expression" dxfId="2599" priority="13167">
      <formula>IF(RIGHT(TEXT(AI122,"0.#"),1)=".",FALSE,TRUE)</formula>
    </cfRule>
    <cfRule type="expression" dxfId="2598" priority="13168">
      <formula>IF(RIGHT(TEXT(AI122,"0.#"),1)=".",TRUE,FALSE)</formula>
    </cfRule>
  </conditionalFormatting>
  <conditionalFormatting sqref="AM122">
    <cfRule type="expression" dxfId="2597" priority="13165">
      <formula>IF(RIGHT(TEXT(AM122,"0.#"),1)=".",FALSE,TRUE)</formula>
    </cfRule>
    <cfRule type="expression" dxfId="2596" priority="13166">
      <formula>IF(RIGHT(TEXT(AM122,"0.#"),1)=".",TRUE,FALSE)</formula>
    </cfRule>
  </conditionalFormatting>
  <conditionalFormatting sqref="AQ123">
    <cfRule type="expression" dxfId="2595" priority="13157">
      <formula>IF(RIGHT(TEXT(AQ123,"0.#"),1)=".",FALSE,TRUE)</formula>
    </cfRule>
    <cfRule type="expression" dxfId="2594" priority="13158">
      <formula>IF(RIGHT(TEXT(AQ123,"0.#"),1)=".",TRUE,FALSE)</formula>
    </cfRule>
  </conditionalFormatting>
  <conditionalFormatting sqref="AE125 AQ125">
    <cfRule type="expression" dxfId="2593" priority="13155">
      <formula>IF(RIGHT(TEXT(AE125,"0.#"),1)=".",FALSE,TRUE)</formula>
    </cfRule>
    <cfRule type="expression" dxfId="2592" priority="13156">
      <formula>IF(RIGHT(TEXT(AE125,"0.#"),1)=".",TRUE,FALSE)</formula>
    </cfRule>
  </conditionalFormatting>
  <conditionalFormatting sqref="AI125">
    <cfRule type="expression" dxfId="2591" priority="13153">
      <formula>IF(RIGHT(TEXT(AI125,"0.#"),1)=".",FALSE,TRUE)</formula>
    </cfRule>
    <cfRule type="expression" dxfId="2590" priority="13154">
      <formula>IF(RIGHT(TEXT(AI125,"0.#"),1)=".",TRUE,FALSE)</formula>
    </cfRule>
  </conditionalFormatting>
  <conditionalFormatting sqref="AM125">
    <cfRule type="expression" dxfId="2589" priority="13151">
      <formula>IF(RIGHT(TEXT(AM125,"0.#"),1)=".",FALSE,TRUE)</formula>
    </cfRule>
    <cfRule type="expression" dxfId="2588" priority="13152">
      <formula>IF(RIGHT(TEXT(AM125,"0.#"),1)=".",TRUE,FALSE)</formula>
    </cfRule>
  </conditionalFormatting>
  <conditionalFormatting sqref="AQ126">
    <cfRule type="expression" dxfId="2587" priority="13143">
      <formula>IF(RIGHT(TEXT(AQ126,"0.#"),1)=".",FALSE,TRUE)</formula>
    </cfRule>
    <cfRule type="expression" dxfId="2586" priority="13144">
      <formula>IF(RIGHT(TEXT(AQ126,"0.#"),1)=".",TRUE,FALSE)</formula>
    </cfRule>
  </conditionalFormatting>
  <conditionalFormatting sqref="AE128 AQ128">
    <cfRule type="expression" dxfId="2585" priority="13141">
      <formula>IF(RIGHT(TEXT(AE128,"0.#"),1)=".",FALSE,TRUE)</formula>
    </cfRule>
    <cfRule type="expression" dxfId="2584" priority="13142">
      <formula>IF(RIGHT(TEXT(AE128,"0.#"),1)=".",TRUE,FALSE)</formula>
    </cfRule>
  </conditionalFormatting>
  <conditionalFormatting sqref="AI128">
    <cfRule type="expression" dxfId="2583" priority="13139">
      <formula>IF(RIGHT(TEXT(AI128,"0.#"),1)=".",FALSE,TRUE)</formula>
    </cfRule>
    <cfRule type="expression" dxfId="2582" priority="13140">
      <formula>IF(RIGHT(TEXT(AI128,"0.#"),1)=".",TRUE,FALSE)</formula>
    </cfRule>
  </conditionalFormatting>
  <conditionalFormatting sqref="AM128">
    <cfRule type="expression" dxfId="2581" priority="13137">
      <formula>IF(RIGHT(TEXT(AM128,"0.#"),1)=".",FALSE,TRUE)</formula>
    </cfRule>
    <cfRule type="expression" dxfId="2580" priority="13138">
      <formula>IF(RIGHT(TEXT(AM128,"0.#"),1)=".",TRUE,FALSE)</formula>
    </cfRule>
  </conditionalFormatting>
  <conditionalFormatting sqref="AQ129">
    <cfRule type="expression" dxfId="2579" priority="13129">
      <formula>IF(RIGHT(TEXT(AQ129,"0.#"),1)=".",FALSE,TRUE)</formula>
    </cfRule>
    <cfRule type="expression" dxfId="2578" priority="13130">
      <formula>IF(RIGHT(TEXT(AQ129,"0.#"),1)=".",TRUE,FALSE)</formula>
    </cfRule>
  </conditionalFormatting>
  <conditionalFormatting sqref="AE75">
    <cfRule type="expression" dxfId="2577" priority="13127">
      <formula>IF(RIGHT(TEXT(AE75,"0.#"),1)=".",FALSE,TRUE)</formula>
    </cfRule>
    <cfRule type="expression" dxfId="2576" priority="13128">
      <formula>IF(RIGHT(TEXT(AE75,"0.#"),1)=".",TRUE,FALSE)</formula>
    </cfRule>
  </conditionalFormatting>
  <conditionalFormatting sqref="AE76">
    <cfRule type="expression" dxfId="2575" priority="13125">
      <formula>IF(RIGHT(TEXT(AE76,"0.#"),1)=".",FALSE,TRUE)</formula>
    </cfRule>
    <cfRule type="expression" dxfId="2574" priority="13126">
      <formula>IF(RIGHT(TEXT(AE76,"0.#"),1)=".",TRUE,FALSE)</formula>
    </cfRule>
  </conditionalFormatting>
  <conditionalFormatting sqref="AE77">
    <cfRule type="expression" dxfId="2573" priority="13123">
      <formula>IF(RIGHT(TEXT(AE77,"0.#"),1)=".",FALSE,TRUE)</formula>
    </cfRule>
    <cfRule type="expression" dxfId="2572" priority="13124">
      <formula>IF(RIGHT(TEXT(AE77,"0.#"),1)=".",TRUE,FALSE)</formula>
    </cfRule>
  </conditionalFormatting>
  <conditionalFormatting sqref="AI77">
    <cfRule type="expression" dxfId="2571" priority="13121">
      <formula>IF(RIGHT(TEXT(AI77,"0.#"),1)=".",FALSE,TRUE)</formula>
    </cfRule>
    <cfRule type="expression" dxfId="2570" priority="13122">
      <formula>IF(RIGHT(TEXT(AI77,"0.#"),1)=".",TRUE,FALSE)</formula>
    </cfRule>
  </conditionalFormatting>
  <conditionalFormatting sqref="AI76">
    <cfRule type="expression" dxfId="2569" priority="13119">
      <formula>IF(RIGHT(TEXT(AI76,"0.#"),1)=".",FALSE,TRUE)</formula>
    </cfRule>
    <cfRule type="expression" dxfId="2568" priority="13120">
      <formula>IF(RIGHT(TEXT(AI76,"0.#"),1)=".",TRUE,FALSE)</formula>
    </cfRule>
  </conditionalFormatting>
  <conditionalFormatting sqref="AI75">
    <cfRule type="expression" dxfId="2567" priority="13117">
      <formula>IF(RIGHT(TEXT(AI75,"0.#"),1)=".",FALSE,TRUE)</formula>
    </cfRule>
    <cfRule type="expression" dxfId="2566" priority="13118">
      <formula>IF(RIGHT(TEXT(AI75,"0.#"),1)=".",TRUE,FALSE)</formula>
    </cfRule>
  </conditionalFormatting>
  <conditionalFormatting sqref="AM75">
    <cfRule type="expression" dxfId="2565" priority="13115">
      <formula>IF(RIGHT(TEXT(AM75,"0.#"),1)=".",FALSE,TRUE)</formula>
    </cfRule>
    <cfRule type="expression" dxfId="2564" priority="13116">
      <formula>IF(RIGHT(TEXT(AM75,"0.#"),1)=".",TRUE,FALSE)</formula>
    </cfRule>
  </conditionalFormatting>
  <conditionalFormatting sqref="AM76">
    <cfRule type="expression" dxfId="2563" priority="13113">
      <formula>IF(RIGHT(TEXT(AM76,"0.#"),1)=".",FALSE,TRUE)</formula>
    </cfRule>
    <cfRule type="expression" dxfId="2562" priority="13114">
      <formula>IF(RIGHT(TEXT(AM76,"0.#"),1)=".",TRUE,FALSE)</formula>
    </cfRule>
  </conditionalFormatting>
  <conditionalFormatting sqref="AM77">
    <cfRule type="expression" dxfId="2561" priority="13111">
      <formula>IF(RIGHT(TEXT(AM77,"0.#"),1)=".",FALSE,TRUE)</formula>
    </cfRule>
    <cfRule type="expression" dxfId="2560" priority="13112">
      <formula>IF(RIGHT(TEXT(AM77,"0.#"),1)=".",TRUE,FALSE)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39:AO866">
    <cfRule type="expression" dxfId="2529" priority="6667">
      <formula>IF(AND(AL839&gt;=0, RIGHT(TEXT(AL839,"0.#"),1)&lt;&gt;"."),TRUE,FALSE)</formula>
    </cfRule>
    <cfRule type="expression" dxfId="2528" priority="6668">
      <formula>IF(AND(AL839&gt;=0, RIGHT(TEXT(AL839,"0.#"),1)="."),TRUE,FALSE)</formula>
    </cfRule>
    <cfRule type="expression" dxfId="2527" priority="6669">
      <formula>IF(AND(AL839&lt;0, RIGHT(TEXT(AL839,"0.#"),1)&lt;&gt;"."),TRUE,FALSE)</formula>
    </cfRule>
    <cfRule type="expression" dxfId="2526" priority="6670">
      <formula>IF(AND(AL839&lt;0, RIGHT(TEXT(AL839,"0.#"),1)="."),TRUE,FALSE)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39:Y866">
    <cfRule type="expression" dxfId="2455" priority="2995">
      <formula>IF(RIGHT(TEXT(Y839,"0.#"),1)=".",FALSE,TRUE)</formula>
    </cfRule>
    <cfRule type="expression" dxfId="2454" priority="2996">
      <formula>IF(RIGHT(TEXT(Y839,"0.#"),1)=".",TRUE,FALSE)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02:AO1131">
    <cfRule type="expression" dxfId="2425" priority="2901">
      <formula>IF(AND(AL1102&gt;=0, RIGHT(TEXT(AL1102,"0.#"),1)&lt;&gt;"."),TRUE,FALSE)</formula>
    </cfRule>
    <cfRule type="expression" dxfId="2424" priority="2902">
      <formula>IF(AND(AL1102&gt;=0, RIGHT(TEXT(AL1102,"0.#"),1)="."),TRUE,FALSE)</formula>
    </cfRule>
    <cfRule type="expression" dxfId="2423" priority="2903">
      <formula>IF(AND(AL1102&lt;0, RIGHT(TEXT(AL1102,"0.#"),1)&lt;&gt;"."),TRUE,FALSE)</formula>
    </cfRule>
    <cfRule type="expression" dxfId="2422" priority="2904">
      <formula>IF(AND(AL1102&lt;0, RIGHT(TEXT(AL1102,"0.#"),1)="."),TRUE,FALSE)</formula>
    </cfRule>
  </conditionalFormatting>
  <conditionalFormatting sqref="Y1102:Y1131">
    <cfRule type="expression" dxfId="2421" priority="2899">
      <formula>IF(RIGHT(TEXT(Y1102,"0.#"),1)=".",FALSE,TRUE)</formula>
    </cfRule>
    <cfRule type="expression" dxfId="2420" priority="2900">
      <formula>IF(RIGHT(TEXT(Y1102,"0.#"),1)=".",TRUE,FALSE)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38:AO838">
    <cfRule type="expression" dxfId="2411" priority="2853">
      <formula>IF(AND(AL838&gt;=0, RIGHT(TEXT(AL838,"0.#"),1)&lt;&gt;"."),TRUE,FALSE)</formula>
    </cfRule>
    <cfRule type="expression" dxfId="2410" priority="2854">
      <formula>IF(AND(AL838&gt;=0, RIGHT(TEXT(AL838,"0.#"),1)="."),TRUE,FALSE)</formula>
    </cfRule>
    <cfRule type="expression" dxfId="2409" priority="2855">
      <formula>IF(AND(AL838&lt;0, RIGHT(TEXT(AL838,"0.#"),1)&lt;&gt;"."),TRUE,FALSE)</formula>
    </cfRule>
    <cfRule type="expression" dxfId="2408" priority="2856">
      <formula>IF(AND(AL838&lt;0, RIGHT(TEXT(AL838,"0.#"),1)="."),TRUE,FALSE)</formula>
    </cfRule>
  </conditionalFormatting>
  <conditionalFormatting sqref="Y838">
    <cfRule type="expression" dxfId="2407" priority="2851">
      <formula>IF(RIGHT(TEXT(Y838,"0.#"),1)=".",FALSE,TRUE)</formula>
    </cfRule>
    <cfRule type="expression" dxfId="2406" priority="2852">
      <formula>IF(RIGHT(TEXT(Y838,"0.#"),1)=".",TRUE,FALSE)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E146:AE147 AI146:AI147 AM146:AM147 AQ146:AQ147 AU146:AU147">
    <cfRule type="expression" dxfId="2197" priority="1983">
      <formula>IF(RIGHT(TEXT(AE146,"0.#"),1)=".",FALSE,TRUE)</formula>
    </cfRule>
    <cfRule type="expression" dxfId="2196" priority="1984">
      <formula>IF(RIGHT(TEXT(AE146,"0.#"),1)=".",TRUE,FALSE)</formula>
    </cfRule>
  </conditionalFormatting>
  <conditionalFormatting sqref="AE138:AE139 AI138:AI139 AM138:AM139 AQ138:AQ139 AU138:AU139">
    <cfRule type="expression" dxfId="2195" priority="1987">
      <formula>IF(RIGHT(TEXT(AE138,"0.#"),1)=".",FALSE,TRUE)</formula>
    </cfRule>
    <cfRule type="expression" dxfId="2194" priority="1988">
      <formula>IF(RIGHT(TEXT(AE138,"0.#"),1)=".",TRUE,FALSE)</formula>
    </cfRule>
  </conditionalFormatting>
  <conditionalFormatting sqref="AE142:AE143 AI142:AI143 AM142:AM143 AQ142:AQ143 AU142:AU143">
    <cfRule type="expression" dxfId="2193" priority="1985">
      <formula>IF(RIGHT(TEXT(AE142,"0.#"),1)=".",FALSE,TRUE)</formula>
    </cfRule>
    <cfRule type="expression" dxfId="2192" priority="1986">
      <formula>IF(RIGHT(TEXT(AE142,"0.#"),1)=".",TRUE,FALSE)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72:Y899">
    <cfRule type="expression" dxfId="2089" priority="2111">
      <formula>IF(RIGHT(TEXT(Y872,"0.#"),1)=".",FALSE,TRUE)</formula>
    </cfRule>
    <cfRule type="expression" dxfId="2088" priority="2112">
      <formula>IF(RIGHT(TEXT(Y872,"0.#"),1)=".",TRUE,FALSE)</formula>
    </cfRule>
  </conditionalFormatting>
  <conditionalFormatting sqref="Y870:Y871">
    <cfRule type="expression" dxfId="2087" priority="2105">
      <formula>IF(RIGHT(TEXT(Y870,"0.#"),1)=".",FALSE,TRUE)</formula>
    </cfRule>
    <cfRule type="expression" dxfId="2086" priority="2106">
      <formula>IF(RIGHT(TEXT(Y870,"0.#"),1)=".",TRUE,FALSE)</formula>
    </cfRule>
  </conditionalFormatting>
  <conditionalFormatting sqref="Y905:Y932">
    <cfRule type="expression" dxfId="2085" priority="2099">
      <formula>IF(RIGHT(TEXT(Y905,"0.#"),1)=".",FALSE,TRUE)</formula>
    </cfRule>
    <cfRule type="expression" dxfId="2084" priority="2100">
      <formula>IF(RIGHT(TEXT(Y905,"0.#"),1)=".",TRUE,FALSE)</formula>
    </cfRule>
  </conditionalFormatting>
  <conditionalFormatting sqref="Y903:Y904">
    <cfRule type="expression" dxfId="2083" priority="2093">
      <formula>IF(RIGHT(TEXT(Y903,"0.#"),1)=".",FALSE,TRUE)</formula>
    </cfRule>
    <cfRule type="expression" dxfId="2082" priority="2094">
      <formula>IF(RIGHT(TEXT(Y903,"0.#"),1)=".",TRUE,FALSE)</formula>
    </cfRule>
  </conditionalFormatting>
  <conditionalFormatting sqref="Y938:Y965">
    <cfRule type="expression" dxfId="2081" priority="2087">
      <formula>IF(RIGHT(TEXT(Y938,"0.#"),1)=".",FALSE,TRUE)</formula>
    </cfRule>
    <cfRule type="expression" dxfId="2080" priority="2088">
      <formula>IF(RIGHT(TEXT(Y938,"0.#"),1)=".",TRUE,FALSE)</formula>
    </cfRule>
  </conditionalFormatting>
  <conditionalFormatting sqref="Y936:Y937">
    <cfRule type="expression" dxfId="2079" priority="2081">
      <formula>IF(RIGHT(TEXT(Y936,"0.#"),1)=".",FALSE,TRUE)</formula>
    </cfRule>
    <cfRule type="expression" dxfId="2078" priority="2082">
      <formula>IF(RIGHT(TEXT(Y936,"0.#"),1)=".",TRUE,FALSE)</formula>
    </cfRule>
  </conditionalFormatting>
  <conditionalFormatting sqref="Y971:Y998">
    <cfRule type="expression" dxfId="2077" priority="2075">
      <formula>IF(RIGHT(TEXT(Y971,"0.#"),1)=".",FALSE,TRUE)</formula>
    </cfRule>
    <cfRule type="expression" dxfId="2076" priority="2076">
      <formula>IF(RIGHT(TEXT(Y971,"0.#"),1)=".",TRUE,FALSE)</formula>
    </cfRule>
  </conditionalFormatting>
  <conditionalFormatting sqref="Y969:Y970">
    <cfRule type="expression" dxfId="2075" priority="2069">
      <formula>IF(RIGHT(TEXT(Y969,"0.#"),1)=".",FALSE,TRUE)</formula>
    </cfRule>
    <cfRule type="expression" dxfId="2074" priority="2070">
      <formula>IF(RIGHT(TEXT(Y969,"0.#"),1)=".",TRUE,FALSE)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2:AO899">
    <cfRule type="expression" dxfId="1991" priority="2113">
      <formula>IF(AND(AL872&gt;=0, RIGHT(TEXT(AL872,"0.#"),1)&lt;&gt;"."),TRUE,FALSE)</formula>
    </cfRule>
    <cfRule type="expression" dxfId="1990" priority="2114">
      <formula>IF(AND(AL872&gt;=0, RIGHT(TEXT(AL872,"0.#"),1)="."),TRUE,FALSE)</formula>
    </cfRule>
    <cfRule type="expression" dxfId="1989" priority="2115">
      <formula>IF(AND(AL872&lt;0, RIGHT(TEXT(AL872,"0.#"),1)&lt;&gt;"."),TRUE,FALSE)</formula>
    </cfRule>
    <cfRule type="expression" dxfId="1988" priority="2116">
      <formula>IF(AND(AL872&lt;0, RIGHT(TEXT(AL872,"0.#"),1)="."),TRUE,FALSE)</formula>
    </cfRule>
  </conditionalFormatting>
  <conditionalFormatting sqref="AL870:AO871">
    <cfRule type="expression" dxfId="1987" priority="2107">
      <formula>IF(AND(AL870&gt;=0, RIGHT(TEXT(AL870,"0.#"),1)&lt;&gt;"."),TRUE,FALSE)</formula>
    </cfRule>
    <cfRule type="expression" dxfId="1986" priority="2108">
      <formula>IF(AND(AL870&gt;=0, RIGHT(TEXT(AL870,"0.#"),1)="."),TRUE,FALSE)</formula>
    </cfRule>
    <cfRule type="expression" dxfId="1985" priority="2109">
      <formula>IF(AND(AL870&lt;0, RIGHT(TEXT(AL870,"0.#"),1)&lt;&gt;"."),TRUE,FALSE)</formula>
    </cfRule>
    <cfRule type="expression" dxfId="1984" priority="2110">
      <formula>IF(AND(AL870&lt;0, RIGHT(TEXT(AL870,"0.#"),1)="."),TRUE,FALSE)</formula>
    </cfRule>
  </conditionalFormatting>
  <conditionalFormatting sqref="AL905:AO932">
    <cfRule type="expression" dxfId="1983" priority="2101">
      <formula>IF(AND(AL905&gt;=0, RIGHT(TEXT(AL905,"0.#"),1)&lt;&gt;"."),TRUE,FALSE)</formula>
    </cfRule>
    <cfRule type="expression" dxfId="1982" priority="2102">
      <formula>IF(AND(AL905&gt;=0, RIGHT(TEXT(AL905,"0.#"),1)="."),TRUE,FALSE)</formula>
    </cfRule>
    <cfRule type="expression" dxfId="1981" priority="2103">
      <formula>IF(AND(AL905&lt;0, RIGHT(TEXT(AL905,"0.#"),1)&lt;&gt;"."),TRUE,FALSE)</formula>
    </cfRule>
    <cfRule type="expression" dxfId="1980" priority="2104">
      <formula>IF(AND(AL905&lt;0, RIGHT(TEXT(AL905,"0.#"),1)="."),TRUE,FALSE)</formula>
    </cfRule>
  </conditionalFormatting>
  <conditionalFormatting sqref="AL903:AO904">
    <cfRule type="expression" dxfId="1979" priority="2095">
      <formula>IF(AND(AL903&gt;=0, RIGHT(TEXT(AL903,"0.#"),1)&lt;&gt;"."),TRUE,FALSE)</formula>
    </cfRule>
    <cfRule type="expression" dxfId="1978" priority="2096">
      <formula>IF(AND(AL903&gt;=0, RIGHT(TEXT(AL903,"0.#"),1)="."),TRUE,FALSE)</formula>
    </cfRule>
    <cfRule type="expression" dxfId="1977" priority="2097">
      <formula>IF(AND(AL903&lt;0, RIGHT(TEXT(AL903,"0.#"),1)&lt;&gt;"."),TRUE,FALSE)</formula>
    </cfRule>
    <cfRule type="expression" dxfId="1976" priority="2098">
      <formula>IF(AND(AL903&lt;0, RIGHT(TEXT(AL903,"0.#"),1)="."),TRUE,FALSE)</formula>
    </cfRule>
  </conditionalFormatting>
  <conditionalFormatting sqref="AL938:AO965">
    <cfRule type="expression" dxfId="1975" priority="2089">
      <formula>IF(AND(AL938&gt;=0, RIGHT(TEXT(AL938,"0.#"),1)&lt;&gt;"."),TRUE,FALSE)</formula>
    </cfRule>
    <cfRule type="expression" dxfId="1974" priority="2090">
      <formula>IF(AND(AL938&gt;=0, RIGHT(TEXT(AL938,"0.#"),1)="."),TRUE,FALSE)</formula>
    </cfRule>
    <cfRule type="expression" dxfId="1973" priority="2091">
      <formula>IF(AND(AL938&lt;0, RIGHT(TEXT(AL938,"0.#"),1)&lt;&gt;"."),TRUE,FALSE)</formula>
    </cfRule>
    <cfRule type="expression" dxfId="1972" priority="2092">
      <formula>IF(AND(AL938&lt;0, RIGHT(TEXT(AL938,"0.#"),1)="."),TRUE,FALSE)</formula>
    </cfRule>
  </conditionalFormatting>
  <conditionalFormatting sqref="AL936:AO937">
    <cfRule type="expression" dxfId="1971" priority="2083">
      <formula>IF(AND(AL936&gt;=0, RIGHT(TEXT(AL936,"0.#"),1)&lt;&gt;"."),TRUE,FALSE)</formula>
    </cfRule>
    <cfRule type="expression" dxfId="1970" priority="2084">
      <formula>IF(AND(AL936&gt;=0, RIGHT(TEXT(AL936,"0.#"),1)="."),TRUE,FALSE)</formula>
    </cfRule>
    <cfRule type="expression" dxfId="1969" priority="2085">
      <formula>IF(AND(AL936&lt;0, RIGHT(TEXT(AL936,"0.#"),1)&lt;&gt;"."),TRUE,FALSE)</formula>
    </cfRule>
    <cfRule type="expression" dxfId="1968" priority="2086">
      <formula>IF(AND(AL936&lt;0, RIGHT(TEXT(AL936,"0.#"),1)="."),TRUE,FALSE)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70">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37:AO1064">
    <cfRule type="expression" dxfId="1949" priority="2053">
      <formula>IF(AND(AL1037&gt;=0, RIGHT(TEXT(AL1037,"0.#"),1)&lt;&gt;"."),TRUE,FALSE)</formula>
    </cfRule>
    <cfRule type="expression" dxfId="1948" priority="2054">
      <formula>IF(AND(AL1037&gt;=0, RIGHT(TEXT(AL1037,"0.#"),1)="."),TRUE,FALSE)</formula>
    </cfRule>
    <cfRule type="expression" dxfId="1947" priority="2055">
      <formula>IF(AND(AL1037&lt;0, RIGHT(TEXT(AL1037,"0.#"),1)&lt;&gt;"."),TRUE,FALSE)</formula>
    </cfRule>
    <cfRule type="expression" dxfId="1946" priority="2056">
      <formula>IF(AND(AL1037&lt;0, RIGHT(TEXT(AL1037,"0.#"),1)="."),TRUE,FALSE)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AL1035:AO1036">
    <cfRule type="expression" dxfId="1943" priority="2047">
      <formula>IF(AND(AL1035&gt;=0, RIGHT(TEXT(AL1035,"0.#"),1)&lt;&gt;"."),TRUE,FALSE)</formula>
    </cfRule>
    <cfRule type="expression" dxfId="1942" priority="2048">
      <formula>IF(AND(AL1035&gt;=0, RIGHT(TEXT(AL1035,"0.#"),1)="."),TRUE,FALSE)</formula>
    </cfRule>
    <cfRule type="expression" dxfId="1941" priority="2049">
      <formula>IF(AND(AL1035&lt;0, RIGHT(TEXT(AL1035,"0.#"),1)&lt;&gt;"."),TRUE,FALSE)</formula>
    </cfRule>
    <cfRule type="expression" dxfId="1940" priority="2050">
      <formula>IF(AND(AL1035&lt;0, RIGHT(TEXT(AL1035,"0.#"),1)="."),TRUE,FALSE)</formula>
    </cfRule>
  </conditionalFormatting>
  <conditionalFormatting sqref="Y1035:Y1036">
    <cfRule type="expression" dxfId="1939" priority="2045">
      <formula>IF(RIGHT(TEXT(Y1035,"0.#"),1)=".",FALSE,TRUE)</formula>
    </cfRule>
    <cfRule type="expression" dxfId="1938" priority="2046">
      <formula>IF(RIGHT(TEXT(Y1035,"0.#"),1)=".",TRUE,FALSE)</formula>
    </cfRule>
  </conditionalFormatting>
  <conditionalFormatting sqref="AL1070:AO1097">
    <cfRule type="expression" dxfId="1937" priority="2041">
      <formula>IF(AND(AL1070&gt;=0, RIGHT(TEXT(AL1070,"0.#"),1)&lt;&gt;"."),TRUE,FALSE)</formula>
    </cfRule>
    <cfRule type="expression" dxfId="1936" priority="2042">
      <formula>IF(AND(AL1070&gt;=0, RIGHT(TEXT(AL1070,"0.#"),1)="."),TRUE,FALSE)</formula>
    </cfRule>
    <cfRule type="expression" dxfId="1935" priority="2043">
      <formula>IF(AND(AL1070&lt;0, RIGHT(TEXT(AL1070,"0.#"),1)&lt;&gt;"."),TRUE,FALSE)</formula>
    </cfRule>
    <cfRule type="expression" dxfId="1934" priority="2044">
      <formula>IF(AND(AL1070&lt;0, RIGHT(TEXT(AL1070,"0.#"),1)="."),TRUE,FALSE)</formula>
    </cfRule>
  </conditionalFormatting>
  <conditionalFormatting sqref="Y1070:Y1097">
    <cfRule type="expression" dxfId="1933" priority="2039">
      <formula>IF(RIGHT(TEXT(Y1070,"0.#"),1)=".",FALSE,TRUE)</formula>
    </cfRule>
    <cfRule type="expression" dxfId="1932" priority="2040">
      <formula>IF(RIGHT(TEXT(Y1070,"0.#"),1)=".",TRUE,FALSE)</formula>
    </cfRule>
  </conditionalFormatting>
  <conditionalFormatting sqref="AL1068:AO1069">
    <cfRule type="expression" dxfId="1931" priority="2035">
      <formula>IF(AND(AL1068&gt;=0, RIGHT(TEXT(AL1068,"0.#"),1)&lt;&gt;"."),TRUE,FALSE)</formula>
    </cfRule>
    <cfRule type="expression" dxfId="1930" priority="2036">
      <formula>IF(AND(AL1068&gt;=0, RIGHT(TEXT(AL1068,"0.#"),1)="."),TRUE,FALSE)</formula>
    </cfRule>
    <cfRule type="expression" dxfId="1929" priority="2037">
      <formula>IF(AND(AL1068&lt;0, RIGHT(TEXT(AL1068,"0.#"),1)&lt;&gt;"."),TRUE,FALSE)</formula>
    </cfRule>
    <cfRule type="expression" dxfId="1928" priority="2038">
      <formula>IF(AND(AL1068&lt;0, RIGHT(TEXT(AL1068,"0.#"),1)="."),TRUE,FALSE)</formula>
    </cfRule>
  </conditionalFormatting>
  <conditionalFormatting sqref="Y1068:Y1069">
    <cfRule type="expression" dxfId="1927" priority="2033">
      <formula>IF(RIGHT(TEXT(Y1068,"0.#"),1)=".",FALSE,TRUE)</formula>
    </cfRule>
    <cfRule type="expression" dxfId="1926" priority="2034">
      <formula>IF(RIGHT(TEXT(Y1068,"0.#"),1)=".",TRUE,FALSE)</formula>
    </cfRule>
  </conditionalFormatting>
  <conditionalFormatting sqref="AE39">
    <cfRule type="expression" dxfId="1925" priority="2031">
      <formula>IF(RIGHT(TEXT(AE39,"0.#"),1)=".",FALSE,TRUE)</formula>
    </cfRule>
    <cfRule type="expression" dxfId="1924" priority="2032">
      <formula>IF(RIGHT(TEXT(AE39,"0.#"),1)=".",TRUE,FALSE)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E40">
    <cfRule type="expression" dxfId="1921" priority="2029">
      <formula>IF(RIGHT(TEXT(AE40,"0.#"),1)=".",FALSE,TRUE)</formula>
    </cfRule>
    <cfRule type="expression" dxfId="1920" priority="2030">
      <formula>IF(RIGHT(TEXT(AE40,"0.#"),1)=".",TRUE,FALSE)</formula>
    </cfRule>
  </conditionalFormatting>
  <conditionalFormatting sqref="AE41">
    <cfRule type="expression" dxfId="1919" priority="2027">
      <formula>IF(RIGHT(TEXT(AE41,"0.#"),1)=".",FALSE,TRUE)</formula>
    </cfRule>
    <cfRule type="expression" dxfId="1918" priority="2028">
      <formula>IF(RIGHT(TEXT(AE41,"0.#"),1)=".",TRUE,FALSE)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29:AC29">
    <cfRule type="expression" dxfId="739" priority="43">
      <formula>IF(RIGHT(TEXT(P29,"0.#"),1)=".",FALSE,TRUE)</formula>
    </cfRule>
    <cfRule type="expression" dxfId="738" priority="44">
      <formula>IF(RIGHT(TEXT(P29,"0.#"),1)=".",TRUE,FALSE)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32">
    <cfRule type="expression" dxfId="735" priority="41">
      <formula>IF(RIGHT(TEXT(AI32,"0.#"),1)=".",FALSE,TRUE)</formula>
    </cfRule>
    <cfRule type="expression" dxfId="734" priority="42">
      <formula>IF(RIGHT(TEXT(AI32,"0.#"),1)=".",TRUE,FALSE)</formula>
    </cfRule>
  </conditionalFormatting>
  <conditionalFormatting sqref="AI33">
    <cfRule type="expression" dxfId="733" priority="39">
      <formula>IF(RIGHT(TEXT(AI33,"0.#"),1)=".",FALSE,TRUE)</formula>
    </cfRule>
    <cfRule type="expression" dxfId="732" priority="40">
      <formula>IF(RIGHT(TEXT(AI33,"0.#"),1)=".",TRUE,FALSE)</formula>
    </cfRule>
  </conditionalFormatting>
  <conditionalFormatting sqref="AM101">
    <cfRule type="expression" dxfId="731" priority="35">
      <formula>IF(RIGHT(TEXT(AM101,"0.#"),1)=".",FALSE,TRUE)</formula>
    </cfRule>
    <cfRule type="expression" dxfId="730" priority="36">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41">
    <cfRule type="expression" dxfId="701" priority="1">
      <formula>IF(RIGHT(TEXT(AI41,"0.#"),1)=".",FALSE,TRUE)</formula>
    </cfRule>
    <cfRule type="expression" dxfId="70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9"/>
      <c r="Z2" s="828"/>
      <c r="AA2" s="829"/>
      <c r="AB2" s="1033" t="s">
        <v>11</v>
      </c>
      <c r="AC2" s="1034"/>
      <c r="AD2" s="1035"/>
      <c r="AE2" s="1039" t="s">
        <v>557</v>
      </c>
      <c r="AF2" s="1039"/>
      <c r="AG2" s="1039"/>
      <c r="AH2" s="1039"/>
      <c r="AI2" s="1039" t="s">
        <v>554</v>
      </c>
      <c r="AJ2" s="1039"/>
      <c r="AK2" s="1039"/>
      <c r="AL2" s="1039"/>
      <c r="AM2" s="1039" t="s">
        <v>528</v>
      </c>
      <c r="AN2" s="1039"/>
      <c r="AO2" s="1039"/>
      <c r="AP2" s="561"/>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0"/>
      <c r="Z3" s="1031"/>
      <c r="AA3" s="1032"/>
      <c r="AB3" s="1036"/>
      <c r="AC3" s="1037"/>
      <c r="AD3" s="1038"/>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8"/>
      <c r="H4" s="1006"/>
      <c r="I4" s="1006"/>
      <c r="J4" s="1006"/>
      <c r="K4" s="1006"/>
      <c r="L4" s="1006"/>
      <c r="M4" s="1006"/>
      <c r="N4" s="1006"/>
      <c r="O4" s="1007"/>
      <c r="P4" s="106"/>
      <c r="Q4" s="1014"/>
      <c r="R4" s="1014"/>
      <c r="S4" s="1014"/>
      <c r="T4" s="1014"/>
      <c r="U4" s="1014"/>
      <c r="V4" s="1014"/>
      <c r="W4" s="1014"/>
      <c r="X4" s="1015"/>
      <c r="Y4" s="1024" t="s">
        <v>12</v>
      </c>
      <c r="Z4" s="1025"/>
      <c r="AA4" s="1026"/>
      <c r="AB4" s="462"/>
      <c r="AC4" s="1028"/>
      <c r="AD4" s="1028"/>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4"/>
      <c r="AC5" s="1027"/>
      <c r="AD5" s="1027"/>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9"/>
      <c r="Z9" s="828"/>
      <c r="AA9" s="829"/>
      <c r="AB9" s="1033" t="s">
        <v>11</v>
      </c>
      <c r="AC9" s="1034"/>
      <c r="AD9" s="1035"/>
      <c r="AE9" s="1039" t="s">
        <v>558</v>
      </c>
      <c r="AF9" s="1039"/>
      <c r="AG9" s="1039"/>
      <c r="AH9" s="1039"/>
      <c r="AI9" s="1039" t="s">
        <v>554</v>
      </c>
      <c r="AJ9" s="1039"/>
      <c r="AK9" s="1039"/>
      <c r="AL9" s="1039"/>
      <c r="AM9" s="1039" t="s">
        <v>528</v>
      </c>
      <c r="AN9" s="1039"/>
      <c r="AO9" s="1039"/>
      <c r="AP9" s="561"/>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0"/>
      <c r="Z10" s="1031"/>
      <c r="AA10" s="1032"/>
      <c r="AB10" s="1036"/>
      <c r="AC10" s="1037"/>
      <c r="AD10" s="1038"/>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8"/>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2"/>
      <c r="AC11" s="1028"/>
      <c r="AD11" s="1028"/>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4"/>
      <c r="AC12" s="1027"/>
      <c r="AD12" s="1027"/>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9"/>
      <c r="Z16" s="828"/>
      <c r="AA16" s="829"/>
      <c r="AB16" s="1033" t="s">
        <v>11</v>
      </c>
      <c r="AC16" s="1034"/>
      <c r="AD16" s="1035"/>
      <c r="AE16" s="1039" t="s">
        <v>557</v>
      </c>
      <c r="AF16" s="1039"/>
      <c r="AG16" s="1039"/>
      <c r="AH16" s="1039"/>
      <c r="AI16" s="1039" t="s">
        <v>555</v>
      </c>
      <c r="AJ16" s="1039"/>
      <c r="AK16" s="1039"/>
      <c r="AL16" s="1039"/>
      <c r="AM16" s="1039" t="s">
        <v>528</v>
      </c>
      <c r="AN16" s="1039"/>
      <c r="AO16" s="1039"/>
      <c r="AP16" s="561"/>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0"/>
      <c r="Z17" s="1031"/>
      <c r="AA17" s="1032"/>
      <c r="AB17" s="1036"/>
      <c r="AC17" s="1037"/>
      <c r="AD17" s="1038"/>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8"/>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2"/>
      <c r="AC18" s="1028"/>
      <c r="AD18" s="1028"/>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4"/>
      <c r="AC19" s="1027"/>
      <c r="AD19" s="1027"/>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9"/>
      <c r="Z23" s="828"/>
      <c r="AA23" s="829"/>
      <c r="AB23" s="1033" t="s">
        <v>11</v>
      </c>
      <c r="AC23" s="1034"/>
      <c r="AD23" s="1035"/>
      <c r="AE23" s="1039" t="s">
        <v>559</v>
      </c>
      <c r="AF23" s="1039"/>
      <c r="AG23" s="1039"/>
      <c r="AH23" s="1039"/>
      <c r="AI23" s="1039" t="s">
        <v>554</v>
      </c>
      <c r="AJ23" s="1039"/>
      <c r="AK23" s="1039"/>
      <c r="AL23" s="1039"/>
      <c r="AM23" s="1039" t="s">
        <v>528</v>
      </c>
      <c r="AN23" s="1039"/>
      <c r="AO23" s="1039"/>
      <c r="AP23" s="561"/>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0"/>
      <c r="Z24" s="1031"/>
      <c r="AA24" s="1032"/>
      <c r="AB24" s="1036"/>
      <c r="AC24" s="1037"/>
      <c r="AD24" s="1038"/>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8"/>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2"/>
      <c r="AC25" s="1028"/>
      <c r="AD25" s="1028"/>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4"/>
      <c r="AC26" s="1027"/>
      <c r="AD26" s="1027"/>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9"/>
      <c r="Z30" s="828"/>
      <c r="AA30" s="829"/>
      <c r="AB30" s="1033" t="s">
        <v>11</v>
      </c>
      <c r="AC30" s="1034"/>
      <c r="AD30" s="1035"/>
      <c r="AE30" s="1039" t="s">
        <v>557</v>
      </c>
      <c r="AF30" s="1039"/>
      <c r="AG30" s="1039"/>
      <c r="AH30" s="1039"/>
      <c r="AI30" s="1039" t="s">
        <v>554</v>
      </c>
      <c r="AJ30" s="1039"/>
      <c r="AK30" s="1039"/>
      <c r="AL30" s="1039"/>
      <c r="AM30" s="1039" t="s">
        <v>552</v>
      </c>
      <c r="AN30" s="1039"/>
      <c r="AO30" s="1039"/>
      <c r="AP30" s="561"/>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0"/>
      <c r="Z31" s="1031"/>
      <c r="AA31" s="1032"/>
      <c r="AB31" s="1036"/>
      <c r="AC31" s="1037"/>
      <c r="AD31" s="1038"/>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8"/>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2"/>
      <c r="AC32" s="1028"/>
      <c r="AD32" s="1028"/>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4"/>
      <c r="AC33" s="1027"/>
      <c r="AD33" s="1027"/>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9"/>
      <c r="Z37" s="828"/>
      <c r="AA37" s="829"/>
      <c r="AB37" s="1033" t="s">
        <v>11</v>
      </c>
      <c r="AC37" s="1034"/>
      <c r="AD37" s="1035"/>
      <c r="AE37" s="1039" t="s">
        <v>559</v>
      </c>
      <c r="AF37" s="1039"/>
      <c r="AG37" s="1039"/>
      <c r="AH37" s="1039"/>
      <c r="AI37" s="1039" t="s">
        <v>556</v>
      </c>
      <c r="AJ37" s="1039"/>
      <c r="AK37" s="1039"/>
      <c r="AL37" s="1039"/>
      <c r="AM37" s="1039" t="s">
        <v>553</v>
      </c>
      <c r="AN37" s="1039"/>
      <c r="AO37" s="1039"/>
      <c r="AP37" s="561"/>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0"/>
      <c r="Z38" s="1031"/>
      <c r="AA38" s="1032"/>
      <c r="AB38" s="1036"/>
      <c r="AC38" s="1037"/>
      <c r="AD38" s="1038"/>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8"/>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2"/>
      <c r="AC39" s="1028"/>
      <c r="AD39" s="102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4"/>
      <c r="AC40" s="1027"/>
      <c r="AD40" s="10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9"/>
      <c r="Z44" s="828"/>
      <c r="AA44" s="829"/>
      <c r="AB44" s="1033" t="s">
        <v>11</v>
      </c>
      <c r="AC44" s="1034"/>
      <c r="AD44" s="1035"/>
      <c r="AE44" s="1039" t="s">
        <v>557</v>
      </c>
      <c r="AF44" s="1039"/>
      <c r="AG44" s="1039"/>
      <c r="AH44" s="1039"/>
      <c r="AI44" s="1039" t="s">
        <v>554</v>
      </c>
      <c r="AJ44" s="1039"/>
      <c r="AK44" s="1039"/>
      <c r="AL44" s="1039"/>
      <c r="AM44" s="1039" t="s">
        <v>528</v>
      </c>
      <c r="AN44" s="1039"/>
      <c r="AO44" s="1039"/>
      <c r="AP44" s="561"/>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0"/>
      <c r="Z45" s="1031"/>
      <c r="AA45" s="1032"/>
      <c r="AB45" s="1036"/>
      <c r="AC45" s="1037"/>
      <c r="AD45" s="1038"/>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8"/>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2"/>
      <c r="AC46" s="1028"/>
      <c r="AD46" s="102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4"/>
      <c r="AC47" s="1027"/>
      <c r="AD47" s="10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9"/>
      <c r="Z51" s="828"/>
      <c r="AA51" s="829"/>
      <c r="AB51" s="561" t="s">
        <v>11</v>
      </c>
      <c r="AC51" s="1034"/>
      <c r="AD51" s="1035"/>
      <c r="AE51" s="1039" t="s">
        <v>557</v>
      </c>
      <c r="AF51" s="1039"/>
      <c r="AG51" s="1039"/>
      <c r="AH51" s="1039"/>
      <c r="AI51" s="1039" t="s">
        <v>554</v>
      </c>
      <c r="AJ51" s="1039"/>
      <c r="AK51" s="1039"/>
      <c r="AL51" s="1039"/>
      <c r="AM51" s="1039" t="s">
        <v>528</v>
      </c>
      <c r="AN51" s="1039"/>
      <c r="AO51" s="1039"/>
      <c r="AP51" s="561"/>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0"/>
      <c r="Z52" s="1031"/>
      <c r="AA52" s="1032"/>
      <c r="AB52" s="1036"/>
      <c r="AC52" s="1037"/>
      <c r="AD52" s="1038"/>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8"/>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2"/>
      <c r="AC53" s="1028"/>
      <c r="AD53" s="102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4"/>
      <c r="AC54" s="1027"/>
      <c r="AD54" s="10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9"/>
      <c r="Z58" s="828"/>
      <c r="AA58" s="829"/>
      <c r="AB58" s="1033" t="s">
        <v>11</v>
      </c>
      <c r="AC58" s="1034"/>
      <c r="AD58" s="1035"/>
      <c r="AE58" s="1039" t="s">
        <v>557</v>
      </c>
      <c r="AF58" s="1039"/>
      <c r="AG58" s="1039"/>
      <c r="AH58" s="1039"/>
      <c r="AI58" s="1039" t="s">
        <v>554</v>
      </c>
      <c r="AJ58" s="1039"/>
      <c r="AK58" s="1039"/>
      <c r="AL58" s="1039"/>
      <c r="AM58" s="1039" t="s">
        <v>528</v>
      </c>
      <c r="AN58" s="1039"/>
      <c r="AO58" s="1039"/>
      <c r="AP58" s="561"/>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0"/>
      <c r="Z59" s="1031"/>
      <c r="AA59" s="1032"/>
      <c r="AB59" s="1036"/>
      <c r="AC59" s="1037"/>
      <c r="AD59" s="1038"/>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8"/>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2"/>
      <c r="AC60" s="1028"/>
      <c r="AD60" s="102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4"/>
      <c r="AC61" s="1027"/>
      <c r="AD61" s="10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9"/>
      <c r="Z65" s="828"/>
      <c r="AA65" s="829"/>
      <c r="AB65" s="1033" t="s">
        <v>11</v>
      </c>
      <c r="AC65" s="1034"/>
      <c r="AD65" s="1035"/>
      <c r="AE65" s="1039" t="s">
        <v>557</v>
      </c>
      <c r="AF65" s="1039"/>
      <c r="AG65" s="1039"/>
      <c r="AH65" s="1039"/>
      <c r="AI65" s="1039" t="s">
        <v>554</v>
      </c>
      <c r="AJ65" s="1039"/>
      <c r="AK65" s="1039"/>
      <c r="AL65" s="1039"/>
      <c r="AM65" s="1039" t="s">
        <v>528</v>
      </c>
      <c r="AN65" s="1039"/>
      <c r="AO65" s="1039"/>
      <c r="AP65" s="561"/>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0"/>
      <c r="Z66" s="1031"/>
      <c r="AA66" s="1032"/>
      <c r="AB66" s="1036"/>
      <c r="AC66" s="1037"/>
      <c r="AD66" s="1038"/>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8"/>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2"/>
      <c r="AC67" s="1028"/>
      <c r="AD67" s="1028"/>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4"/>
      <c r="AC68" s="1027"/>
      <c r="AD68" s="1027"/>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4" t="s">
        <v>17</v>
      </c>
      <c r="H3" s="672"/>
      <c r="I3" s="672"/>
      <c r="J3" s="672"/>
      <c r="K3" s="672"/>
      <c r="L3" s="671" t="s">
        <v>18</v>
      </c>
      <c r="M3" s="672"/>
      <c r="N3" s="672"/>
      <c r="O3" s="672"/>
      <c r="P3" s="672"/>
      <c r="Q3" s="672"/>
      <c r="R3" s="672"/>
      <c r="S3" s="672"/>
      <c r="T3" s="672"/>
      <c r="U3" s="672"/>
      <c r="V3" s="672"/>
      <c r="W3" s="672"/>
      <c r="X3" s="673"/>
      <c r="Y3" s="657" t="s">
        <v>19</v>
      </c>
      <c r="Z3" s="658"/>
      <c r="AA3" s="658"/>
      <c r="AB3" s="800"/>
      <c r="AC3" s="81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9"/>
      <c r="Z4" s="390"/>
      <c r="AA4" s="390"/>
      <c r="AB4" s="807"/>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5"/>
    </row>
    <row r="16" spans="1:50" ht="25.5" customHeight="1" x14ac:dyDescent="0.15">
      <c r="A16" s="1052"/>
      <c r="B16" s="1053"/>
      <c r="C16" s="1053"/>
      <c r="D16" s="1053"/>
      <c r="E16" s="1053"/>
      <c r="F16" s="1054"/>
      <c r="G16" s="81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9"/>
      <c r="Z17" s="390"/>
      <c r="AA17" s="390"/>
      <c r="AB17" s="807"/>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5"/>
    </row>
    <row r="29" spans="1:50" ht="24.75" customHeight="1" x14ac:dyDescent="0.15">
      <c r="A29" s="1052"/>
      <c r="B29" s="1053"/>
      <c r="C29" s="1053"/>
      <c r="D29" s="1053"/>
      <c r="E29" s="1053"/>
      <c r="F29" s="1054"/>
      <c r="G29" s="81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9"/>
      <c r="Z30" s="390"/>
      <c r="AA30" s="390"/>
      <c r="AB30" s="807"/>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5"/>
    </row>
    <row r="42" spans="1:50" ht="24.75" customHeight="1" x14ac:dyDescent="0.15">
      <c r="A42" s="1052"/>
      <c r="B42" s="1053"/>
      <c r="C42" s="1053"/>
      <c r="D42" s="1053"/>
      <c r="E42" s="1053"/>
      <c r="F42" s="1054"/>
      <c r="G42" s="81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9"/>
      <c r="Z43" s="390"/>
      <c r="AA43" s="390"/>
      <c r="AB43" s="807"/>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5"/>
    </row>
    <row r="56" spans="1:50" ht="24.75" customHeight="1" x14ac:dyDescent="0.15">
      <c r="A56" s="1052"/>
      <c r="B56" s="1053"/>
      <c r="C56" s="1053"/>
      <c r="D56" s="1053"/>
      <c r="E56" s="1053"/>
      <c r="F56" s="1054"/>
      <c r="G56" s="81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9"/>
      <c r="Z57" s="390"/>
      <c r="AA57" s="390"/>
      <c r="AB57" s="807"/>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5"/>
    </row>
    <row r="69" spans="1:50" ht="25.5" customHeight="1" x14ac:dyDescent="0.15">
      <c r="A69" s="1052"/>
      <c r="B69" s="1053"/>
      <c r="C69" s="1053"/>
      <c r="D69" s="1053"/>
      <c r="E69" s="1053"/>
      <c r="F69" s="1054"/>
      <c r="G69" s="81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9"/>
      <c r="Z70" s="390"/>
      <c r="AA70" s="390"/>
      <c r="AB70" s="807"/>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5"/>
    </row>
    <row r="82" spans="1:50" ht="24.75" customHeight="1" x14ac:dyDescent="0.15">
      <c r="A82" s="1052"/>
      <c r="B82" s="1053"/>
      <c r="C82" s="1053"/>
      <c r="D82" s="1053"/>
      <c r="E82" s="1053"/>
      <c r="F82" s="1054"/>
      <c r="G82" s="81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9"/>
      <c r="Z83" s="390"/>
      <c r="AA83" s="390"/>
      <c r="AB83" s="807"/>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5"/>
    </row>
    <row r="95" spans="1:50" ht="24.75" customHeight="1" x14ac:dyDescent="0.15">
      <c r="A95" s="1052"/>
      <c r="B95" s="1053"/>
      <c r="C95" s="1053"/>
      <c r="D95" s="1053"/>
      <c r="E95" s="1053"/>
      <c r="F95" s="1054"/>
      <c r="G95" s="81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9"/>
      <c r="Z96" s="390"/>
      <c r="AA96" s="390"/>
      <c r="AB96" s="807"/>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row>
    <row r="109" spans="1:50" ht="24.75" customHeight="1" x14ac:dyDescent="0.15">
      <c r="A109" s="1052"/>
      <c r="B109" s="1053"/>
      <c r="C109" s="1053"/>
      <c r="D109" s="1053"/>
      <c r="E109" s="1053"/>
      <c r="F109" s="1054"/>
      <c r="G109" s="81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7"/>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row>
    <row r="122" spans="1:50" ht="25.5" customHeight="1" x14ac:dyDescent="0.15">
      <c r="A122" s="1052"/>
      <c r="B122" s="1053"/>
      <c r="C122" s="1053"/>
      <c r="D122" s="1053"/>
      <c r="E122" s="1053"/>
      <c r="F122" s="1054"/>
      <c r="G122" s="81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7"/>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row>
    <row r="135" spans="1:50" ht="24.75" customHeight="1" x14ac:dyDescent="0.15">
      <c r="A135" s="1052"/>
      <c r="B135" s="1053"/>
      <c r="C135" s="1053"/>
      <c r="D135" s="1053"/>
      <c r="E135" s="1053"/>
      <c r="F135" s="1054"/>
      <c r="G135" s="81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7"/>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row>
    <row r="148" spans="1:50" ht="24.75" customHeight="1" x14ac:dyDescent="0.15">
      <c r="A148" s="1052"/>
      <c r="B148" s="1053"/>
      <c r="C148" s="1053"/>
      <c r="D148" s="1053"/>
      <c r="E148" s="1053"/>
      <c r="F148" s="1054"/>
      <c r="G148" s="81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7"/>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row>
    <row r="162" spans="1:50" ht="24.75" customHeight="1" x14ac:dyDescent="0.15">
      <c r="A162" s="1052"/>
      <c r="B162" s="1053"/>
      <c r="C162" s="1053"/>
      <c r="D162" s="1053"/>
      <c r="E162" s="1053"/>
      <c r="F162" s="1054"/>
      <c r="G162" s="81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7"/>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row>
    <row r="175" spans="1:50" ht="25.5" customHeight="1" x14ac:dyDescent="0.15">
      <c r="A175" s="1052"/>
      <c r="B175" s="1053"/>
      <c r="C175" s="1053"/>
      <c r="D175" s="1053"/>
      <c r="E175" s="1053"/>
      <c r="F175" s="1054"/>
      <c r="G175" s="81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7"/>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row>
    <row r="188" spans="1:50" ht="24.75" customHeight="1" x14ac:dyDescent="0.15">
      <c r="A188" s="1052"/>
      <c r="B188" s="1053"/>
      <c r="C188" s="1053"/>
      <c r="D188" s="1053"/>
      <c r="E188" s="1053"/>
      <c r="F188" s="1054"/>
      <c r="G188" s="81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7"/>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row>
    <row r="201" spans="1:50" ht="24.75" customHeight="1" x14ac:dyDescent="0.15">
      <c r="A201" s="1052"/>
      <c r="B201" s="1053"/>
      <c r="C201" s="1053"/>
      <c r="D201" s="1053"/>
      <c r="E201" s="1053"/>
      <c r="F201" s="1054"/>
      <c r="G201" s="81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7"/>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row>
    <row r="215" spans="1:50" ht="24.75" customHeight="1" x14ac:dyDescent="0.15">
      <c r="A215" s="1052"/>
      <c r="B215" s="1053"/>
      <c r="C215" s="1053"/>
      <c r="D215" s="1053"/>
      <c r="E215" s="1053"/>
      <c r="F215" s="1054"/>
      <c r="G215" s="81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7"/>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row>
    <row r="228" spans="1:50" ht="25.5" customHeight="1" x14ac:dyDescent="0.15">
      <c r="A228" s="1052"/>
      <c r="B228" s="1053"/>
      <c r="C228" s="1053"/>
      <c r="D228" s="1053"/>
      <c r="E228" s="1053"/>
      <c r="F228" s="1054"/>
      <c r="G228" s="81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7"/>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row>
    <row r="241" spans="1:50" ht="24.75" customHeight="1" x14ac:dyDescent="0.15">
      <c r="A241" s="1052"/>
      <c r="B241" s="1053"/>
      <c r="C241" s="1053"/>
      <c r="D241" s="1053"/>
      <c r="E241" s="1053"/>
      <c r="F241" s="1054"/>
      <c r="G241" s="81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7"/>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row>
    <row r="254" spans="1:50" ht="24.75" customHeight="1" x14ac:dyDescent="0.15">
      <c r="A254" s="1052"/>
      <c r="B254" s="1053"/>
      <c r="C254" s="1053"/>
      <c r="D254" s="1053"/>
      <c r="E254" s="1053"/>
      <c r="F254" s="1054"/>
      <c r="G254" s="81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7"/>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9"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2019-05-22T07:16:13Z</cp:lastPrinted>
  <dcterms:created xsi:type="dcterms:W3CDTF">2012-03-13T00:50:25Z</dcterms:created>
  <dcterms:modified xsi:type="dcterms:W3CDTF">2019-08-16T16:10:47Z</dcterms:modified>
</cp:coreProperties>
</file>