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就業対策係（26年度から）\レビュー\★2019レビュー\②最終公表に向けた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<sst xmlns="http://schemas.openxmlformats.org/spreadsheetml/2006/main" count="2909" uniqueCount="662">
  <si>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</si>
  <si>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</si>
  <si>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</si>
  <si>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</si>
  <si>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</si>
  <si>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</si>
  <si>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</si>
  <si>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</si>
  <si>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</si>
  <si>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</si>
  <si>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</si>
  <si>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</si>
  <si>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</si>
  <si>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</si>
  <si>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</si>
  <si>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</si>
  <si>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</si>
  <si>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</si>
  <si>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</si>
  <si>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</si>
  <si>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</si>
  <si>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</si>
  <si>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</si>
  <si>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</si>
  <si>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</si>
  <si>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</si>
  <si>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</si>
  <si>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</si>
  <si>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</si>
  <si>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</si>
  <si>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</si>
  <si>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</si>
  <si>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</si>
  <si>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</si>
  <si>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</si>
  <si>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</si>
  <si>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</si>
  <si>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</si>
  <si>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</si>
  <si>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</si>
  <si>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</si>
  <si>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</si>
  <si>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</si>
  <si>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</si>
  <si>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</si>
  <si>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</si>
  <si>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</si>
  <si>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</si>
  <si>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</si>
  <si>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</si>
  <si>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</si>
  <si>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</si>
  <si>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</si>
  <si>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</si>
  <si>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</si>
  <si>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</si>
  <si>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</si>
  <si>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</si>
  <si>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</si>
  <si>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</si>
  <si>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</si>
  <si>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</si>
  <si>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</si>
  <si>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</si>
  <si>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</si>
  <si>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</si>
  <si>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</si>
  <si>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</si>
  <si>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</si>
  <si>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</si>
  <si>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</si>
  <si>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</si>
  <si>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</si>
  <si>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</si>
  <si>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</si>
  <si>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</si>
  <si>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</si>
  <si>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</si>
  <si>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</si>
  <si>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</si>
  <si>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</si>
  <si>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</si>
  <si>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</si>
  <si>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</si>
  <si>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</si>
  <si>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</si>
  <si>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</si>
  <si>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</si>
  <si>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</si>
  <si>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</si>
  <si>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</si>
  <si>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</si>
  <si>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</si>
  <si>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</si>
  <si>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</si>
  <si>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</si>
  <si>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</si>
  <si>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</si>
  <si>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</si>
  <si>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</si>
  <si>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</si>
  <si>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</si>
  <si>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</si>
  <si>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</si>
  <si>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</si>
  <si>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</si>
  <si>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</si>
  <si>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</si>
  <si>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</si>
  <si>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</si>
  <si>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</si>
  <si>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</si>
  <si>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</si>
  <si>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</si>
  <si>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</si>
  <si>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</si>
  <si>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</si>
  <si>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</si>
  <si>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</si>
  <si>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</si>
  <si>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</si>
  <si>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</si>
  <si>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</si>
  <si>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</si>
  <si>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</si>
  <si>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</si>
  <si>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</si>
  <si>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</si>
  <si>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</si>
  <si>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</si>
  <si>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</si>
  <si>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</si>
  <si>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</si>
  <si>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</si>
  <si>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</si>
  <si>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</si>
  <si>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</si>
  <si>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</si>
  <si>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</si>
  <si>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</si>
  <si>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</si>
  <si>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</si>
  <si>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</si>
  <si>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</si>
  <si>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</si>
  <si>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</si>
  <si>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</si>
  <si>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</si>
  <si>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</si>
  <si>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</si>
  <si>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</si>
  <si>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</si>
  <si>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</si>
  <si>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</si>
  <si>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</si>
  <si>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</si>
  <si>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</si>
  <si>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</si>
  <si>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</si>
  <si>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</si>
  <si>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</si>
  <si>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</si>
  <si>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</si>
  <si>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</si>
  <si>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</si>
  <si>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</si>
  <si>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</si>
  <si>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</si>
  <si>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</si>
  <si>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</si>
  <si>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</si>
  <si>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</si>
  <si>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</si>
  <si>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</si>
  <si>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</si>
  <si>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</si>
  <si>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</si>
  <si>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</si>
  <si>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</si>
  <si>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</si>
  <si>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</si>
  <si>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</si>
  <si>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</si>
  <si>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</si>
  <si>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</si>
  <si>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</si>
  <si>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</si>
  <si>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</si>
  <si>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</si>
  <si>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</si>
  <si>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</si>
  <si>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</si>
  <si>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</si>
  <si>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</si>
  <si>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</si>
  <si>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</si>
  <si>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</si>
  <si>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</si>
  <si>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</si>
  <si>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</si>
  <si>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</si>
  <si>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</si>
  <si>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</si>
  <si>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</si>
  <si>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</si>
  <si>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</si>
  <si>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</si>
  <si>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</si>
  <si>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</si>
  <si>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</si>
  <si>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</si>
  <si>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</si>
  <si>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</si>
  <si>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</si>
  <si>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</si>
  <si>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</si>
  <si>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</si>
  <si>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</si>
  <si>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</si>
  <si>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</si>
  <si>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</si>
  <si>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</si>
  <si>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</si>
  <si>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</si>
  <si>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</si>
  <si>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</si>
  <si>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</si>
  <si>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</si>
  <si>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</si>
  <si>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</si>
  <si>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</si>
  <si>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</si>
  <si>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</si>
  <si>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</si>
  <si>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</si>
  <si>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</si>
  <si>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</si>
  <si>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</si>
  <si>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</si>
  <si>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</si>
  <si>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</si>
  <si>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</si>
  <si>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</si>
  <si>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</si>
  <si>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</si>
  <si>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</si>
  <si>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</si>
  <si>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</si>
  <si>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</si>
  <si>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</si>
  <si>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</si>
  <si>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</si>
  <si>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</si>
  <si>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</si>
  <si>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</si>
  <si>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</si>
  <si>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</si>
  <si>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</si>
  <si>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</si>
  <si>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</si>
  <si>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</si>
  <si>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</si>
  <si>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</si>
  <si>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</si>
  <si>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</si>
  <si>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</si>
  <si>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</si>
  <si>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</si>
  <si>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</si>
  <si>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</si>
  <si>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</si>
  <si>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</si>
  <si>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</si>
  <si>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</si>
  <si>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</si>
  <si>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</si>
  <si>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</si>
  <si>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</si>
  <si>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</si>
  <si>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</si>
  <si>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</si>
  <si>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</si>
  <si>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</si>
  <si>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</si>
  <si>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</si>
  <si>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</si>
  <si>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</si>
  <si>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</si>
  <si>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</si>
  <si>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</si>
  <si>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</si>
  <si>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</si>
  <si>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</si>
  <si>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</si>
  <si>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</si>
  <si>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</si>
  <si>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</si>
  <si>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</si>
  <si>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</si>
  <si>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</si>
  <si>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</si>
  <si>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</si>
  <si>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</si>
  <si>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</si>
  <si>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</si>
  <si>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</si>
  <si>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</si>
  <si>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</si>
  <si>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</si>
  <si>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</si>
  <si>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</si>
  <si>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</si>
  <si>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</si>
  <si>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</si>
  <si>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</si>
  <si>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</si>
  <si>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</si>
  <si>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</si>
  <si>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</si>
  <si>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</si>
  <si>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</si>
  <si>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</si>
  <si>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</si>
  <si>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</si>
  <si>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</si>
  <si>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</si>
  <si>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</si>
  <si>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</si>
  <si>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</si>
  <si>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</si>
  <si>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</si>
  <si>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</si>
  <si>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</si>
  <si>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</si>
  <si>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</si>
  <si>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</si>
  <si>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</si>
  <si>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</si>
  <si>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</si>
  <si>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</si>
  <si>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</si>
  <si>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</si>
  <si>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</si>
  <si>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</si>
  <si>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</si>
  <si>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</si>
  <si>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</si>
  <si>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</si>
  <si>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</si>
  <si>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</si>
  <si>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</si>
  <si>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</si>
  <si>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</si>
  <si>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</si>
  <si>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</si>
  <si>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</si>
  <si>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</si>
  <si>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</si>
  <si>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</si>
  <si>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</si>
  <si>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</si>
  <si>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</si>
  <si>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</si>
  <si>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</si>
  <si>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</si>
  <si>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</si>
  <si>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</si>
  <si>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</si>
  <si>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</si>
  <si>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</si>
  <si>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</si>
  <si>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</si>
  <si>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</si>
  <si>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</si>
  <si>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</si>
  <si>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</si>
  <si>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</si>
  <si>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</si>
  <si>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</si>
  <si>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</si>
  <si>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</si>
  <si>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</si>
  <si>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</si>
  <si>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</si>
  <si>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</si>
  <si>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</si>
  <si>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</si>
  <si>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</si>
  <si>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</si>
  <si>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</si>
  <si>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</si>
  <si>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</si>
  <si>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</si>
  <si>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</si>
  <si>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</si>
  <si>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</si>
  <si>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</si>
  <si>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</si>
  <si>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</si>
  <si>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</si>
  <si>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</si>
  <si>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</si>
  <si>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</si>
  <si>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</si>
  <si>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</si>
  <si>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</si>
  <si>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</si>
  <si>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</si>
  <si>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</si>
  <si>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</si>
  <si>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</si>
  <si>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</si>
  <si>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</si>
  <si>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</si>
  <si>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</si>
  <si>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</si>
  <si>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</si>
  <si>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</si>
  <si>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</si>
  <si>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</si>
  <si>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</si>
  <si>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</si>
  <si>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</si>
  <si>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</si>
  <si>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</si>
  <si>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</si>
  <si>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</si>
  <si>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</si>
  <si>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</si>
  <si>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</si>
  <si>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</si>
  <si>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</si>
  <si>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</si>
  <si>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</si>
  <si>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</si>
  <si>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</si>
  <si>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</si>
  <si>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</si>
  <si>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</si>
  <si>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</si>
  <si>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</si>
  <si>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</si>
  <si>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</si>
  <si>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</si>
  <si>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</si>
  <si>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</si>
  <si>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</si>
  <si>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</si>
  <si>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</si>
  <si>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</si>
  <si>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</si>
  <si>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</si>
  <si>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</si>
  <si>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</si>
  <si>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</si>
  <si>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</si>
  <si>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</si>
  <si>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</si>
  <si>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</si>
  <si>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</si>
  <si>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</si>
  <si>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</si>
  <si>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</si>
  <si>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</si>
  <si>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</si>
  <si>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</si>
  <si>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</si>
  <si>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</si>
  <si>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</si>
  <si>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</si>
  <si>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</si>
  <si>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</si>
  <si>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</si>
  <si>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</si>
  <si>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</si>
  <si>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</si>
  <si>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</si>
  <si>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</si>
  <si>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</si>
  <si>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</si>
  <si>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</si>
  <si>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</si>
  <si>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</si>
  <si>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</si>
  <si>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</si>
  <si>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</si>
  <si>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</si>
  <si>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</si>
  <si>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</si>
  <si>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</si>
  <si>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</si>
  <si>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</si>
  <si>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</si>
  <si>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</si>
  <si>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</si>
  <si>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</si>
  <si>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</si>
  <si>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</si>
  <si>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</si>
  <si>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</si>
  <si>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</si>
  <si>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</si>
  <si>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</si>
  <si>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</si>
  <si>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</si>
  <si>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</si>
  <si>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</si>
  <si>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</si>
  <si>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</si>
  <si>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</si>
  <si>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</si>
  <si>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</si>
  <si>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</si>
  <si>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</si>
  <si>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</si>
  <si>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</si>
  <si>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</si>
  <si>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</si>
  <si>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</si>
  <si>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</si>
  <si>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</si>
  <si>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</si>
  <si>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</si>
  <si>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</si>
  <si>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</si>
  <si>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</si>
  <si>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</si>
  <si>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</si>
  <si>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</si>
  <si>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</si>
  <si>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</si>
  <si>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</si>
  <si>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</si>
  <si>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</si>
  <si>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</si>
  <si>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</si>
  <si>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</si>
  <si>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</si>
  <si>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</si>
  <si>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</si>
  <si>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</si>
  <si>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</si>
  <si>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</si>
  <si>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</si>
  <si>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</si>
  <si>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</si>
  <si>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</si>
  <si>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</si>
  <si>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</si>
  <si>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</si>
  <si>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</si>
  <si>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</si>
  <si>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</si>
  <si>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</si>
  <si>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</si>
  <si>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</si>
  <si>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</si>
  <si>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</si>
  <si>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</si>
  <si>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</si>
  <si>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</si>
  <si>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</si>
  <si>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</si>
  <si>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</si>
  <si>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</si>
  <si>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</si>
  <si>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</si>
  <si>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</si>
  <si>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</si>
  <si>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</si>
  <si>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</si>
  <si>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就労支援団体育成モデル事業</t>
    <rPh sb="0" eb="2">
      <t>シュウロウ</t>
    </rPh>
    <rPh sb="2" eb="4">
      <t>シエン</t>
    </rPh>
    <rPh sb="4" eb="6">
      <t>ダンタイ</t>
    </rPh>
    <rPh sb="6" eb="8">
      <t>イクセイ</t>
    </rPh>
    <rPh sb="11" eb="13">
      <t>ジギョウ</t>
    </rPh>
    <phoneticPr fontId="5"/>
  </si>
  <si>
    <t>職業安定局</t>
    <rPh sb="0" eb="2">
      <t>ショクギョウ</t>
    </rPh>
    <rPh sb="2" eb="4">
      <t>アンテイ</t>
    </rPh>
    <rPh sb="4" eb="5">
      <t>キョク</t>
    </rPh>
    <phoneticPr fontId="5"/>
  </si>
  <si>
    <t>高齢者雇用対策課</t>
    <rPh sb="0" eb="3">
      <t>コウレイシャ</t>
    </rPh>
    <rPh sb="3" eb="5">
      <t>コヨウ</t>
    </rPh>
    <rPh sb="5" eb="7">
      <t>タイサク</t>
    </rPh>
    <rPh sb="7" eb="8">
      <t>カ</t>
    </rPh>
    <phoneticPr fontId="5"/>
  </si>
  <si>
    <t>高齢者雇用対策課長
野村　謙一郎</t>
    <rPh sb="0" eb="9">
      <t>コウレイシャコヨウタイサクカチョウ</t>
    </rPh>
    <rPh sb="10" eb="12">
      <t>ノムラ</t>
    </rPh>
    <rPh sb="13" eb="16">
      <t>ケンイチロウ</t>
    </rPh>
    <phoneticPr fontId="5"/>
  </si>
  <si>
    <t>○</t>
  </si>
  <si>
    <t>雇用保険法第62条第1項第3号及び第6号</t>
    <phoneticPr fontId="5"/>
  </si>
  <si>
    <t>高齢化や労働力人口の減少が進行する中、高齢者の就業促進は喫緊の課題であり、高齢者の就業を推進するためには、より多様な民間団体が高齢者に就業機会を提供する必要がある。よって、業界団体や企業OB会等の民間団体が高齢者に就業機会を提供する取組の効果を検証するため、モデル事業を実施する。</t>
    <phoneticPr fontId="5"/>
  </si>
  <si>
    <t>業界団体や企業OB会等が企業等から仕事を受注、高齢者に仕事を斡旋、アンケート調査や実績分析を行い、報告書を作成し、広く周知する。
実施内容は次のとおり。
①高齢者（企業、発注者、高齢者）のニーズ調査、②モデル事業（仕事の開拓、仕事の斡旋、仕事に必要な職業講習等）の実施、③効果検証（アンケート調査、実績分析等）、④報告書の作成</t>
    <phoneticPr fontId="5"/>
  </si>
  <si>
    <t>-</t>
    <phoneticPr fontId="5"/>
  </si>
  <si>
    <t>-</t>
    <phoneticPr fontId="5"/>
  </si>
  <si>
    <t>-</t>
    <phoneticPr fontId="5"/>
  </si>
  <si>
    <t>-</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</si>
  <si>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</si>
  <si>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</si>
  <si>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</si>
  <si>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</si>
  <si>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</si>
  <si>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</si>
  <si>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</si>
  <si>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人日</t>
    <rPh sb="0" eb="2">
      <t>ニンニチ</t>
    </rPh>
    <phoneticPr fontId="5"/>
  </si>
  <si>
    <t>人</t>
    <rPh sb="0" eb="1">
      <t>ヒト</t>
    </rPh>
    <phoneticPr fontId="5"/>
  </si>
  <si>
    <t>X：執行額（円）／Y：就業延人員数（人日）　　　　　　　　　　　　　</t>
    <rPh sb="2" eb="4">
      <t>シッコウ</t>
    </rPh>
    <rPh sb="4" eb="5">
      <t>ガク</t>
    </rPh>
    <rPh sb="6" eb="7">
      <t>エン</t>
    </rPh>
    <rPh sb="11" eb="13">
      <t>シュウギョウ</t>
    </rPh>
    <rPh sb="13" eb="14">
      <t>ノ</t>
    </rPh>
    <rPh sb="14" eb="16">
      <t>ジンイン</t>
    </rPh>
    <rPh sb="16" eb="17">
      <t>スウ</t>
    </rPh>
    <rPh sb="18" eb="19">
      <t>ヒト</t>
    </rPh>
    <rPh sb="19" eb="20">
      <t>ニチ</t>
    </rPh>
    <phoneticPr fontId="5"/>
  </si>
  <si>
    <t>　　Ｘ/Ｙ</t>
    <phoneticPr fontId="5"/>
  </si>
  <si>
    <t>45,063,430円
/2,722人日</t>
    <rPh sb="10" eb="11">
      <t>エン</t>
    </rPh>
    <rPh sb="18" eb="20">
      <t>ニンニチ</t>
    </rPh>
    <phoneticPr fontId="5"/>
  </si>
  <si>
    <t>労働者等の特性に応じた雇用の安定・促進を図ること（Ｖ－３）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</si>
  <si>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高齢者・障害者・若年者等の雇用の安定・促進を図ること（Ｖ－３－１）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</si>
  <si>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</si>
  <si>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</si>
  <si>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</si>
  <si>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</si>
  <si>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</si>
  <si>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業界団体や企業OB会等の民間団体が高齢者に就業機会を提供する取組の効果を検証するため、業界団体や企業OB会等が高齢者に就業機会を提供するモデル事業を実施することにより、高齢者の雇用の安定・促進を図る。</t>
    <phoneticPr fontId="5"/>
  </si>
  <si>
    <t>-</t>
    <phoneticPr fontId="5"/>
  </si>
  <si>
    <t>-</t>
    <phoneticPr fontId="5"/>
  </si>
  <si>
    <t>-</t>
    <phoneticPr fontId="5"/>
  </si>
  <si>
    <t>本事業は、対象となる高齢者及び企業ニーズ調査等の結果を用いて実施するものであり、国民及び社会のニーズを反映している。</t>
    <rPh sb="42" eb="43">
      <t>オヨ</t>
    </rPh>
    <phoneticPr fontId="5"/>
  </si>
  <si>
    <t>高齢化や労働力人口の減少が進行する中で、高齢者に就業機会を提供する団体を増やし、高齢者の就業を推進することは、高齢法第５条の国の支援として全国的に実施すべきものである。</t>
    <phoneticPr fontId="5"/>
  </si>
  <si>
    <t>高齢化や労働力人口の減少が進行する中で、働く意欲のある高齢者の就業を促進することは、国の喫緊の課題であり、優先して実施する必要がある。</t>
    <phoneticPr fontId="5"/>
  </si>
  <si>
    <t>無</t>
  </si>
  <si>
    <t>‐</t>
  </si>
  <si>
    <t>－</t>
    <phoneticPr fontId="5"/>
  </si>
  <si>
    <t>－</t>
    <phoneticPr fontId="5"/>
  </si>
  <si>
    <t>事業を採択される際の必要経費として計上された予算に沿って執行するように指導していること、委託費の精算の際に事業に直接関係のない経費がないか精査していることから、事業目的に即し真に必要なものに限定されている。</t>
    <phoneticPr fontId="5"/>
  </si>
  <si>
    <t>－</t>
    <phoneticPr fontId="5"/>
  </si>
  <si>
    <t>会員向け講習を事務局職員が実施する、関係企業の建物の一室に事務局を設置することにより賃貸料を削減する等、コスト削減を行っている。</t>
    <rPh sb="0" eb="2">
      <t>カイイン</t>
    </rPh>
    <rPh sb="2" eb="3">
      <t>ム</t>
    </rPh>
    <rPh sb="4" eb="6">
      <t>コウシュウ</t>
    </rPh>
    <rPh sb="7" eb="10">
      <t>ジムキョク</t>
    </rPh>
    <rPh sb="10" eb="12">
      <t>ショクイン</t>
    </rPh>
    <rPh sb="13" eb="15">
      <t>ジッシ</t>
    </rPh>
    <rPh sb="18" eb="20">
      <t>カンケイ</t>
    </rPh>
    <rPh sb="20" eb="22">
      <t>キギョウ</t>
    </rPh>
    <rPh sb="23" eb="25">
      <t>タテモノ</t>
    </rPh>
    <rPh sb="26" eb="28">
      <t>イッシツ</t>
    </rPh>
    <rPh sb="29" eb="32">
      <t>ジムキョク</t>
    </rPh>
    <rPh sb="33" eb="35">
      <t>セッチ</t>
    </rPh>
    <rPh sb="42" eb="45">
      <t>チンタイリョウ</t>
    </rPh>
    <rPh sb="46" eb="48">
      <t>サクゲン</t>
    </rPh>
    <rPh sb="50" eb="51">
      <t>トウ</t>
    </rPh>
    <rPh sb="55" eb="57">
      <t>サクゲン</t>
    </rPh>
    <rPh sb="58" eb="59">
      <t>オコナ</t>
    </rPh>
    <phoneticPr fontId="5"/>
  </si>
  <si>
    <t>本事業は業界団体や企業0B会により高齢者の就労支援等を行う団体の検証を行うモデル事業であるが、受託団体が０Ｂ会員の就労ニーズ及び技能を熟知しており、OB会員に対して適切な就職支援ができるため、より効果的に事業運営ができている。</t>
    <phoneticPr fontId="5"/>
  </si>
  <si>
    <t>－</t>
    <phoneticPr fontId="5"/>
  </si>
  <si>
    <t>-</t>
    <phoneticPr fontId="5"/>
  </si>
  <si>
    <t>新29－0029</t>
    <rPh sb="0" eb="1">
      <t>シン</t>
    </rPh>
    <phoneticPr fontId="5"/>
  </si>
  <si>
    <t>A.前田建設工業富士見会</t>
    <rPh sb="2" eb="4">
      <t>マエダ</t>
    </rPh>
    <rPh sb="4" eb="6">
      <t>ケンセツ</t>
    </rPh>
    <rPh sb="6" eb="8">
      <t>コウギョウ</t>
    </rPh>
    <rPh sb="8" eb="11">
      <t>フジミ</t>
    </rPh>
    <rPh sb="11" eb="12">
      <t>カイ</t>
    </rPh>
    <phoneticPr fontId="5"/>
  </si>
  <si>
    <t>委託費</t>
    <rPh sb="0" eb="3">
      <t>イタクヒ</t>
    </rPh>
    <phoneticPr fontId="5"/>
  </si>
  <si>
    <t>就労支援団体育成モデル事業に係る委託事業</t>
    <rPh sb="0" eb="8">
      <t>シュウロウシエンダンタイイクセイ</t>
    </rPh>
    <rPh sb="11" eb="13">
      <t>ジギョウ</t>
    </rPh>
    <rPh sb="14" eb="15">
      <t>カカ</t>
    </rPh>
    <rPh sb="16" eb="18">
      <t>イタク</t>
    </rPh>
    <rPh sb="18" eb="20">
      <t>ジギョウ</t>
    </rPh>
    <phoneticPr fontId="5"/>
  </si>
  <si>
    <t>前田建設工業富士見会</t>
    <rPh sb="0" eb="10">
      <t>マエダケンセツコウギョウフジミカイ</t>
    </rPh>
    <phoneticPr fontId="5"/>
  </si>
  <si>
    <t>就労支援団体育成モデル事業に係る委託事業</t>
    <phoneticPr fontId="5"/>
  </si>
  <si>
    <t>就労支援団体育成モデル事業に係る委託事業</t>
    <phoneticPr fontId="5"/>
  </si>
  <si>
    <t>－</t>
    <phoneticPr fontId="5"/>
  </si>
  <si>
    <r>
      <t>N</t>
    </r>
    <r>
      <rPr>
        <sz val="11"/>
        <rFont val="ＭＳ Ｐゴシック"/>
        <family val="3"/>
        <charset val="128"/>
      </rPr>
      <t>PO法人アクティブシニア支援機構</t>
    </r>
    <rPh sb="3" eb="5">
      <t>ホウジン</t>
    </rPh>
    <rPh sb="13" eb="15">
      <t>シエン</t>
    </rPh>
    <rPh sb="15" eb="17">
      <t>キコウ</t>
    </rPh>
    <phoneticPr fontId="5"/>
  </si>
  <si>
    <t>NPO法人埼玉OBサポーターズ倶楽部</t>
    <rPh sb="3" eb="5">
      <t>ホウジン</t>
    </rPh>
    <rPh sb="5" eb="7">
      <t>サイタマ</t>
    </rPh>
    <rPh sb="15" eb="18">
      <t>クラブ</t>
    </rPh>
    <phoneticPr fontId="5"/>
  </si>
  <si>
    <t>-</t>
    <phoneticPr fontId="5"/>
  </si>
  <si>
    <t>有</t>
  </si>
  <si>
    <t>作成した高齢者雇用企業事例集を受託団体のHPに掲載するとともに、シンポジウム・セミナーにおいて周知を行っている。</t>
    <rPh sb="0" eb="2">
      <t>サクセイ</t>
    </rPh>
    <rPh sb="4" eb="7">
      <t>コウレイシャ</t>
    </rPh>
    <rPh sb="7" eb="9">
      <t>コヨウ</t>
    </rPh>
    <rPh sb="9" eb="11">
      <t>キギョウ</t>
    </rPh>
    <rPh sb="11" eb="14">
      <t>ジレイシュウ</t>
    </rPh>
    <rPh sb="15" eb="17">
      <t>ジュタク</t>
    </rPh>
    <rPh sb="17" eb="19">
      <t>ダンタイ</t>
    </rPh>
    <rPh sb="23" eb="25">
      <t>ケイサイ</t>
    </rPh>
    <rPh sb="47" eb="49">
      <t>シュウチ</t>
    </rPh>
    <rPh sb="50" eb="51">
      <t>オコナ</t>
    </rPh>
    <phoneticPr fontId="5"/>
  </si>
  <si>
    <t>高年齢者等職業安定対策基本方針（平成24年厚生労働省告示第559号）</t>
    <rPh sb="0" eb="4">
      <t>コウネンレイシャ</t>
    </rPh>
    <rPh sb="4" eb="5">
      <t>トウ</t>
    </rPh>
    <rPh sb="5" eb="7">
      <t>ショクギョウ</t>
    </rPh>
    <rPh sb="7" eb="9">
      <t>アンテイ</t>
    </rPh>
    <rPh sb="9" eb="11">
      <t>タイサク</t>
    </rPh>
    <rPh sb="11" eb="13">
      <t>キホン</t>
    </rPh>
    <rPh sb="13" eb="15">
      <t>ホウシン</t>
    </rPh>
    <rPh sb="16" eb="18">
      <t>ヘイセイ</t>
    </rPh>
    <rPh sb="20" eb="21">
      <t>ネン</t>
    </rPh>
    <rPh sb="21" eb="23">
      <t>コウセイ</t>
    </rPh>
    <rPh sb="23" eb="26">
      <t>ロウドウショウ</t>
    </rPh>
    <rPh sb="26" eb="28">
      <t>コクジ</t>
    </rPh>
    <rPh sb="28" eb="29">
      <t>ダイ</t>
    </rPh>
    <rPh sb="32" eb="33">
      <t>ゴウ</t>
    </rPh>
    <phoneticPr fontId="5"/>
  </si>
  <si>
    <t>NPO法人アクティブシニア支援機構</t>
    <phoneticPr fontId="5"/>
  </si>
  <si>
    <t>NPO法人埼玉OBサポーターズ倶楽部</t>
    <rPh sb="15" eb="18">
      <t>クラブ</t>
    </rPh>
    <phoneticPr fontId="5"/>
  </si>
  <si>
    <t xml:space="preserve">高齢者の就業延人員数
31年度：4,500人日以上
</t>
    <rPh sb="0" eb="3">
      <t>コウレイシャ</t>
    </rPh>
    <rPh sb="4" eb="6">
      <t>シュウギョウ</t>
    </rPh>
    <rPh sb="6" eb="7">
      <t>ノ</t>
    </rPh>
    <rPh sb="7" eb="9">
      <t>ジンイン</t>
    </rPh>
    <rPh sb="9" eb="10">
      <t>スウ</t>
    </rPh>
    <phoneticPr fontId="5"/>
  </si>
  <si>
    <t>-</t>
    <phoneticPr fontId="5"/>
  </si>
  <si>
    <t>-</t>
    <phoneticPr fontId="5"/>
  </si>
  <si>
    <t>-</t>
    <phoneticPr fontId="5"/>
  </si>
  <si>
    <t>-</t>
    <phoneticPr fontId="5"/>
  </si>
  <si>
    <t>-</t>
    <phoneticPr fontId="5"/>
  </si>
  <si>
    <t>-</t>
    <phoneticPr fontId="5"/>
  </si>
  <si>
    <t>円/人日</t>
    <rPh sb="0" eb="1">
      <t>エン</t>
    </rPh>
    <rPh sb="2" eb="3">
      <t>ヒト</t>
    </rPh>
    <rPh sb="3" eb="4">
      <t>ニチ</t>
    </rPh>
    <phoneticPr fontId="5"/>
  </si>
  <si>
    <t>-</t>
    <phoneticPr fontId="5"/>
  </si>
  <si>
    <t>受託団体の会員数
（29年度２団体、30年度及び31年度３団体、32年度１団体）</t>
    <rPh sb="0" eb="2">
      <t>ジュタク</t>
    </rPh>
    <rPh sb="2" eb="4">
      <t>ダンタイ</t>
    </rPh>
    <rPh sb="5" eb="8">
      <t>カイインスウ</t>
    </rPh>
    <rPh sb="12" eb="14">
      <t>ネンド</t>
    </rPh>
    <rPh sb="15" eb="17">
      <t>ダンタイ</t>
    </rPh>
    <rPh sb="20" eb="22">
      <t>ネンド</t>
    </rPh>
    <rPh sb="22" eb="23">
      <t>オヨ</t>
    </rPh>
    <rPh sb="26" eb="28">
      <t>ネンド</t>
    </rPh>
    <rPh sb="29" eb="31">
      <t>ダンタイ</t>
    </rPh>
    <rPh sb="34" eb="36">
      <t>ネンド</t>
    </rPh>
    <rPh sb="37" eb="39">
      <t>ダンタイ</t>
    </rPh>
    <phoneticPr fontId="5"/>
  </si>
  <si>
    <t>平成29年度及び平成３０年度の事業目標は達成できている。
事業目標を年々高く設定しているため、受託団体とより連携して事業を推進する必要がある。
今後は、受託団体が作成する報告書や周知方法についても、連携して検討していく。</t>
    <rPh sb="0" eb="2">
      <t>ヘイセイ</t>
    </rPh>
    <rPh sb="4" eb="6">
      <t>ネンド</t>
    </rPh>
    <rPh sb="6" eb="7">
      <t>オヨ</t>
    </rPh>
    <rPh sb="8" eb="10">
      <t>ヘイセイ</t>
    </rPh>
    <rPh sb="12" eb="14">
      <t>ネンド</t>
    </rPh>
    <rPh sb="15" eb="17">
      <t>ジギョウ</t>
    </rPh>
    <rPh sb="17" eb="19">
      <t>モクヒョウ</t>
    </rPh>
    <rPh sb="20" eb="22">
      <t>タッセイ</t>
    </rPh>
    <rPh sb="29" eb="31">
      <t>ジギョウ</t>
    </rPh>
    <rPh sb="31" eb="33">
      <t>モクヒョウ</t>
    </rPh>
    <rPh sb="34" eb="36">
      <t>ネンネン</t>
    </rPh>
    <rPh sb="36" eb="37">
      <t>タカ</t>
    </rPh>
    <rPh sb="38" eb="40">
      <t>セッテイ</t>
    </rPh>
    <rPh sb="47" eb="49">
      <t>ジュタク</t>
    </rPh>
    <rPh sb="49" eb="51">
      <t>ダンタイ</t>
    </rPh>
    <rPh sb="54" eb="56">
      <t>レンケイ</t>
    </rPh>
    <rPh sb="58" eb="60">
      <t>ジギョウ</t>
    </rPh>
    <rPh sb="61" eb="63">
      <t>スイシン</t>
    </rPh>
    <rPh sb="65" eb="67">
      <t>ヒツヨウ</t>
    </rPh>
    <rPh sb="72" eb="74">
      <t>コンゴ</t>
    </rPh>
    <rPh sb="76" eb="78">
      <t>ジュタク</t>
    </rPh>
    <rPh sb="78" eb="80">
      <t>ダンタイ</t>
    </rPh>
    <rPh sb="81" eb="83">
      <t>サクセイ</t>
    </rPh>
    <rPh sb="85" eb="88">
      <t>ホウコクショ</t>
    </rPh>
    <rPh sb="89" eb="91">
      <t>シュウチ</t>
    </rPh>
    <rPh sb="91" eb="93">
      <t>ホウホウ</t>
    </rPh>
    <rPh sb="99" eb="101">
      <t>レンケイ</t>
    </rPh>
    <rPh sb="103" eb="105">
      <t>ケントウ</t>
    </rPh>
    <phoneticPr fontId="5"/>
  </si>
  <si>
    <t>高齢者の就業延人員数
・29年度：700人日以上
・30年度：3,350人日以上
・31年度：4,500人日以上</t>
    <rPh sb="0" eb="3">
      <t>コウレイシャ</t>
    </rPh>
    <rPh sb="4" eb="6">
      <t>シュウギョウ</t>
    </rPh>
    <rPh sb="6" eb="7">
      <t>ノ</t>
    </rPh>
    <rPh sb="7" eb="10">
      <t>ジンインスウ</t>
    </rPh>
    <rPh sb="14" eb="16">
      <t>ネンド</t>
    </rPh>
    <rPh sb="20" eb="22">
      <t>ニンニチ</t>
    </rPh>
    <rPh sb="22" eb="24">
      <t>イジョウ</t>
    </rPh>
    <phoneticPr fontId="5"/>
  </si>
  <si>
    <t>本事業について企業OB会等への周知が充分ではなかったと考えられる。ただし、今後、新規の入札は実施しないところ。</t>
    <rPh sb="0" eb="1">
      <t>ホン</t>
    </rPh>
    <rPh sb="1" eb="3">
      <t>ジギョウ</t>
    </rPh>
    <rPh sb="7" eb="9">
      <t>キギョウ</t>
    </rPh>
    <rPh sb="11" eb="12">
      <t>カイ</t>
    </rPh>
    <rPh sb="12" eb="13">
      <t>トウ</t>
    </rPh>
    <rPh sb="15" eb="17">
      <t>シュウチ</t>
    </rPh>
    <rPh sb="18" eb="20">
      <t>ジュウブン</t>
    </rPh>
    <rPh sb="27" eb="28">
      <t>カンガ</t>
    </rPh>
    <rPh sb="37" eb="39">
      <t>コンゴ</t>
    </rPh>
    <rPh sb="40" eb="42">
      <t>シンキ</t>
    </rPh>
    <rPh sb="43" eb="45">
      <t>ニュウサツ</t>
    </rPh>
    <rPh sb="46" eb="48">
      <t>ジッシ</t>
    </rPh>
    <phoneticPr fontId="5"/>
  </si>
  <si>
    <t>-</t>
    <phoneticPr fontId="5"/>
  </si>
  <si>
    <t>-</t>
    <phoneticPr fontId="5"/>
  </si>
  <si>
    <t>71,593,784円
/14,117人日</t>
    <rPh sb="10" eb="11">
      <t>エン</t>
    </rPh>
    <rPh sb="19" eb="20">
      <t>ニン</t>
    </rPh>
    <rPh sb="20" eb="21">
      <t>ニチ</t>
    </rPh>
    <phoneticPr fontId="5"/>
  </si>
  <si>
    <t>29年度は３団体、30年度は２団体の受託を見込んでいたが、結果的に前者は２団体、後者は１団体となったため、不要率が大きくなった。</t>
    <rPh sb="2" eb="4">
      <t>ネンド</t>
    </rPh>
    <rPh sb="6" eb="8">
      <t>ダンタイ</t>
    </rPh>
    <rPh sb="11" eb="13">
      <t>ネンド</t>
    </rPh>
    <rPh sb="15" eb="17">
      <t>ダンタイ</t>
    </rPh>
    <rPh sb="18" eb="20">
      <t>ジュタク</t>
    </rPh>
    <rPh sb="21" eb="23">
      <t>ミコ</t>
    </rPh>
    <rPh sb="29" eb="32">
      <t>ケッカテキ</t>
    </rPh>
    <rPh sb="33" eb="35">
      <t>ゼンシャ</t>
    </rPh>
    <rPh sb="37" eb="39">
      <t>ダンタイ</t>
    </rPh>
    <rPh sb="40" eb="42">
      <t>コウシャ</t>
    </rPh>
    <rPh sb="44" eb="46">
      <t>ダンタイ</t>
    </rPh>
    <rPh sb="53" eb="55">
      <t>フヨウ</t>
    </rPh>
    <rPh sb="55" eb="56">
      <t>リツ</t>
    </rPh>
    <rPh sb="57" eb="58">
      <t>オオ</t>
    </rPh>
    <phoneticPr fontId="5"/>
  </si>
  <si>
    <t>成果実績は成果目標を大きく上回る結果になっているため、次年度は目標をより高く設定している。</t>
    <rPh sb="0" eb="2">
      <t>セイカ</t>
    </rPh>
    <rPh sb="2" eb="4">
      <t>ジッセキ</t>
    </rPh>
    <rPh sb="5" eb="7">
      <t>セイカ</t>
    </rPh>
    <rPh sb="7" eb="9">
      <t>モクヒョウ</t>
    </rPh>
    <rPh sb="10" eb="11">
      <t>オオ</t>
    </rPh>
    <rPh sb="13" eb="15">
      <t>ウワマワ</t>
    </rPh>
    <rPh sb="16" eb="18">
      <t>ケッカ</t>
    </rPh>
    <rPh sb="27" eb="30">
      <t>ジネンド</t>
    </rPh>
    <rPh sb="31" eb="33">
      <t>モクヒョウ</t>
    </rPh>
    <rPh sb="36" eb="37">
      <t>タカ</t>
    </rPh>
    <rPh sb="38" eb="40">
      <t>セッテイ</t>
    </rPh>
    <phoneticPr fontId="5"/>
  </si>
  <si>
    <t>活動実績は見込みに見合ったものとなっている。次年度は活動実績に合わせ、目標値を上積みして設定する。</t>
    <rPh sb="0" eb="2">
      <t>カツドウ</t>
    </rPh>
    <rPh sb="2" eb="4">
      <t>ジッセキ</t>
    </rPh>
    <rPh sb="5" eb="7">
      <t>ミコ</t>
    </rPh>
    <rPh sb="9" eb="11">
      <t>ミア</t>
    </rPh>
    <rPh sb="22" eb="25">
      <t>ジネンド</t>
    </rPh>
    <rPh sb="26" eb="28">
      <t>カツドウ</t>
    </rPh>
    <rPh sb="28" eb="30">
      <t>ジッセキ</t>
    </rPh>
    <rPh sb="31" eb="32">
      <t>ア</t>
    </rPh>
    <rPh sb="35" eb="38">
      <t>モクヒョウチ</t>
    </rPh>
    <rPh sb="39" eb="41">
      <t>ウワヅ</t>
    </rPh>
    <rPh sb="44" eb="46">
      <t>セッテイ</t>
    </rPh>
    <phoneticPr fontId="5"/>
  </si>
  <si>
    <t>事業は30年度はより効率的に実施されており、単価当たりコストは妥当な水準になっている。</t>
    <rPh sb="0" eb="2">
      <t>ジギョウ</t>
    </rPh>
    <rPh sb="5" eb="7">
      <t>ネンド</t>
    </rPh>
    <rPh sb="10" eb="13">
      <t>コウリツテキ</t>
    </rPh>
    <rPh sb="14" eb="16">
      <t>ジッシ</t>
    </rPh>
    <rPh sb="22" eb="24">
      <t>タンカ</t>
    </rPh>
    <rPh sb="24" eb="25">
      <t>ア</t>
    </rPh>
    <rPh sb="31" eb="33">
      <t>ダトウ</t>
    </rPh>
    <rPh sb="34" eb="36">
      <t>スイジュン</t>
    </rPh>
    <phoneticPr fontId="5"/>
  </si>
  <si>
    <t>平成29年度予算執行率は45％となっているのは、３団体分を見込んでいたところ入札の結果２団体のみ受託したためであり、平成30年度については61％であるが、２団体分を見込んでいたところ入札の結果１団体のみ受託したため。
成果実績（アウトカム）及び活動実績（アウトプット）とも、２９年度及び３０年度は目標を超える数値であり、一定の成果を出している。
高齢化や労働力人口の減少が進行する中、高齢者の就業促進は喫緊の課題であり、高齢者の就業を推進するためには、より多様な民間団体が高齢者に就業機会を提供する必要があるため、事業終了までに、他団体がすぐにでも活用できるノウハウのつまった報告書を作成、広く周知していくこととする。</t>
    <rPh sb="0" eb="2">
      <t>ヘイセイ</t>
    </rPh>
    <rPh sb="4" eb="6">
      <t>ネンド</t>
    </rPh>
    <rPh sb="6" eb="8">
      <t>ヨサン</t>
    </rPh>
    <rPh sb="8" eb="11">
      <t>シッコウリツ</t>
    </rPh>
    <rPh sb="25" eb="27">
      <t>ダンタイ</t>
    </rPh>
    <rPh sb="27" eb="28">
      <t>ブン</t>
    </rPh>
    <rPh sb="29" eb="31">
      <t>ミコ</t>
    </rPh>
    <rPh sb="38" eb="40">
      <t>ニュウサツ</t>
    </rPh>
    <rPh sb="41" eb="43">
      <t>ケッカ</t>
    </rPh>
    <rPh sb="44" eb="46">
      <t>ダンタイ</t>
    </rPh>
    <rPh sb="48" eb="50">
      <t>ジュタク</t>
    </rPh>
    <rPh sb="58" eb="60">
      <t>ヘイセイ</t>
    </rPh>
    <rPh sb="62" eb="64">
      <t>ネンド</t>
    </rPh>
    <rPh sb="78" eb="80">
      <t>ダンタイ</t>
    </rPh>
    <rPh sb="80" eb="81">
      <t>ブン</t>
    </rPh>
    <rPh sb="82" eb="84">
      <t>ミコ</t>
    </rPh>
    <rPh sb="91" eb="93">
      <t>ニュウサツ</t>
    </rPh>
    <rPh sb="94" eb="96">
      <t>ケッカ</t>
    </rPh>
    <rPh sb="97" eb="99">
      <t>ダンタイ</t>
    </rPh>
    <rPh sb="101" eb="103">
      <t>ジュタク</t>
    </rPh>
    <rPh sb="109" eb="111">
      <t>セイカ</t>
    </rPh>
    <rPh sb="111" eb="113">
      <t>ジッセキ</t>
    </rPh>
    <rPh sb="120" eb="121">
      <t>オヨ</t>
    </rPh>
    <rPh sb="122" eb="124">
      <t>カツドウ</t>
    </rPh>
    <rPh sb="124" eb="126">
      <t>ジッセキ</t>
    </rPh>
    <rPh sb="139" eb="141">
      <t>ネンド</t>
    </rPh>
    <rPh sb="141" eb="142">
      <t>オヨ</t>
    </rPh>
    <rPh sb="145" eb="147">
      <t>ネンド</t>
    </rPh>
    <rPh sb="148" eb="150">
      <t>モクヒョウ</t>
    </rPh>
    <rPh sb="151" eb="152">
      <t>コ</t>
    </rPh>
    <rPh sb="154" eb="156">
      <t>スウチ</t>
    </rPh>
    <rPh sb="160" eb="162">
      <t>イッテイ</t>
    </rPh>
    <rPh sb="163" eb="165">
      <t>セイカ</t>
    </rPh>
    <rPh sb="166" eb="167">
      <t>ダ</t>
    </rPh>
    <rPh sb="257" eb="259">
      <t>ジギョウ</t>
    </rPh>
    <rPh sb="265" eb="266">
      <t>タ</t>
    </rPh>
    <rPh sb="266" eb="268">
      <t>ダンタイ</t>
    </rPh>
    <rPh sb="288" eb="291">
      <t>ホウコクショ</t>
    </rPh>
    <rPh sb="292" eb="294">
      <t>サクセイ</t>
    </rPh>
    <rPh sb="295" eb="296">
      <t>ヒロ</t>
    </rPh>
    <rPh sb="297" eb="299">
      <t>シュウチ</t>
    </rPh>
    <phoneticPr fontId="5"/>
  </si>
  <si>
    <t>△</t>
  </si>
  <si>
    <t>31年度は受託団体が３団体分の予算であるが、そのうちの２団体は31年度で事業終了となり、32年度は１団体分の予算となるため61百万円減となるもの。</t>
    <rPh sb="2" eb="4">
      <t>ネンド</t>
    </rPh>
    <rPh sb="5" eb="7">
      <t>ジュタク</t>
    </rPh>
    <rPh sb="7" eb="9">
      <t>ダンタイ</t>
    </rPh>
    <rPh sb="11" eb="13">
      <t>ダンタイ</t>
    </rPh>
    <rPh sb="13" eb="14">
      <t>ブン</t>
    </rPh>
    <rPh sb="15" eb="17">
      <t>ヨサン</t>
    </rPh>
    <rPh sb="28" eb="30">
      <t>ダンタイ</t>
    </rPh>
    <rPh sb="33" eb="35">
      <t>ネンド</t>
    </rPh>
    <rPh sb="36" eb="38">
      <t>ジギョウ</t>
    </rPh>
    <rPh sb="38" eb="40">
      <t>シュウリョウ</t>
    </rPh>
    <rPh sb="46" eb="48">
      <t>ネンド</t>
    </rPh>
    <rPh sb="50" eb="52">
      <t>ダンタイ</t>
    </rPh>
    <rPh sb="52" eb="53">
      <t>ブン</t>
    </rPh>
    <rPh sb="54" eb="56">
      <t>ヨサン</t>
    </rPh>
    <rPh sb="63" eb="64">
      <t>ヒャク</t>
    </rPh>
    <rPh sb="64" eb="66">
      <t>マンエン</t>
    </rPh>
    <rPh sb="66" eb="67">
      <t>ゲン</t>
    </rPh>
    <phoneticPr fontId="5"/>
  </si>
  <si>
    <t>点検対象外</t>
    <rPh sb="0" eb="2">
      <t>テンケン</t>
    </rPh>
    <rPh sb="2" eb="5">
      <t>タイショウガイ</t>
    </rPh>
    <phoneticPr fontId="5"/>
  </si>
  <si>
    <t>縮減</t>
  </si>
  <si>
    <t>執行率を踏まえ、予算額を縮減すること。
また、一者応札となっている要因を分析し、改善を図ること。</t>
    <phoneticPr fontId="5"/>
  </si>
  <si>
    <t>事業実績等を踏まえ、予算要求額を減額した。また、新規の入札は実施しないこととした。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</si>
</sst>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42</xdr:col>
      <xdr:colOff>90100</xdr:colOff>
      <xdr:row>116</xdr:row>
      <xdr:rowOff>141588</xdr:rowOff>
    </xdr:from>
    <xdr:to>
      <xdr:col>49</xdr:col>
      <xdr:colOff>437635</xdr:colOff>
      <xdr:row>116</xdr:row>
      <xdr:rowOff>501993</xdr:rowOff>
    </xdr:to>
    <xdr:sp macro="" textlink="">
      <xdr:nvSpPr>
        <xdr:cNvPr id="10" name="正方形/長方形 9"/>
        <xdr:cNvSpPr/>
      </xdr:nvSpPr>
      <xdr:spPr>
        <a:xfrm>
          <a:off x="8739830" y="14725135"/>
          <a:ext cx="1789156" cy="36040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92,262,360</a:t>
          </a:r>
          <a:r>
            <a:rPr kumimoji="1" lang="ja-JP" altLang="en-US" sz="1100">
              <a:latin typeface="+mj-ea"/>
              <a:ea typeface="+mj-ea"/>
            </a:rPr>
            <a:t>円／</a:t>
          </a:r>
          <a:r>
            <a:rPr kumimoji="1" lang="en-US" altLang="ja-JP" sz="1100">
              <a:latin typeface="+mj-ea"/>
              <a:ea typeface="+mj-ea"/>
            </a:rPr>
            <a:t>4,500</a:t>
          </a:r>
          <a:endParaRPr kumimoji="1" lang="ja-JP" altLang="en-US" sz="1100">
            <a:latin typeface="+mj-ea"/>
            <a:ea typeface="+mj-ea"/>
          </a:endParaRPr>
        </a:p>
      </xdr:txBody>
    </xdr:sp>
    <xdr:clientData/>
  </xdr:twoCellAnchor>
  <xdr:twoCellAnchor>
    <xdr:from>
      <xdr:col>20</xdr:col>
      <xdr:colOff>183356</xdr:colOff>
      <xdr:row>742</xdr:row>
      <xdr:rowOff>223299</xdr:rowOff>
    </xdr:from>
    <xdr:to>
      <xdr:col>32</xdr:col>
      <xdr:colOff>169561</xdr:colOff>
      <xdr:row>745</xdr:row>
      <xdr:rowOff>229015</xdr:rowOff>
    </xdr:to>
    <xdr:sp macro="" textlink="">
      <xdr:nvSpPr>
        <xdr:cNvPr id="11" name="正方形/長方形 10"/>
        <xdr:cNvSpPr/>
      </xdr:nvSpPr>
      <xdr:spPr>
        <a:xfrm>
          <a:off x="4302275" y="43317488"/>
          <a:ext cx="2457556" cy="104831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７２百万円（執行額）</a:t>
          </a:r>
          <a:endParaRPr kumimoji="1" lang="en-US" altLang="ja-JP" sz="1100">
            <a:solidFill>
              <a:schemeClr val="tx1"/>
            </a:solidFill>
          </a:endParaRPr>
        </a:p>
      </xdr:txBody>
    </xdr:sp>
    <xdr:clientData/>
  </xdr:twoCellAnchor>
  <xdr:twoCellAnchor>
    <xdr:from>
      <xdr:col>20</xdr:col>
      <xdr:colOff>12872</xdr:colOff>
      <xdr:row>740</xdr:row>
      <xdr:rowOff>180203</xdr:rowOff>
    </xdr:from>
    <xdr:to>
      <xdr:col>34</xdr:col>
      <xdr:colOff>21714</xdr:colOff>
      <xdr:row>741</xdr:row>
      <xdr:rowOff>186457</xdr:rowOff>
    </xdr:to>
    <xdr:sp macro="" textlink="">
      <xdr:nvSpPr>
        <xdr:cNvPr id="12" name="テキスト ボックス 11"/>
        <xdr:cNvSpPr txBox="1"/>
      </xdr:nvSpPr>
      <xdr:spPr>
        <a:xfrm>
          <a:off x="4131791" y="42579325"/>
          <a:ext cx="2892085" cy="35378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algn="ctr"/>
          <a:r>
            <a:rPr kumimoji="1" lang="ja-JP" altLang="en-US" sz="1100">
              <a:solidFill>
                <a:schemeClr val="tx1"/>
              </a:solidFill>
            </a:rPr>
            <a:t>就労支援団体育成モデル事業</a:t>
          </a:r>
        </a:p>
      </xdr:txBody>
    </xdr:sp>
    <xdr:clientData/>
  </xdr:twoCellAnchor>
  <xdr:twoCellAnchor>
    <xdr:from>
      <xdr:col>21</xdr:col>
      <xdr:colOff>138204</xdr:colOff>
      <xdr:row>751</xdr:row>
      <xdr:rowOff>101873</xdr:rowOff>
    </xdr:from>
    <xdr:to>
      <xdr:col>32</xdr:col>
      <xdr:colOff>131220</xdr:colOff>
      <xdr:row>752</xdr:row>
      <xdr:rowOff>5002</xdr:rowOff>
    </xdr:to>
    <xdr:sp macro="" textlink="">
      <xdr:nvSpPr>
        <xdr:cNvPr id="13" name="テキスト ボックス 12"/>
        <xdr:cNvSpPr txBox="1"/>
      </xdr:nvSpPr>
      <xdr:spPr>
        <a:xfrm>
          <a:off x="4463069" y="46323866"/>
          <a:ext cx="2258421" cy="250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委託（随意契約（企画競争）</a:t>
          </a:r>
          <a:r>
            <a:rPr kumimoji="1" lang="en-US" altLang="ja-JP" sz="1100"/>
            <a:t>】</a:t>
          </a:r>
        </a:p>
      </xdr:txBody>
    </xdr:sp>
    <xdr:clientData/>
  </xdr:twoCellAnchor>
  <xdr:twoCellAnchor>
    <xdr:from>
      <xdr:col>21</xdr:col>
      <xdr:colOff>112118</xdr:colOff>
      <xdr:row>755</xdr:row>
      <xdr:rowOff>188915</xdr:rowOff>
    </xdr:from>
    <xdr:to>
      <xdr:col>33</xdr:col>
      <xdr:colOff>113292</xdr:colOff>
      <xdr:row>756</xdr:row>
      <xdr:rowOff>610186</xdr:rowOff>
    </xdr:to>
    <xdr:sp macro="" textlink="">
      <xdr:nvSpPr>
        <xdr:cNvPr id="14" name="テキスト ボックス 13"/>
        <xdr:cNvSpPr txBox="1"/>
      </xdr:nvSpPr>
      <xdr:spPr>
        <a:xfrm>
          <a:off x="4436983" y="47801043"/>
          <a:ext cx="2472525" cy="76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高齢者に就業機会を提供する事業の実施、成果のとりまとめ、周知等</a:t>
          </a:r>
        </a:p>
      </xdr:txBody>
    </xdr:sp>
    <xdr:clientData/>
  </xdr:twoCellAnchor>
  <xdr:twoCellAnchor>
    <xdr:from>
      <xdr:col>26</xdr:col>
      <xdr:colOff>194200</xdr:colOff>
      <xdr:row>746</xdr:row>
      <xdr:rowOff>343557</xdr:rowOff>
    </xdr:from>
    <xdr:to>
      <xdr:col>27</xdr:col>
      <xdr:colOff>678</xdr:colOff>
      <xdr:row>750</xdr:row>
      <xdr:rowOff>261547</xdr:rowOff>
    </xdr:to>
    <xdr:cxnSp macro="">
      <xdr:nvCxnSpPr>
        <xdr:cNvPr id="15" name="直線矢印コネクタ 14"/>
        <xdr:cNvCxnSpPr/>
      </xdr:nvCxnSpPr>
      <xdr:spPr>
        <a:xfrm>
          <a:off x="5548795" y="44827881"/>
          <a:ext cx="12424" cy="13081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195723</xdr:colOff>
      <xdr:row>752</xdr:row>
      <xdr:rowOff>136147</xdr:rowOff>
    </xdr:from>
    <xdr:to>
      <xdr:col>32</xdr:col>
      <xdr:colOff>191453</xdr:colOff>
      <xdr:row>755</xdr:row>
      <xdr:rowOff>141863</xdr:rowOff>
    </xdr:to>
    <xdr:sp macro="" textlink="">
      <xdr:nvSpPr>
        <xdr:cNvPr id="16" name="正方形/長方形 15"/>
        <xdr:cNvSpPr/>
      </xdr:nvSpPr>
      <xdr:spPr>
        <a:xfrm>
          <a:off x="4314642" y="46705674"/>
          <a:ext cx="2467081" cy="104831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受託者（３民間団体）</a:t>
          </a:r>
          <a:endParaRPr kumimoji="1" lang="en-US" altLang="ja-JP" sz="1100">
            <a:solidFill>
              <a:schemeClr val="tx1"/>
            </a:solidFill>
          </a:endParaRPr>
        </a:p>
        <a:p>
          <a:pPr algn="ctr"/>
          <a:r>
            <a:rPr kumimoji="1" lang="ja-JP" altLang="en-US" sz="1100">
              <a:solidFill>
                <a:schemeClr val="tx1"/>
              </a:solidFill>
            </a:rPr>
            <a:t>７２百万円（執行額）</a:t>
          </a:r>
          <a:endParaRPr kumimoji="1" lang="en-US" altLang="ja-JP" sz="1100">
            <a:solidFill>
              <a:schemeClr val="tx1"/>
            </a:solidFill>
          </a:endParaRPr>
        </a:p>
      </xdr:txBody>
    </xdr:sp>
    <xdr:clientData/>
  </xdr:twoCellAnchor>
  <xdr:twoCellAnchor>
    <xdr:from>
      <xdr:col>20</xdr:col>
      <xdr:colOff>187544</xdr:colOff>
      <xdr:row>755</xdr:row>
      <xdr:rowOff>322264</xdr:rowOff>
    </xdr:from>
    <xdr:to>
      <xdr:col>33</xdr:col>
      <xdr:colOff>95604</xdr:colOff>
      <xdr:row>756</xdr:row>
      <xdr:rowOff>450980</xdr:rowOff>
    </xdr:to>
    <xdr:sp macro="" textlink="">
      <xdr:nvSpPr>
        <xdr:cNvPr id="17" name="大かっこ 16"/>
        <xdr:cNvSpPr/>
      </xdr:nvSpPr>
      <xdr:spPr>
        <a:xfrm>
          <a:off x="4306463" y="47934392"/>
          <a:ext cx="2585357" cy="476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174342</xdr:colOff>
      <xdr:row>745</xdr:row>
      <xdr:rowOff>310091</xdr:rowOff>
    </xdr:from>
    <xdr:to>
      <xdr:col>30</xdr:col>
      <xdr:colOff>117280</xdr:colOff>
      <xdr:row>747</xdr:row>
      <xdr:rowOff>9631</xdr:rowOff>
    </xdr:to>
    <xdr:sp macro="" textlink="">
      <xdr:nvSpPr>
        <xdr:cNvPr id="18" name="大かっこ 17"/>
        <xdr:cNvSpPr/>
      </xdr:nvSpPr>
      <xdr:spPr>
        <a:xfrm>
          <a:off x="4705153" y="44446882"/>
          <a:ext cx="1590505" cy="3946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78775</xdr:colOff>
      <xdr:row>745</xdr:row>
      <xdr:rowOff>322563</xdr:rowOff>
    </xdr:from>
    <xdr:to>
      <xdr:col>31</xdr:col>
      <xdr:colOff>88557</xdr:colOff>
      <xdr:row>747</xdr:row>
      <xdr:rowOff>8496</xdr:rowOff>
    </xdr:to>
    <xdr:sp macro="" textlink="">
      <xdr:nvSpPr>
        <xdr:cNvPr id="19" name="テキスト ボックス 18"/>
        <xdr:cNvSpPr txBox="1"/>
      </xdr:nvSpPr>
      <xdr:spPr>
        <a:xfrm>
          <a:off x="4815532" y="44459354"/>
          <a:ext cx="165734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制度設計・進捗管理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0" zoomScale="74" zoomScaleNormal="75" zoomScaleSheetLayoutView="74" zoomScalePageLayoutView="85" workbookViewId="0">
      <selection activeCell="BJ739" sqref="BJ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598</v>
      </c>
      <c r="AT2" s="220"/>
      <c r="AU2" s="220"/>
      <c r="AV2" s="52" t="str">
        <f>IF(AW2="", "", "-")</f>
        <v/>
      </c>
      <c r="AW2" s="399"/>
      <c r="AX2" s="399"/>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7" t="s">
        <v>516</v>
      </c>
      <c r="Z7" s="296"/>
      <c r="AA7" s="296"/>
      <c r="AB7" s="296"/>
      <c r="AC7" s="296"/>
      <c r="AD7" s="398"/>
      <c r="AE7" s="385" t="s">
        <v>632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579</v>
      </c>
      <c r="Q13" s="109"/>
      <c r="R13" s="109"/>
      <c r="S13" s="109"/>
      <c r="T13" s="109"/>
      <c r="U13" s="109"/>
      <c r="V13" s="110"/>
      <c r="W13" s="108">
        <v>88</v>
      </c>
      <c r="X13" s="109"/>
      <c r="Y13" s="109"/>
      <c r="Z13" s="109"/>
      <c r="AA13" s="109"/>
      <c r="AB13" s="109"/>
      <c r="AC13" s="110"/>
      <c r="AD13" s="108">
        <v>119</v>
      </c>
      <c r="AE13" s="109"/>
      <c r="AF13" s="109"/>
      <c r="AG13" s="109"/>
      <c r="AH13" s="109"/>
      <c r="AI13" s="109"/>
      <c r="AJ13" s="110"/>
      <c r="AK13" s="108">
        <v>92</v>
      </c>
      <c r="AL13" s="109"/>
      <c r="AM13" s="109"/>
      <c r="AN13" s="109"/>
      <c r="AO13" s="109"/>
      <c r="AP13" s="109"/>
      <c r="AQ13" s="110"/>
      <c r="AR13" s="105">
        <v>31</v>
      </c>
      <c r="AS13" s="106"/>
      <c r="AT13" s="106"/>
      <c r="AU13" s="106"/>
      <c r="AV13" s="106"/>
      <c r="AW13" s="106"/>
      <c r="AX13" s="396"/>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581</v>
      </c>
      <c r="X14" s="109"/>
      <c r="Y14" s="109"/>
      <c r="Z14" s="109"/>
      <c r="AA14" s="109"/>
      <c r="AB14" s="109"/>
      <c r="AC14" s="110"/>
      <c r="AD14" s="108" t="s">
        <v>583</v>
      </c>
      <c r="AE14" s="109"/>
      <c r="AF14" s="109"/>
      <c r="AG14" s="109"/>
      <c r="AH14" s="109"/>
      <c r="AI14" s="109"/>
      <c r="AJ14" s="110"/>
      <c r="AK14" s="108" t="s">
        <v>584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585</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580</v>
      </c>
      <c r="Q16" s="109"/>
      <c r="R16" s="109"/>
      <c r="S16" s="109"/>
      <c r="T16" s="109"/>
      <c r="U16" s="109"/>
      <c r="V16" s="110"/>
      <c r="W16" s="108" t="s">
        <v>582</v>
      </c>
      <c r="X16" s="109"/>
      <c r="Y16" s="109"/>
      <c r="Z16" s="109"/>
      <c r="AA16" s="109"/>
      <c r="AB16" s="109"/>
      <c r="AC16" s="110"/>
      <c r="AD16" s="108" t="s">
        <v>583</v>
      </c>
      <c r="AE16" s="109"/>
      <c r="AF16" s="109"/>
      <c r="AG16" s="109"/>
      <c r="AH16" s="109"/>
      <c r="AI16" s="109"/>
      <c r="AJ16" s="110"/>
      <c r="AK16" s="108" t="s">
        <v>585</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585</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88</v>
      </c>
      <c r="X18" s="115"/>
      <c r="Y18" s="115"/>
      <c r="Z18" s="115"/>
      <c r="AA18" s="115"/>
      <c r="AB18" s="115"/>
      <c r="AC18" s="116"/>
      <c r="AD18" s="114">
        <f>SUM(AD13:AJ17)</f>
        <v>119</v>
      </c>
      <c r="AE18" s="115"/>
      <c r="AF18" s="115"/>
      <c r="AG18" s="115"/>
      <c r="AH18" s="115"/>
      <c r="AI18" s="115"/>
      <c r="AJ18" s="116"/>
      <c r="AK18" s="114">
        <f>SUM(AK13:AQ17)</f>
        <v>92</v>
      </c>
      <c r="AL18" s="115"/>
      <c r="AM18" s="115"/>
      <c r="AN18" s="115"/>
      <c r="AO18" s="115"/>
      <c r="AP18" s="115"/>
      <c r="AQ18" s="116"/>
      <c r="AR18" s="114">
        <f>SUM(AR13:AX17)</f>
        <v>31</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t="s">
        <v>580</v>
      </c>
      <c r="Q19" s="109"/>
      <c r="R19" s="109"/>
      <c r="S19" s="109"/>
      <c r="T19" s="109"/>
      <c r="U19" s="109"/>
      <c r="V19" s="110"/>
      <c r="W19" s="108">
        <v>45</v>
      </c>
      <c r="X19" s="109"/>
      <c r="Y19" s="109"/>
      <c r="Z19" s="109"/>
      <c r="AA19" s="109"/>
      <c r="AB19" s="109"/>
      <c r="AC19" s="110"/>
      <c r="AD19" s="108">
        <v>72</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0.51136363636363635</v>
      </c>
      <c r="X20" s="542"/>
      <c r="Y20" s="542"/>
      <c r="Z20" s="542"/>
      <c r="AA20" s="542"/>
      <c r="AB20" s="542"/>
      <c r="AC20" s="542"/>
      <c r="AD20" s="542">
        <f t="shared" ref="AD20" si="1">IF(AD18=0, "-", SUM(AD19)/AD18)</f>
        <v>0.60504201680672265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t="e">
        <f>IF(P19=0, "-", SUM(P19)/SUM(P13,P14))</f>
        <v>#DIV/0!</v>
      </c>
      <c r="Q21" s="542"/>
      <c r="R21" s="542"/>
      <c r="S21" s="542"/>
      <c r="T21" s="542"/>
      <c r="U21" s="542"/>
      <c r="V21" s="542"/>
      <c r="W21" s="542">
        <f t="shared" ref="W21" si="2">IF(W19=0, "-", SUM(W19)/SUM(W13,W14))</f>
        <v>0.51136363636363635</v>
      </c>
      <c r="X21" s="542"/>
      <c r="Y21" s="542"/>
      <c r="Z21" s="542"/>
      <c r="AA21" s="542"/>
      <c r="AB21" s="542"/>
      <c r="AC21" s="542"/>
      <c r="AD21" s="542">
        <f t="shared" ref="AD21" si="3">IF(AD19=0, "-", SUM(AD19)/SUM(AD13,AD14))</f>
        <v>0.60504201680672265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92</v>
      </c>
      <c r="Q23" s="106"/>
      <c r="R23" s="106"/>
      <c r="S23" s="106"/>
      <c r="T23" s="106"/>
      <c r="U23" s="106"/>
      <c r="V23" s="107"/>
      <c r="W23" s="105">
        <v>31</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92</v>
      </c>
      <c r="Q29" s="109"/>
      <c r="R29" s="109"/>
      <c r="S29" s="109"/>
      <c r="T29" s="109"/>
      <c r="U29" s="109"/>
      <c r="V29" s="110"/>
      <c r="W29" s="227">
        <f>AR13</f>
        <v>31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536</v>
      </c>
      <c r="AF30" s="389"/>
      <c r="AG30" s="389"/>
      <c r="AH30" s="390"/>
      <c r="AI30" s="388" t="s">
        <v>533</v>
      </c>
      <c r="AJ30" s="389"/>
      <c r="AK30" s="389"/>
      <c r="AL30" s="390"/>
      <c r="AM30" s="391" t="s">
        <v>528</v>
      </c>
      <c r="AN30" s="391"/>
      <c r="AO30" s="391"/>
      <c r="AP30" s="388"/>
      <c r="AQ30" s="641" t="s">
        <v>354</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2"/>
      <c r="AC31" s="333"/>
      <c r="AD31" s="334"/>
      <c r="AE31" s="332"/>
      <c r="AF31" s="333"/>
      <c r="AG31" s="333"/>
      <c r="AH31" s="334"/>
      <c r="AI31" s="332"/>
      <c r="AJ31" s="333"/>
      <c r="AK31" s="333"/>
      <c r="AL31" s="334"/>
      <c r="AM31" s="378"/>
      <c r="AN31" s="378"/>
      <c r="AO31" s="378"/>
      <c r="AP31" s="332"/>
      <c r="AQ31" s="217" t="s">
        <v>587</v>
      </c>
      <c r="AR31" s="136"/>
      <c r="AS31" s="137" t="s">
        <v>355</v>
      </c>
      <c r="AT31" s="172"/>
      <c r="AU31" s="271">
        <v>31</v>
      </c>
      <c r="AV31" s="271"/>
      <c r="AW31" s="381" t="s">
        <v>300</v>
      </c>
      <c r="AX31" s="382"/>
    </row>
    <row r="32" spans="1:50" ht="23.25" customHeight="1" x14ac:dyDescent="0.15">
      <c r="A32" s="518"/>
      <c r="B32" s="516"/>
      <c r="C32" s="516"/>
      <c r="D32" s="516"/>
      <c r="E32" s="516"/>
      <c r="F32" s="517"/>
      <c r="G32" s="543" t="s">
        <v>635</v>
      </c>
      <c r="H32" s="544"/>
      <c r="I32" s="544"/>
      <c r="J32" s="544"/>
      <c r="K32" s="544"/>
      <c r="L32" s="544"/>
      <c r="M32" s="544"/>
      <c r="N32" s="544"/>
      <c r="O32" s="545"/>
      <c r="P32" s="161" t="s">
        <v>646</v>
      </c>
      <c r="Q32" s="161"/>
      <c r="R32" s="161"/>
      <c r="S32" s="161"/>
      <c r="T32" s="161"/>
      <c r="U32" s="161"/>
      <c r="V32" s="161"/>
      <c r="W32" s="161"/>
      <c r="X32" s="231"/>
      <c r="Y32" s="338" t="s">
        <v>12</v>
      </c>
      <c r="Z32" s="552"/>
      <c r="AA32" s="553"/>
      <c r="AB32" s="554" t="s">
        <v>590</v>
      </c>
      <c r="AC32" s="554"/>
      <c r="AD32" s="554"/>
      <c r="AE32" s="366" t="s">
        <v>580</v>
      </c>
      <c r="AF32" s="367"/>
      <c r="AG32" s="367"/>
      <c r="AH32" s="367"/>
      <c r="AI32" s="366">
        <v>2722</v>
      </c>
      <c r="AJ32" s="367"/>
      <c r="AK32" s="367"/>
      <c r="AL32" s="367"/>
      <c r="AM32" s="366">
        <v>14117</v>
      </c>
      <c r="AN32" s="367"/>
      <c r="AO32" s="367"/>
      <c r="AP32" s="367"/>
      <c r="AQ32" s="111" t="s">
        <v>580</v>
      </c>
      <c r="AR32" s="112"/>
      <c r="AS32" s="112"/>
      <c r="AT32" s="113"/>
      <c r="AU32" s="367" t="s">
        <v>585</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590</v>
      </c>
      <c r="AC33" s="525"/>
      <c r="AD33" s="525"/>
      <c r="AE33" s="366" t="s">
        <v>580</v>
      </c>
      <c r="AF33" s="367"/>
      <c r="AG33" s="367"/>
      <c r="AH33" s="367"/>
      <c r="AI33" s="366">
        <v>700</v>
      </c>
      <c r="AJ33" s="367"/>
      <c r="AK33" s="367"/>
      <c r="AL33" s="367"/>
      <c r="AM33" s="366">
        <v>3350</v>
      </c>
      <c r="AN33" s="367"/>
      <c r="AO33" s="367"/>
      <c r="AP33" s="367"/>
      <c r="AQ33" s="111" t="s">
        <v>588</v>
      </c>
      <c r="AR33" s="112"/>
      <c r="AS33" s="112"/>
      <c r="AT33" s="113"/>
      <c r="AU33" s="367">
        <v>4500</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6" t="s">
        <v>580</v>
      </c>
      <c r="AF34" s="367"/>
      <c r="AG34" s="367"/>
      <c r="AH34" s="367"/>
      <c r="AI34" s="366">
        <v>389</v>
      </c>
      <c r="AJ34" s="367"/>
      <c r="AK34" s="367"/>
      <c r="AL34" s="367"/>
      <c r="AM34" s="366">
        <v>423</v>
      </c>
      <c r="AN34" s="367"/>
      <c r="AO34" s="367"/>
      <c r="AP34" s="367"/>
      <c r="AQ34" s="111" t="s">
        <v>582</v>
      </c>
      <c r="AR34" s="112"/>
      <c r="AS34" s="112"/>
      <c r="AT34" s="113"/>
      <c r="AU34" s="367" t="s">
        <v>580</v>
      </c>
      <c r="AV34" s="367"/>
      <c r="AW34" s="367"/>
      <c r="AX34" s="369"/>
    </row>
    <row r="35" spans="1:50" ht="23.25" customHeight="1" x14ac:dyDescent="0.15">
      <c r="A35" s="900" t="s">
        <v>506</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2"/>
      <c r="AC38" s="333"/>
      <c r="AD38" s="334"/>
      <c r="AE38" s="332"/>
      <c r="AF38" s="333"/>
      <c r="AG38" s="333"/>
      <c r="AH38" s="334"/>
      <c r="AI38" s="332"/>
      <c r="AJ38" s="333"/>
      <c r="AK38" s="333"/>
      <c r="AL38" s="334"/>
      <c r="AM38" s="378"/>
      <c r="AN38" s="378"/>
      <c r="AO38" s="378"/>
      <c r="AP38" s="332"/>
      <c r="AQ38" s="217"/>
      <c r="AR38" s="136"/>
      <c r="AS38" s="137" t="s">
        <v>355</v>
      </c>
      <c r="AT38" s="172"/>
      <c r="AU38" s="271"/>
      <c r="AV38" s="271"/>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536</v>
      </c>
      <c r="AF65" s="371"/>
      <c r="AG65" s="371"/>
      <c r="AH65" s="372"/>
      <c r="AI65" s="370" t="s">
        <v>533</v>
      </c>
      <c r="AJ65" s="371"/>
      <c r="AK65" s="371"/>
      <c r="AL65" s="372"/>
      <c r="AM65" s="377" t="s">
        <v>528</v>
      </c>
      <c r="AN65" s="377"/>
      <c r="AO65" s="377"/>
      <c r="AP65" s="370"/>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8"/>
      <c r="AN66" s="378"/>
      <c r="AO66" s="378"/>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4"/>
      <c r="B101" s="495"/>
      <c r="C101" s="495"/>
      <c r="D101" s="495"/>
      <c r="E101" s="495"/>
      <c r="F101" s="496"/>
      <c r="G101" s="161" t="s">
        <v>644</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591</v>
      </c>
      <c r="AC101" s="554"/>
      <c r="AD101" s="554"/>
      <c r="AE101" s="366" t="s">
        <v>580</v>
      </c>
      <c r="AF101" s="367"/>
      <c r="AG101" s="367"/>
      <c r="AH101" s="368"/>
      <c r="AI101" s="366">
        <v>177</v>
      </c>
      <c r="AJ101" s="367"/>
      <c r="AK101" s="367"/>
      <c r="AL101" s="368"/>
      <c r="AM101" s="366">
        <v>214</v>
      </c>
      <c r="AN101" s="367"/>
      <c r="AO101" s="367"/>
      <c r="AP101" s="368"/>
      <c r="AQ101" s="366" t="s">
        <v>643</v>
      </c>
      <c r="AR101" s="367"/>
      <c r="AS101" s="367"/>
      <c r="AT101" s="368"/>
      <c r="AU101" s="266" t="s">
        <v>567</v>
      </c>
      <c r="AV101" s="112"/>
      <c r="AW101" s="112"/>
      <c r="AX101" s="222"/>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591</v>
      </c>
      <c r="AC102" s="554"/>
      <c r="AD102" s="554"/>
      <c r="AE102" s="360" t="s">
        <v>580</v>
      </c>
      <c r="AF102" s="360"/>
      <c r="AG102" s="360"/>
      <c r="AH102" s="360"/>
      <c r="AI102" s="360">
        <v>60</v>
      </c>
      <c r="AJ102" s="360"/>
      <c r="AK102" s="360"/>
      <c r="AL102" s="360"/>
      <c r="AM102" s="360">
        <v>202</v>
      </c>
      <c r="AN102" s="360"/>
      <c r="AO102" s="360"/>
      <c r="AP102" s="360"/>
      <c r="AQ102" s="817">
        <v>229</v>
      </c>
      <c r="AR102" s="818"/>
      <c r="AS102" s="818"/>
      <c r="AT102" s="819"/>
      <c r="AU102" s="266" t="s">
        <v>567</v>
      </c>
      <c r="AV102" s="112"/>
      <c r="AW102" s="112"/>
      <c r="AX102" s="222"/>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642</v>
      </c>
      <c r="AC116" s="301"/>
      <c r="AD116" s="302"/>
      <c r="AE116" s="360" t="s">
        <v>585</v>
      </c>
      <c r="AF116" s="360"/>
      <c r="AG116" s="360"/>
      <c r="AH116" s="360"/>
      <c r="AI116" s="360">
        <v>16555</v>
      </c>
      <c r="AJ116" s="360"/>
      <c r="AK116" s="360"/>
      <c r="AL116" s="360"/>
      <c r="AM116" s="360">
        <v>5071</v>
      </c>
      <c r="AN116" s="360"/>
      <c r="AO116" s="360"/>
      <c r="AP116" s="360"/>
      <c r="AQ116" s="366">
        <v>20503</v>
      </c>
      <c r="AR116" s="367"/>
      <c r="AS116" s="367"/>
      <c r="AT116" s="367"/>
      <c r="AU116" s="367"/>
      <c r="AV116" s="367"/>
      <c r="AW116" s="367"/>
      <c r="AX116" s="369"/>
    </row>
    <row r="117" spans="1:50" ht="55.1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593</v>
      </c>
      <c r="AC117" s="342"/>
      <c r="AD117" s="343"/>
      <c r="AE117" s="306" t="s">
        <v>580</v>
      </c>
      <c r="AF117" s="306"/>
      <c r="AG117" s="306"/>
      <c r="AH117" s="306"/>
      <c r="AI117" s="460" t="s">
        <v>594</v>
      </c>
      <c r="AJ117" s="306"/>
      <c r="AK117" s="306"/>
      <c r="AL117" s="306"/>
      <c r="AM117" s="460" t="s">
        <v>650</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t="s">
        <v>580</v>
      </c>
      <c r="AV133" s="136"/>
      <c r="AW133" s="137" t="s">
        <v>300</v>
      </c>
      <c r="AX133" s="138"/>
    </row>
    <row r="134" spans="1:50" ht="39.75" customHeight="1" x14ac:dyDescent="0.15">
      <c r="A134" s="997"/>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580</v>
      </c>
      <c r="AF134" s="351"/>
      <c r="AG134" s="351"/>
      <c r="AH134" s="352"/>
      <c r="AI134" s="266" t="s">
        <v>580</v>
      </c>
      <c r="AJ134" s="351"/>
      <c r="AK134" s="351"/>
      <c r="AL134" s="352"/>
      <c r="AM134" s="266" t="s">
        <v>580</v>
      </c>
      <c r="AN134" s="351"/>
      <c r="AO134" s="351"/>
      <c r="AP134" s="352"/>
      <c r="AQ134" s="266" t="s">
        <v>580</v>
      </c>
      <c r="AR134" s="351"/>
      <c r="AS134" s="351"/>
      <c r="AT134" s="352"/>
      <c r="AU134" s="266" t="s">
        <v>599</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598</v>
      </c>
      <c r="AF135" s="351"/>
      <c r="AG135" s="351"/>
      <c r="AH135" s="352"/>
      <c r="AI135" s="266" t="s">
        <v>598</v>
      </c>
      <c r="AJ135" s="351"/>
      <c r="AK135" s="351"/>
      <c r="AL135" s="352"/>
      <c r="AM135" s="266" t="s">
        <v>598</v>
      </c>
      <c r="AN135" s="351"/>
      <c r="AO135" s="351"/>
      <c r="AP135" s="352"/>
      <c r="AQ135" s="266" t="s">
        <v>598</v>
      </c>
      <c r="AR135" s="351"/>
      <c r="AS135" s="351"/>
      <c r="AT135" s="352"/>
      <c r="AU135" s="266" t="s">
        <v>580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t="s">
        <v>580</v>
      </c>
      <c r="H154" s="161"/>
      <c r="I154" s="161"/>
      <c r="J154" s="161"/>
      <c r="K154" s="161"/>
      <c r="L154" s="161"/>
      <c r="M154" s="161"/>
      <c r="N154" s="161"/>
      <c r="O154" s="161"/>
      <c r="P154" s="231"/>
      <c r="Q154" s="160" t="s">
        <v>600</v>
      </c>
      <c r="R154" s="161"/>
      <c r="S154" s="161"/>
      <c r="T154" s="161"/>
      <c r="U154" s="161"/>
      <c r="V154" s="161"/>
      <c r="W154" s="161"/>
      <c r="X154" s="161"/>
      <c r="Y154" s="161"/>
      <c r="Z154" s="161"/>
      <c r="AA154" s="926"/>
      <c r="AB154" s="255" t="s">
        <v>580</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7"/>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50"/>
      <c r="G430" s="240" t="s">
        <v>374</v>
      </c>
      <c r="H430" s="158"/>
      <c r="I430" s="158"/>
      <c r="J430" s="241" t="s">
        <v>580</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604</v>
      </c>
      <c r="AV432" s="136"/>
      <c r="AW432" s="137" t="s">
        <v>300</v>
      </c>
      <c r="AX432" s="138"/>
    </row>
    <row r="433" spans="1:50" ht="23.25" customHeight="1" x14ac:dyDescent="0.15">
      <c r="A433" s="997"/>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580</v>
      </c>
      <c r="AF433" s="112"/>
      <c r="AG433" s="112"/>
      <c r="AH433" s="112"/>
      <c r="AI433" s="111" t="s">
        <v>580</v>
      </c>
      <c r="AJ433" s="112"/>
      <c r="AK433" s="112"/>
      <c r="AL433" s="112"/>
      <c r="AM433" s="111" t="s">
        <v>580</v>
      </c>
      <c r="AN433" s="112"/>
      <c r="AO433" s="112"/>
      <c r="AP433" s="112"/>
      <c r="AQ433" s="111" t="s">
        <v>567</v>
      </c>
      <c r="AR433" s="112"/>
      <c r="AS433" s="112"/>
      <c r="AT433" s="113"/>
      <c r="AU433" s="112" t="s">
        <v>567</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604</v>
      </c>
      <c r="AF434" s="112"/>
      <c r="AG434" s="112"/>
      <c r="AH434" s="113"/>
      <c r="AI434" s="111" t="s">
        <v>604</v>
      </c>
      <c r="AJ434" s="112"/>
      <c r="AK434" s="112"/>
      <c r="AL434" s="113"/>
      <c r="AM434" s="111" t="s">
        <v>604</v>
      </c>
      <c r="AN434" s="112"/>
      <c r="AO434" s="112"/>
      <c r="AP434" s="113"/>
      <c r="AQ434" s="111" t="s">
        <v>604</v>
      </c>
      <c r="AR434" s="112"/>
      <c r="AS434" s="112"/>
      <c r="AT434" s="113"/>
      <c r="AU434" s="112" t="s">
        <v>567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3"/>
      <c r="AM435" s="111" t="s">
        <v>588</v>
      </c>
      <c r="AN435" s="112"/>
      <c r="AO435" s="112"/>
      <c r="AP435" s="113"/>
      <c r="AQ435" s="111" t="s">
        <v>588</v>
      </c>
      <c r="AR435" s="112"/>
      <c r="AS435" s="112"/>
      <c r="AT435" s="113"/>
      <c r="AU435" s="112" t="s">
        <v>567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648</v>
      </c>
      <c r="AF457" s="136"/>
      <c r="AG457" s="137" t="s">
        <v>355</v>
      </c>
      <c r="AH457" s="172"/>
      <c r="AI457" s="182"/>
      <c r="AJ457" s="182"/>
      <c r="AK457" s="182"/>
      <c r="AL457" s="177"/>
      <c r="AM457" s="182"/>
      <c r="AN457" s="182"/>
      <c r="AO457" s="182"/>
      <c r="AP457" s="177"/>
      <c r="AQ457" s="217" t="s">
        <v>648</v>
      </c>
      <c r="AR457" s="136"/>
      <c r="AS457" s="137" t="s">
        <v>355</v>
      </c>
      <c r="AT457" s="172"/>
      <c r="AU457" s="136" t="s">
        <v>649</v>
      </c>
      <c r="AV457" s="136"/>
      <c r="AW457" s="137" t="s">
        <v>300</v>
      </c>
      <c r="AX457" s="138"/>
    </row>
    <row r="458" spans="1:50" ht="23.25" customHeight="1" x14ac:dyDescent="0.15">
      <c r="A458" s="997"/>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t="s">
        <v>638</v>
      </c>
      <c r="AF458" s="112"/>
      <c r="AG458" s="112"/>
      <c r="AH458" s="112"/>
      <c r="AI458" s="111" t="s">
        <v>640</v>
      </c>
      <c r="AJ458" s="112"/>
      <c r="AK458" s="112"/>
      <c r="AL458" s="112"/>
      <c r="AM458" s="111" t="s">
        <v>640</v>
      </c>
      <c r="AN458" s="112"/>
      <c r="AO458" s="112"/>
      <c r="AP458" s="113"/>
      <c r="AQ458" s="111" t="s">
        <v>637</v>
      </c>
      <c r="AR458" s="112"/>
      <c r="AS458" s="112"/>
      <c r="AT458" s="113"/>
      <c r="AU458" s="112" t="s">
        <v>639</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639</v>
      </c>
      <c r="AF459" s="112"/>
      <c r="AG459" s="112"/>
      <c r="AH459" s="113"/>
      <c r="AI459" s="111" t="s">
        <v>640</v>
      </c>
      <c r="AJ459" s="112"/>
      <c r="AK459" s="112"/>
      <c r="AL459" s="112"/>
      <c r="AM459" s="111" t="s">
        <v>637</v>
      </c>
      <c r="AN459" s="112"/>
      <c r="AO459" s="112"/>
      <c r="AP459" s="113"/>
      <c r="AQ459" s="111" t="s">
        <v>640</v>
      </c>
      <c r="AR459" s="112"/>
      <c r="AS459" s="112"/>
      <c r="AT459" s="113"/>
      <c r="AU459" s="112" t="s">
        <v>639</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640</v>
      </c>
      <c r="AF460" s="112"/>
      <c r="AG460" s="112"/>
      <c r="AH460" s="113"/>
      <c r="AI460" s="111" t="s">
        <v>641</v>
      </c>
      <c r="AJ460" s="112"/>
      <c r="AK460" s="112"/>
      <c r="AL460" s="112"/>
      <c r="AM460" s="111" t="s">
        <v>637</v>
      </c>
      <c r="AN460" s="112"/>
      <c r="AO460" s="112"/>
      <c r="AP460" s="113"/>
      <c r="AQ460" s="111" t="s">
        <v>640</v>
      </c>
      <c r="AR460" s="112"/>
      <c r="AS460" s="112"/>
      <c r="AT460" s="113"/>
      <c r="AU460" s="112" t="s">
        <v>640</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6.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606</v>
      </c>
      <c r="AH702" s="889"/>
      <c r="AI702" s="889"/>
      <c r="AJ702" s="889"/>
      <c r="AK702" s="889"/>
      <c r="AL702" s="889"/>
      <c r="AM702" s="889"/>
      <c r="AN702" s="889"/>
      <c r="AO702" s="889"/>
      <c r="AP702" s="889"/>
      <c r="AQ702" s="889"/>
      <c r="AR702" s="889"/>
      <c r="AS702" s="889"/>
      <c r="AT702" s="889"/>
      <c r="AU702" s="889"/>
      <c r="AV702" s="889"/>
      <c r="AW702" s="889"/>
      <c r="AX702" s="890"/>
    </row>
    <row r="703" spans="1:50" ht="63"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607</v>
      </c>
      <c r="AH703" s="668"/>
      <c r="AI703" s="668"/>
      <c r="AJ703" s="668"/>
      <c r="AK703" s="668"/>
      <c r="AL703" s="668"/>
      <c r="AM703" s="668"/>
      <c r="AN703" s="668"/>
      <c r="AO703" s="668"/>
      <c r="AP703" s="668"/>
      <c r="AQ703" s="668"/>
      <c r="AR703" s="668"/>
      <c r="AS703" s="668"/>
      <c r="AT703" s="668"/>
      <c r="AU703" s="668"/>
      <c r="AV703" s="668"/>
      <c r="AW703" s="668"/>
      <c r="AX703" s="669"/>
    </row>
    <row r="704" spans="1:50" ht="47.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0" t="s">
        <v>608</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575</v>
      </c>
      <c r="AE705" s="736"/>
      <c r="AF705" s="736"/>
      <c r="AG705" s="160" t="s">
        <v>647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630</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609</v>
      </c>
      <c r="AE707" s="587"/>
      <c r="AF707" s="587"/>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610</v>
      </c>
      <c r="AE708" s="671"/>
      <c r="AF708" s="671"/>
      <c r="AG708" s="529" t="s">
        <v>611</v>
      </c>
      <c r="AH708" s="530"/>
      <c r="AI708" s="530"/>
      <c r="AJ708" s="530"/>
      <c r="AK708" s="530"/>
      <c r="AL708" s="530"/>
      <c r="AM708" s="530"/>
      <c r="AN708" s="530"/>
      <c r="AO708" s="530"/>
      <c r="AP708" s="530"/>
      <c r="AQ708" s="530"/>
      <c r="AR708" s="530"/>
      <c r="AS708" s="530"/>
      <c r="AT708" s="530"/>
      <c r="AU708" s="530"/>
      <c r="AV708" s="530"/>
      <c r="AW708" s="530"/>
      <c r="AX708" s="531"/>
    </row>
    <row r="709" spans="1:50" ht="28.1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654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610</v>
      </c>
      <c r="AE710" s="155"/>
      <c r="AF710" s="155"/>
      <c r="AG710" s="667" t="s">
        <v>612</v>
      </c>
      <c r="AH710" s="668"/>
      <c r="AI710" s="668"/>
      <c r="AJ710" s="668"/>
      <c r="AK710" s="668"/>
      <c r="AL710" s="668"/>
      <c r="AM710" s="668"/>
      <c r="AN710" s="668"/>
      <c r="AO710" s="668"/>
      <c r="AP710" s="668"/>
      <c r="AQ710" s="668"/>
      <c r="AR710" s="668"/>
      <c r="AS710" s="668"/>
      <c r="AT710" s="668"/>
      <c r="AU710" s="668"/>
      <c r="AV710" s="668"/>
      <c r="AW710" s="668"/>
      <c r="AX710" s="669"/>
    </row>
    <row r="711" spans="1:50" ht="62.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613</v>
      </c>
      <c r="AH711" s="668"/>
      <c r="AI711" s="668"/>
      <c r="AJ711" s="668"/>
      <c r="AK711" s="668"/>
      <c r="AL711" s="668"/>
      <c r="AM711" s="668"/>
      <c r="AN711" s="668"/>
      <c r="AO711" s="668"/>
      <c r="AP711" s="668"/>
      <c r="AQ711" s="668"/>
      <c r="AR711" s="668"/>
      <c r="AS711" s="668"/>
      <c r="AT711" s="668"/>
      <c r="AU711" s="668"/>
      <c r="AV711" s="668"/>
      <c r="AW711" s="668"/>
      <c r="AX711" s="669"/>
    </row>
    <row r="712" spans="1:50" ht="4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656</v>
      </c>
      <c r="AE712" s="589"/>
      <c r="AF712" s="589"/>
      <c r="AG712" s="597" t="s">
        <v>651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7" t="s">
        <v>614</v>
      </c>
      <c r="AH713" s="668"/>
      <c r="AI713" s="668"/>
      <c r="AJ713" s="668"/>
      <c r="AK713" s="668"/>
      <c r="AL713" s="668"/>
      <c r="AM713" s="668"/>
      <c r="AN713" s="668"/>
      <c r="AO713" s="668"/>
      <c r="AP713" s="668"/>
      <c r="AQ713" s="668"/>
      <c r="AR713" s="668"/>
      <c r="AS713" s="668"/>
      <c r="AT713" s="668"/>
      <c r="AU713" s="668"/>
      <c r="AV713" s="668"/>
      <c r="AW713" s="668"/>
      <c r="AX713" s="669"/>
    </row>
    <row r="714" spans="1:50" ht="45.7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575</v>
      </c>
      <c r="AE714" s="595"/>
      <c r="AF714" s="596"/>
      <c r="AG714" s="692" t="s">
        <v>615</v>
      </c>
      <c r="AH714" s="693"/>
      <c r="AI714" s="693"/>
      <c r="AJ714" s="693"/>
      <c r="AK714" s="693"/>
      <c r="AL714" s="693"/>
      <c r="AM714" s="693"/>
      <c r="AN714" s="693"/>
      <c r="AO714" s="693"/>
      <c r="AP714" s="693"/>
      <c r="AQ714" s="693"/>
      <c r="AR714" s="693"/>
      <c r="AS714" s="693"/>
      <c r="AT714" s="693"/>
      <c r="AU714" s="693"/>
      <c r="AV714" s="693"/>
      <c r="AW714" s="693"/>
      <c r="AX714" s="694"/>
    </row>
    <row r="715" spans="1:50" ht="34.9"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9" t="s">
        <v>652</v>
      </c>
      <c r="AH715" s="530"/>
      <c r="AI715" s="530"/>
      <c r="AJ715" s="530"/>
      <c r="AK715" s="530"/>
      <c r="AL715" s="530"/>
      <c r="AM715" s="530"/>
      <c r="AN715" s="530"/>
      <c r="AO715" s="530"/>
      <c r="AP715" s="530"/>
      <c r="AQ715" s="530"/>
      <c r="AR715" s="530"/>
      <c r="AS715" s="530"/>
      <c r="AT715" s="530"/>
      <c r="AU715" s="530"/>
      <c r="AV715" s="530"/>
      <c r="AW715" s="530"/>
      <c r="AX715" s="531"/>
    </row>
    <row r="716" spans="1:50" ht="74.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616</v>
      </c>
      <c r="AH716" s="668"/>
      <c r="AI716" s="668"/>
      <c r="AJ716" s="668"/>
      <c r="AK716" s="668"/>
      <c r="AL716" s="668"/>
      <c r="AM716" s="668"/>
      <c r="AN716" s="668"/>
      <c r="AO716" s="668"/>
      <c r="AP716" s="668"/>
      <c r="AQ716" s="668"/>
      <c r="AR716" s="668"/>
      <c r="AS716" s="668"/>
      <c r="AT716" s="668"/>
      <c r="AU716" s="668"/>
      <c r="AV716" s="668"/>
      <c r="AW716" s="668"/>
      <c r="AX716" s="669"/>
    </row>
    <row r="717" spans="1:50" ht="36"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575</v>
      </c>
      <c r="AE717" s="155"/>
      <c r="AF717" s="155"/>
      <c r="AG717" s="667" t="s">
        <v>653</v>
      </c>
      <c r="AH717" s="668"/>
      <c r="AI717" s="668"/>
      <c r="AJ717" s="668"/>
      <c r="AK717" s="668"/>
      <c r="AL717" s="668"/>
      <c r="AM717" s="668"/>
      <c r="AN717" s="668"/>
      <c r="AO717" s="668"/>
      <c r="AP717" s="668"/>
      <c r="AQ717" s="668"/>
      <c r="AR717" s="668"/>
      <c r="AS717" s="668"/>
      <c r="AT717" s="668"/>
      <c r="AU717" s="668"/>
      <c r="AV717" s="668"/>
      <c r="AW717" s="668"/>
      <c r="AX717" s="669"/>
    </row>
    <row r="718" spans="1:50" ht="46.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575</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610</v>
      </c>
      <c r="AE719" s="671"/>
      <c r="AF719" s="671"/>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hidden="1"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93" customHeight="1" x14ac:dyDescent="0.15">
      <c r="A726" s="624" t="s">
        <v>48</v>
      </c>
      <c r="B726" s="625"/>
      <c r="C726" s="445" t="s">
        <v>53</v>
      </c>
      <c r="D726" s="584"/>
      <c r="E726" s="584"/>
      <c r="F726" s="585"/>
      <c r="G726" s="800" t="s">
        <v>655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645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2" customHeight="1" thickBot="1" x14ac:dyDescent="0.2">
      <c r="A729" s="768" t="s">
        <v>658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5" customHeight="1" thickBot="1" x14ac:dyDescent="0.2">
      <c r="A731" s="621" t="s">
        <v>256</v>
      </c>
      <c r="B731" s="622"/>
      <c r="C731" s="622"/>
      <c r="D731" s="622"/>
      <c r="E731" s="623"/>
      <c r="F731" s="683" t="s">
        <v>660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4.25" customHeight="1" thickBot="1" x14ac:dyDescent="0.2">
      <c r="A733" s="752" t="s">
        <v>659</v>
      </c>
      <c r="B733" s="753"/>
      <c r="C733" s="753"/>
      <c r="D733" s="753"/>
      <c r="E733" s="754"/>
      <c r="F733" s="769" t="s">
        <v>661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6.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617</v>
      </c>
      <c r="F737" s="122"/>
      <c r="G737" s="122"/>
      <c r="H737" s="122"/>
      <c r="I737" s="122"/>
      <c r="J737" s="122"/>
      <c r="K737" s="122"/>
      <c r="L737" s="122"/>
      <c r="M737" s="122"/>
      <c r="N737" s="101" t="s">
        <v>543</v>
      </c>
      <c r="O737" s="101"/>
      <c r="P737" s="101"/>
      <c r="Q737" s="101"/>
      <c r="R737" s="122" t="s">
        <v>580</v>
      </c>
      <c r="S737" s="122"/>
      <c r="T737" s="122"/>
      <c r="U737" s="122"/>
      <c r="V737" s="122"/>
      <c r="W737" s="122"/>
      <c r="X737" s="122"/>
      <c r="Y737" s="122"/>
      <c r="Z737" s="122"/>
      <c r="AA737" s="101" t="s">
        <v>542</v>
      </c>
      <c r="AB737" s="101"/>
      <c r="AC737" s="101"/>
      <c r="AD737" s="101"/>
      <c r="AE737" s="122" t="s">
        <v>580</v>
      </c>
      <c r="AF737" s="122"/>
      <c r="AG737" s="122"/>
      <c r="AH737" s="122"/>
      <c r="AI737" s="122"/>
      <c r="AJ737" s="122"/>
      <c r="AK737" s="122"/>
      <c r="AL737" s="122"/>
      <c r="AM737" s="122"/>
      <c r="AN737" s="101" t="s">
        <v>541</v>
      </c>
      <c r="AO737" s="101"/>
      <c r="AP737" s="101"/>
      <c r="AQ737" s="101"/>
      <c r="AR737" s="102" t="s">
        <v>599</v>
      </c>
      <c r="AS737" s="103"/>
      <c r="AT737" s="103"/>
      <c r="AU737" s="103"/>
      <c r="AV737" s="103"/>
      <c r="AW737" s="103"/>
      <c r="AX737" s="104"/>
      <c r="AY737" s="89"/>
      <c r="AZ737" s="89"/>
    </row>
    <row r="738" spans="1:52" ht="24.75" customHeight="1" x14ac:dyDescent="0.15">
      <c r="A738" s="123" t="s">
        <v>540</v>
      </c>
      <c r="B738" s="124"/>
      <c r="C738" s="124"/>
      <c r="D738" s="125"/>
      <c r="E738" s="122" t="s">
        <v>580</v>
      </c>
      <c r="F738" s="122"/>
      <c r="G738" s="122"/>
      <c r="H738" s="122"/>
      <c r="I738" s="122"/>
      <c r="J738" s="122"/>
      <c r="K738" s="122"/>
      <c r="L738" s="122"/>
      <c r="M738" s="122"/>
      <c r="N738" s="101" t="s">
        <v>539</v>
      </c>
      <c r="O738" s="101"/>
      <c r="P738" s="101"/>
      <c r="Q738" s="101"/>
      <c r="R738" s="122" t="s">
        <v>580</v>
      </c>
      <c r="S738" s="122"/>
      <c r="T738" s="122"/>
      <c r="U738" s="122"/>
      <c r="V738" s="122"/>
      <c r="W738" s="122"/>
      <c r="X738" s="122"/>
      <c r="Y738" s="122"/>
      <c r="Z738" s="122"/>
      <c r="AA738" s="101" t="s">
        <v>538</v>
      </c>
      <c r="AB738" s="101"/>
      <c r="AC738" s="101"/>
      <c r="AD738" s="101"/>
      <c r="AE738" s="122" t="s">
        <v>618</v>
      </c>
      <c r="AF738" s="122"/>
      <c r="AG738" s="122"/>
      <c r="AH738" s="122"/>
      <c r="AI738" s="122"/>
      <c r="AJ738" s="122"/>
      <c r="AK738" s="122"/>
      <c r="AL738" s="122"/>
      <c r="AM738" s="122"/>
      <c r="AN738" s="101" t="s">
        <v>534</v>
      </c>
      <c r="AO738" s="101"/>
      <c r="AP738" s="101"/>
      <c r="AQ738" s="101"/>
      <c r="AR738" s="102" t="s">
        <v>619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590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3" t="s">
        <v>512</v>
      </c>
      <c r="B779" s="764"/>
      <c r="C779" s="764"/>
      <c r="D779" s="764"/>
      <c r="E779" s="764"/>
      <c r="F779" s="765"/>
      <c r="G779" s="441" t="s">
        <v>620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30" customHeight="1" x14ac:dyDescent="0.15">
      <c r="A780" s="559"/>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0" customHeight="1" x14ac:dyDescent="0.15">
      <c r="A781" s="559"/>
      <c r="B781" s="766"/>
      <c r="C781" s="766"/>
      <c r="D781" s="766"/>
      <c r="E781" s="766"/>
      <c r="F781" s="767"/>
      <c r="G781" s="451" t="s">
        <v>621</v>
      </c>
      <c r="H781" s="452"/>
      <c r="I781" s="452"/>
      <c r="J781" s="452"/>
      <c r="K781" s="453"/>
      <c r="L781" s="454" t="s">
        <v>622</v>
      </c>
      <c r="M781" s="455"/>
      <c r="N781" s="455"/>
      <c r="O781" s="455"/>
      <c r="P781" s="455"/>
      <c r="Q781" s="455"/>
      <c r="R781" s="455"/>
      <c r="S781" s="455"/>
      <c r="T781" s="455"/>
      <c r="U781" s="455"/>
      <c r="V781" s="455"/>
      <c r="W781" s="455"/>
      <c r="X781" s="456"/>
      <c r="Y781" s="457">
        <v>28.520637000000001</v>
      </c>
      <c r="Z781" s="458"/>
      <c r="AA781" s="458"/>
      <c r="AB781" s="560"/>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30" hidden="1" customHeight="1" x14ac:dyDescent="0.15">
      <c r="A782" s="559"/>
      <c r="B782" s="766"/>
      <c r="C782" s="766"/>
      <c r="D782" s="766"/>
      <c r="E782" s="766"/>
      <c r="F782" s="767"/>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30" hidden="1" customHeight="1" x14ac:dyDescent="0.15">
      <c r="A783" s="559"/>
      <c r="B783" s="766"/>
      <c r="C783" s="766"/>
      <c r="D783" s="766"/>
      <c r="E783" s="766"/>
      <c r="F783" s="767"/>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30" hidden="1" customHeight="1" x14ac:dyDescent="0.15">
      <c r="A784" s="559"/>
      <c r="B784" s="766"/>
      <c r="C784" s="766"/>
      <c r="D784" s="766"/>
      <c r="E784" s="766"/>
      <c r="F784" s="767"/>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30" hidden="1" customHeight="1" x14ac:dyDescent="0.15">
      <c r="A785" s="559"/>
      <c r="B785" s="766"/>
      <c r="C785" s="766"/>
      <c r="D785" s="766"/>
      <c r="E785" s="766"/>
      <c r="F785" s="767"/>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30" hidden="1" customHeight="1" x14ac:dyDescent="0.15">
      <c r="A786" s="559"/>
      <c r="B786" s="766"/>
      <c r="C786" s="766"/>
      <c r="D786" s="766"/>
      <c r="E786" s="766"/>
      <c r="F786" s="767"/>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30" hidden="1" customHeight="1" x14ac:dyDescent="0.15">
      <c r="A787" s="559"/>
      <c r="B787" s="766"/>
      <c r="C787" s="766"/>
      <c r="D787" s="766"/>
      <c r="E787" s="766"/>
      <c r="F787" s="767"/>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30" hidden="1" customHeight="1" x14ac:dyDescent="0.15">
      <c r="A788" s="559"/>
      <c r="B788" s="766"/>
      <c r="C788" s="766"/>
      <c r="D788" s="766"/>
      <c r="E788" s="766"/>
      <c r="F788" s="767"/>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30" hidden="1" customHeight="1" x14ac:dyDescent="0.15">
      <c r="A789" s="559"/>
      <c r="B789" s="766"/>
      <c r="C789" s="766"/>
      <c r="D789" s="766"/>
      <c r="E789" s="766"/>
      <c r="F789" s="767"/>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30" customHeight="1" x14ac:dyDescent="0.15">
      <c r="A790" s="559"/>
      <c r="B790" s="766"/>
      <c r="C790" s="766"/>
      <c r="D790" s="766"/>
      <c r="E790" s="766"/>
      <c r="F790" s="767"/>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30"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28.520637000000001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6"/>
      <c r="C792" s="766"/>
      <c r="D792" s="766"/>
      <c r="E792" s="766"/>
      <c r="F792" s="767"/>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9"/>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9"/>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0"/>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9"/>
      <c r="B795" s="766"/>
      <c r="C795" s="766"/>
      <c r="D795" s="766"/>
      <c r="E795" s="766"/>
      <c r="F795" s="767"/>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9"/>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9"/>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0"/>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9"/>
      <c r="B808" s="766"/>
      <c r="C808" s="766"/>
      <c r="D808" s="766"/>
      <c r="E808" s="766"/>
      <c r="F808" s="767"/>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9"/>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9"/>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9"/>
      <c r="B821" s="766"/>
      <c r="C821" s="766"/>
      <c r="D821" s="766"/>
      <c r="E821" s="766"/>
      <c r="F821" s="767"/>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6" t="s">
        <v>623</v>
      </c>
      <c r="D837" s="420"/>
      <c r="E837" s="420"/>
      <c r="F837" s="420"/>
      <c r="G837" s="420"/>
      <c r="H837" s="420"/>
      <c r="I837" s="420"/>
      <c r="J837" s="421">
        <v>8700150083717</v>
      </c>
      <c r="K837" s="422"/>
      <c r="L837" s="422"/>
      <c r="M837" s="422"/>
      <c r="N837" s="422"/>
      <c r="O837" s="422"/>
      <c r="P837" s="427" t="s">
        <v>624</v>
      </c>
      <c r="Q837" s="317"/>
      <c r="R837" s="317"/>
      <c r="S837" s="317"/>
      <c r="T837" s="317"/>
      <c r="U837" s="317"/>
      <c r="V837" s="317"/>
      <c r="W837" s="317"/>
      <c r="X837" s="317"/>
      <c r="Y837" s="318">
        <v>28.520637000000001</v>
      </c>
      <c r="Z837" s="319"/>
      <c r="AA837" s="319"/>
      <c r="AB837" s="320"/>
      <c r="AC837" s="328" t="s">
        <v>502</v>
      </c>
      <c r="AD837" s="425"/>
      <c r="AE837" s="425"/>
      <c r="AF837" s="425"/>
      <c r="AG837" s="425"/>
      <c r="AH837" s="423">
        <v>2</v>
      </c>
      <c r="AI837" s="424"/>
      <c r="AJ837" s="424"/>
      <c r="AK837" s="424"/>
      <c r="AL837" s="325">
        <v>100</v>
      </c>
      <c r="AM837" s="326"/>
      <c r="AN837" s="326"/>
      <c r="AO837" s="327"/>
      <c r="AP837" s="321" t="s">
        <v>617</v>
      </c>
      <c r="AQ837" s="321"/>
      <c r="AR837" s="321"/>
      <c r="AS837" s="321"/>
      <c r="AT837" s="321"/>
      <c r="AU837" s="321"/>
      <c r="AV837" s="321"/>
      <c r="AW837" s="321"/>
      <c r="AX837" s="321"/>
    </row>
    <row r="838" spans="1:50" ht="30" customHeight="1" x14ac:dyDescent="0.15">
      <c r="A838" s="406">
        <v>2</v>
      </c>
      <c r="B838" s="406">
        <v>1</v>
      </c>
      <c r="C838" s="426" t="s">
        <v>627</v>
      </c>
      <c r="D838" s="420"/>
      <c r="E838" s="420"/>
      <c r="F838" s="420"/>
      <c r="G838" s="420"/>
      <c r="H838" s="420"/>
      <c r="I838" s="420"/>
      <c r="J838" s="421">
        <v>3011105007686</v>
      </c>
      <c r="K838" s="422"/>
      <c r="L838" s="422"/>
      <c r="M838" s="422"/>
      <c r="N838" s="422"/>
      <c r="O838" s="422"/>
      <c r="P838" s="427" t="s">
        <v>624</v>
      </c>
      <c r="Q838" s="317"/>
      <c r="R838" s="317"/>
      <c r="S838" s="317"/>
      <c r="T838" s="317"/>
      <c r="U838" s="317"/>
      <c r="V838" s="317"/>
      <c r="W838" s="317"/>
      <c r="X838" s="317"/>
      <c r="Y838" s="318">
        <v>25.323601</v>
      </c>
      <c r="Z838" s="319"/>
      <c r="AA838" s="319"/>
      <c r="AB838" s="320"/>
      <c r="AC838" s="328" t="s">
        <v>502</v>
      </c>
      <c r="AD838" s="328"/>
      <c r="AE838" s="328"/>
      <c r="AF838" s="328"/>
      <c r="AG838" s="328"/>
      <c r="AH838" s="423">
        <v>2</v>
      </c>
      <c r="AI838" s="424"/>
      <c r="AJ838" s="424"/>
      <c r="AK838" s="424"/>
      <c r="AL838" s="325">
        <v>100</v>
      </c>
      <c r="AM838" s="326"/>
      <c r="AN838" s="326"/>
      <c r="AO838" s="327"/>
      <c r="AP838" s="321" t="s">
        <v>617</v>
      </c>
      <c r="AQ838" s="321"/>
      <c r="AR838" s="321"/>
      <c r="AS838" s="321"/>
      <c r="AT838" s="321"/>
      <c r="AU838" s="321"/>
      <c r="AV838" s="321"/>
      <c r="AW838" s="321"/>
      <c r="AX838" s="321"/>
    </row>
    <row r="839" spans="1:50" ht="30" customHeight="1" x14ac:dyDescent="0.15">
      <c r="A839" s="406">
        <v>3</v>
      </c>
      <c r="B839" s="406">
        <v>1</v>
      </c>
      <c r="C839" s="426" t="s">
        <v>628</v>
      </c>
      <c r="D839" s="420"/>
      <c r="E839" s="420"/>
      <c r="F839" s="420"/>
      <c r="G839" s="420"/>
      <c r="H839" s="420"/>
      <c r="I839" s="420"/>
      <c r="J839" s="421">
        <v>1030005001972</v>
      </c>
      <c r="K839" s="422"/>
      <c r="L839" s="422"/>
      <c r="M839" s="422"/>
      <c r="N839" s="422"/>
      <c r="O839" s="422"/>
      <c r="P839" s="427" t="s">
        <v>625</v>
      </c>
      <c r="Q839" s="317"/>
      <c r="R839" s="317"/>
      <c r="S839" s="317"/>
      <c r="T839" s="317"/>
      <c r="U839" s="317"/>
      <c r="V839" s="317"/>
      <c r="W839" s="317"/>
      <c r="X839" s="317"/>
      <c r="Y839" s="318">
        <v>17.749545999999999</v>
      </c>
      <c r="Z839" s="319"/>
      <c r="AA839" s="319"/>
      <c r="AB839" s="320"/>
      <c r="AC839" s="328" t="s">
        <v>502</v>
      </c>
      <c r="AD839" s="328"/>
      <c r="AE839" s="328"/>
      <c r="AF839" s="328"/>
      <c r="AG839" s="328"/>
      <c r="AH839" s="323">
        <v>1</v>
      </c>
      <c r="AI839" s="324"/>
      <c r="AJ839" s="324"/>
      <c r="AK839" s="324"/>
      <c r="AL839" s="325">
        <v>100</v>
      </c>
      <c r="AM839" s="326"/>
      <c r="AN839" s="326"/>
      <c r="AO839" s="327"/>
      <c r="AP839" s="321" t="s">
        <v>626</v>
      </c>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9" t="s">
        <v>453</v>
      </c>
      <c r="AQ1101" s="429"/>
      <c r="AR1101" s="429"/>
      <c r="AS1101" s="429"/>
      <c r="AT1101" s="429"/>
      <c r="AU1101" s="429"/>
      <c r="AV1101" s="429"/>
      <c r="AW1101" s="429"/>
      <c r="AX1101" s="429"/>
    </row>
    <row r="1102" spans="1:50" ht="42.75" customHeight="1" x14ac:dyDescent="0.15">
      <c r="A1102" s="406">
        <v>1</v>
      </c>
      <c r="B1102" s="406">
        <v>1</v>
      </c>
      <c r="C1102" s="896"/>
      <c r="D1102" s="896"/>
      <c r="E1102" s="895" t="s">
        <v>623</v>
      </c>
      <c r="F1102" s="895"/>
      <c r="G1102" s="895"/>
      <c r="H1102" s="895"/>
      <c r="I1102" s="895"/>
      <c r="J1102" s="421">
        <v>8700150083717</v>
      </c>
      <c r="K1102" s="422"/>
      <c r="L1102" s="422"/>
      <c r="M1102" s="422"/>
      <c r="N1102" s="422"/>
      <c r="O1102" s="422"/>
      <c r="P1102" s="427" t="s">
        <v>624</v>
      </c>
      <c r="Q1102" s="317"/>
      <c r="R1102" s="317"/>
      <c r="S1102" s="317"/>
      <c r="T1102" s="317"/>
      <c r="U1102" s="317"/>
      <c r="V1102" s="317"/>
      <c r="W1102" s="317"/>
      <c r="X1102" s="317"/>
      <c r="Y1102" s="318">
        <v>90.112735999999998</v>
      </c>
      <c r="Z1102" s="319"/>
      <c r="AA1102" s="319"/>
      <c r="AB1102" s="320"/>
      <c r="AC1102" s="322" t="s">
        <v>502</v>
      </c>
      <c r="AD1102" s="322"/>
      <c r="AE1102" s="322"/>
      <c r="AF1102" s="322"/>
      <c r="AG1102" s="322"/>
      <c r="AH1102" s="323">
        <v>2</v>
      </c>
      <c r="AI1102" s="324"/>
      <c r="AJ1102" s="324"/>
      <c r="AK1102" s="324"/>
      <c r="AL1102" s="325">
        <v>100</v>
      </c>
      <c r="AM1102" s="326"/>
      <c r="AN1102" s="326"/>
      <c r="AO1102" s="327"/>
      <c r="AP1102" s="321" t="s">
        <v>587</v>
      </c>
      <c r="AQ1102" s="321"/>
      <c r="AR1102" s="321"/>
      <c r="AS1102" s="321"/>
      <c r="AT1102" s="321"/>
      <c r="AU1102" s="321"/>
      <c r="AV1102" s="321"/>
      <c r="AW1102" s="321"/>
      <c r="AX1102" s="321"/>
    </row>
    <row r="1103" spans="1:50" ht="42.75" customHeight="1" x14ac:dyDescent="0.15">
      <c r="A1103" s="406">
        <v>2</v>
      </c>
      <c r="B1103" s="406">
        <v>1</v>
      </c>
      <c r="C1103" s="896"/>
      <c r="D1103" s="896"/>
      <c r="E1103" s="261" t="s">
        <v>634</v>
      </c>
      <c r="F1103" s="895"/>
      <c r="G1103" s="895"/>
      <c r="H1103" s="895"/>
      <c r="I1103" s="895"/>
      <c r="J1103" s="421">
        <v>1030005001972</v>
      </c>
      <c r="K1103" s="422"/>
      <c r="L1103" s="422"/>
      <c r="M1103" s="422"/>
      <c r="N1103" s="422"/>
      <c r="O1103" s="422"/>
      <c r="P1103" s="427" t="s">
        <v>624</v>
      </c>
      <c r="Q1103" s="317"/>
      <c r="R1103" s="317"/>
      <c r="S1103" s="317"/>
      <c r="T1103" s="317"/>
      <c r="U1103" s="317"/>
      <c r="V1103" s="317"/>
      <c r="W1103" s="317"/>
      <c r="X1103" s="317"/>
      <c r="Y1103" s="318">
        <v>90.078479999999999</v>
      </c>
      <c r="Z1103" s="319"/>
      <c r="AA1103" s="319"/>
      <c r="AB1103" s="320"/>
      <c r="AC1103" s="322" t="s">
        <v>502</v>
      </c>
      <c r="AD1103" s="322"/>
      <c r="AE1103" s="322"/>
      <c r="AF1103" s="322"/>
      <c r="AG1103" s="322"/>
      <c r="AH1103" s="323">
        <v>1</v>
      </c>
      <c r="AI1103" s="324"/>
      <c r="AJ1103" s="324"/>
      <c r="AK1103" s="324"/>
      <c r="AL1103" s="325">
        <v>100</v>
      </c>
      <c r="AM1103" s="326"/>
      <c r="AN1103" s="326"/>
      <c r="AO1103" s="327"/>
      <c r="AP1103" s="321" t="s">
        <v>629</v>
      </c>
      <c r="AQ1103" s="321"/>
      <c r="AR1103" s="321"/>
      <c r="AS1103" s="321"/>
      <c r="AT1103" s="321"/>
      <c r="AU1103" s="321"/>
      <c r="AV1103" s="321"/>
      <c r="AW1103" s="321"/>
      <c r="AX1103" s="321"/>
    </row>
    <row r="1104" spans="1:50" ht="42.75" customHeight="1" x14ac:dyDescent="0.15">
      <c r="A1104" s="406">
        <v>3</v>
      </c>
      <c r="B1104" s="406">
        <v>1</v>
      </c>
      <c r="C1104" s="896"/>
      <c r="D1104" s="896"/>
      <c r="E1104" s="261" t="s">
        <v>633</v>
      </c>
      <c r="F1104" s="895"/>
      <c r="G1104" s="895"/>
      <c r="H1104" s="895"/>
      <c r="I1104" s="895"/>
      <c r="J1104" s="421">
        <v>3011105007686</v>
      </c>
      <c r="K1104" s="422"/>
      <c r="L1104" s="422"/>
      <c r="M1104" s="422"/>
      <c r="N1104" s="422"/>
      <c r="O1104" s="422"/>
      <c r="P1104" s="427" t="s">
        <v>624</v>
      </c>
      <c r="Q1104" s="317"/>
      <c r="R1104" s="317"/>
      <c r="S1104" s="317"/>
      <c r="T1104" s="317"/>
      <c r="U1104" s="317"/>
      <c r="V1104" s="317"/>
      <c r="W1104" s="317"/>
      <c r="X1104" s="317"/>
      <c r="Y1104" s="318">
        <v>88.715999999999994</v>
      </c>
      <c r="Z1104" s="319"/>
      <c r="AA1104" s="319"/>
      <c r="AB1104" s="320"/>
      <c r="AC1104" s="322" t="s">
        <v>502</v>
      </c>
      <c r="AD1104" s="322"/>
      <c r="AE1104" s="322"/>
      <c r="AF1104" s="322"/>
      <c r="AG1104" s="322"/>
      <c r="AH1104" s="323">
        <v>2</v>
      </c>
      <c r="AI1104" s="324"/>
      <c r="AJ1104" s="324"/>
      <c r="AK1104" s="324"/>
      <c r="AL1104" s="325">
        <v>100</v>
      </c>
      <c r="AM1104" s="326"/>
      <c r="AN1104" s="326"/>
      <c r="AO1104" s="327"/>
      <c r="AP1104" s="321" t="s">
        <v>580</v>
      </c>
      <c r="AQ1104" s="321"/>
      <c r="AR1104" s="321"/>
      <c r="AS1104" s="321"/>
      <c r="AT1104" s="321"/>
      <c r="AU1104" s="321"/>
      <c r="AV1104" s="321"/>
      <c r="AW1104" s="321"/>
      <c r="AX1104" s="321"/>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9" priority="14013">
      <formula>IF(RIGHT(TEXT(P14,"0.#"),1)=".",FALSE,TRUE)</formula>
    </cfRule>
    <cfRule type="expression" dxfId="2778" priority="14014">
      <formula>IF(RIGHT(TEXT(P14,"0.#"),1)=".",TRUE,FALSE)</formula>
    </cfRule>
  </conditionalFormatting>
  <conditionalFormatting sqref="AE32">
    <cfRule type="expression" dxfId="2777" priority="14003">
      <formula>IF(RIGHT(TEXT(AE32,"0.#"),1)=".",FALSE,TRUE)</formula>
    </cfRule>
    <cfRule type="expression" dxfId="2776" priority="14004">
      <formula>IF(RIGHT(TEXT(AE32,"0.#"),1)=".",TRUE,FALSE)</formula>
    </cfRule>
  </conditionalFormatting>
  <conditionalFormatting sqref="P18:AX18">
    <cfRule type="expression" dxfId="2775" priority="13889">
      <formula>IF(RIGHT(TEXT(P18,"0.#"),1)=".",FALSE,TRUE)</formula>
    </cfRule>
    <cfRule type="expression" dxfId="2774" priority="13890">
      <formula>IF(RIGHT(TEXT(P18,"0.#"),1)=".",TRUE,FALSE)</formula>
    </cfRule>
  </conditionalFormatting>
  <conditionalFormatting sqref="Y782">
    <cfRule type="expression" dxfId="2773" priority="13885">
      <formula>IF(RIGHT(TEXT(Y782,"0.#"),1)=".",FALSE,TRUE)</formula>
    </cfRule>
    <cfRule type="expression" dxfId="2772" priority="13886">
      <formula>IF(RIGHT(TEXT(Y782,"0.#"),1)=".",TRUE,FALSE)</formula>
    </cfRule>
  </conditionalFormatting>
  <conditionalFormatting sqref="Y791">
    <cfRule type="expression" dxfId="2771" priority="13881">
      <formula>IF(RIGHT(TEXT(Y791,"0.#"),1)=".",FALSE,TRUE)</formula>
    </cfRule>
    <cfRule type="expression" dxfId="2770" priority="13882">
      <formula>IF(RIGHT(TEXT(Y791,"0.#"),1)=".",TRUE,FALSE)</formula>
    </cfRule>
  </conditionalFormatting>
  <conditionalFormatting sqref="Y822:Y829 Y820 Y809:Y816 Y807 Y796:Y803 Y794">
    <cfRule type="expression" dxfId="2769" priority="13663">
      <formula>IF(RIGHT(TEXT(Y794,"0.#"),1)=".",FALSE,TRUE)</formula>
    </cfRule>
    <cfRule type="expression" dxfId="2768" priority="13664">
      <formula>IF(RIGHT(TEXT(Y794,"0.#"),1)=".",TRUE,FALSE)</formula>
    </cfRule>
  </conditionalFormatting>
  <conditionalFormatting sqref="P16:AQ17 P15:AX15 P13:AX13">
    <cfRule type="expression" dxfId="2767" priority="13711">
      <formula>IF(RIGHT(TEXT(P13,"0.#"),1)=".",FALSE,TRUE)</formula>
    </cfRule>
    <cfRule type="expression" dxfId="2766" priority="13712">
      <formula>IF(RIGHT(TEXT(P13,"0.#"),1)=".",TRUE,FALSE)</formula>
    </cfRule>
  </conditionalFormatting>
  <conditionalFormatting sqref="P19:AJ19">
    <cfRule type="expression" dxfId="2765" priority="13709">
      <formula>IF(RIGHT(TEXT(P19,"0.#"),1)=".",FALSE,TRUE)</formula>
    </cfRule>
    <cfRule type="expression" dxfId="2764" priority="13710">
      <formula>IF(RIGHT(TEXT(P19,"0.#"),1)=".",TRUE,FALSE)</formula>
    </cfRule>
  </conditionalFormatting>
  <conditionalFormatting sqref="AE101 AQ101">
    <cfRule type="expression" dxfId="2763" priority="13701">
      <formula>IF(RIGHT(TEXT(AE101,"0.#"),1)=".",FALSE,TRUE)</formula>
    </cfRule>
    <cfRule type="expression" dxfId="2762" priority="13702">
      <formula>IF(RIGHT(TEXT(AE101,"0.#"),1)=".",TRUE,FALSE)</formula>
    </cfRule>
  </conditionalFormatting>
  <conditionalFormatting sqref="Y783:Y790 Y781">
    <cfRule type="expression" dxfId="2761" priority="13687">
      <formula>IF(RIGHT(TEXT(Y781,"0.#"),1)=".",FALSE,TRUE)</formula>
    </cfRule>
    <cfRule type="expression" dxfId="2760" priority="13688">
      <formula>IF(RIGHT(TEXT(Y781,"0.#"),1)=".",TRUE,FALSE)</formula>
    </cfRule>
  </conditionalFormatting>
  <conditionalFormatting sqref="AU782">
    <cfRule type="expression" dxfId="2759" priority="13685">
      <formula>IF(RIGHT(TEXT(AU782,"0.#"),1)=".",FALSE,TRUE)</formula>
    </cfRule>
    <cfRule type="expression" dxfId="2758" priority="13686">
      <formula>IF(RIGHT(TEXT(AU782,"0.#"),1)=".",TRUE,FALSE)</formula>
    </cfRule>
  </conditionalFormatting>
  <conditionalFormatting sqref="AU791">
    <cfRule type="expression" dxfId="2757" priority="13683">
      <formula>IF(RIGHT(TEXT(AU791,"0.#"),1)=".",FALSE,TRUE)</formula>
    </cfRule>
    <cfRule type="expression" dxfId="2756" priority="13684">
      <formula>IF(RIGHT(TEXT(AU791,"0.#"),1)=".",TRUE,FALSE)</formula>
    </cfRule>
  </conditionalFormatting>
  <conditionalFormatting sqref="AU783:AU790 AU781">
    <cfRule type="expression" dxfId="2755" priority="13681">
      <formula>IF(RIGHT(TEXT(AU781,"0.#"),1)=".",FALSE,TRUE)</formula>
    </cfRule>
    <cfRule type="expression" dxfId="2754" priority="13682">
      <formula>IF(RIGHT(TEXT(AU781,"0.#"),1)=".",TRUE,FALSE)</formula>
    </cfRule>
  </conditionalFormatting>
  <conditionalFormatting sqref="Y821 Y808 Y795">
    <cfRule type="expression" dxfId="2753" priority="13667">
      <formula>IF(RIGHT(TEXT(Y795,"0.#"),1)=".",FALSE,TRUE)</formula>
    </cfRule>
    <cfRule type="expression" dxfId="2752" priority="13668">
      <formula>IF(RIGHT(TEXT(Y795,"0.#"),1)=".",TRUE,FALSE)</formula>
    </cfRule>
  </conditionalFormatting>
  <conditionalFormatting sqref="Y830 Y817 Y804">
    <cfRule type="expression" dxfId="2751" priority="13665">
      <formula>IF(RIGHT(TEXT(Y804,"0.#"),1)=".",FALSE,TRUE)</formula>
    </cfRule>
    <cfRule type="expression" dxfId="2750" priority="13666">
      <formula>IF(RIGHT(TEXT(Y804,"0.#"),1)=".",TRUE,FALSE)</formula>
    </cfRule>
  </conditionalFormatting>
  <conditionalFormatting sqref="AU821 AU808 AU795">
    <cfRule type="expression" dxfId="2749" priority="13661">
      <formula>IF(RIGHT(TEXT(AU795,"0.#"),1)=".",FALSE,TRUE)</formula>
    </cfRule>
    <cfRule type="expression" dxfId="2748" priority="13662">
      <formula>IF(RIGHT(TEXT(AU795,"0.#"),1)=".",TRUE,FALSE)</formula>
    </cfRule>
  </conditionalFormatting>
  <conditionalFormatting sqref="AU830 AU817 AU804">
    <cfRule type="expression" dxfId="2747" priority="13659">
      <formula>IF(RIGHT(TEXT(AU804,"0.#"),1)=".",FALSE,TRUE)</formula>
    </cfRule>
    <cfRule type="expression" dxfId="2746" priority="13660">
      <formula>IF(RIGHT(TEXT(AU804,"0.#"),1)=".",TRUE,FALSE)</formula>
    </cfRule>
  </conditionalFormatting>
  <conditionalFormatting sqref="AU822:AU829 AU820 AU809:AU816 AU807 AU796:AU803 AU794">
    <cfRule type="expression" dxfId="2745" priority="13657">
      <formula>IF(RIGHT(TEXT(AU794,"0.#"),1)=".",FALSE,TRUE)</formula>
    </cfRule>
    <cfRule type="expression" dxfId="2744" priority="13658">
      <formula>IF(RIGHT(TEXT(AU794,"0.#"),1)=".",TRUE,FALSE)</formula>
    </cfRule>
  </conditionalFormatting>
  <conditionalFormatting sqref="AM87">
    <cfRule type="expression" dxfId="2743" priority="13311">
      <formula>IF(RIGHT(TEXT(AM87,"0.#"),1)=".",FALSE,TRUE)</formula>
    </cfRule>
    <cfRule type="expression" dxfId="2742" priority="13312">
      <formula>IF(RIGHT(TEXT(AM87,"0.#"),1)=".",TRUE,FALSE)</formula>
    </cfRule>
  </conditionalFormatting>
  <conditionalFormatting sqref="AE55">
    <cfRule type="expression" dxfId="2741" priority="13379">
      <formula>IF(RIGHT(TEXT(AE55,"0.#"),1)=".",FALSE,TRUE)</formula>
    </cfRule>
    <cfRule type="expression" dxfId="2740" priority="13380">
      <formula>IF(RIGHT(TEXT(AE55,"0.#"),1)=".",TRUE,FALSE)</formula>
    </cfRule>
  </conditionalFormatting>
  <conditionalFormatting sqref="AI55">
    <cfRule type="expression" dxfId="2739" priority="13377">
      <formula>IF(RIGHT(TEXT(AI55,"0.#"),1)=".",FALSE,TRUE)</formula>
    </cfRule>
    <cfRule type="expression" dxfId="2738" priority="13378">
      <formula>IF(RIGHT(TEXT(AI55,"0.#"),1)=".",TRUE,FALSE)</formula>
    </cfRule>
  </conditionalFormatting>
  <conditionalFormatting sqref="AM34">
    <cfRule type="expression" dxfId="2737" priority="13457">
      <formula>IF(RIGHT(TEXT(AM34,"0.#"),1)=".",FALSE,TRUE)</formula>
    </cfRule>
    <cfRule type="expression" dxfId="2736" priority="13458">
      <formula>IF(RIGHT(TEXT(AM34,"0.#"),1)=".",TRUE,FALSE)</formula>
    </cfRule>
  </conditionalFormatting>
  <conditionalFormatting sqref="AE33">
    <cfRule type="expression" dxfId="2735" priority="13471">
      <formula>IF(RIGHT(TEXT(AE33,"0.#"),1)=".",FALSE,TRUE)</formula>
    </cfRule>
    <cfRule type="expression" dxfId="2734" priority="13472">
      <formula>IF(RIGHT(TEXT(AE33,"0.#"),1)=".",TRUE,FALSE)</formula>
    </cfRule>
  </conditionalFormatting>
  <conditionalFormatting sqref="AE34">
    <cfRule type="expression" dxfId="2733" priority="13469">
      <formula>IF(RIGHT(TEXT(AE34,"0.#"),1)=".",FALSE,TRUE)</formula>
    </cfRule>
    <cfRule type="expression" dxfId="2732" priority="13470">
      <formula>IF(RIGHT(TEXT(AE34,"0.#"),1)=".",TRUE,FALSE)</formula>
    </cfRule>
  </conditionalFormatting>
  <conditionalFormatting sqref="AI34">
    <cfRule type="expression" dxfId="2731" priority="13467">
      <formula>IF(RIGHT(TEXT(AI34,"0.#"),1)=".",FALSE,TRUE)</formula>
    </cfRule>
    <cfRule type="expression" dxfId="2730" priority="13468">
      <formula>IF(RIGHT(TEXT(AI34,"0.#"),1)=".",TRUE,FALSE)</formula>
    </cfRule>
  </conditionalFormatting>
  <conditionalFormatting sqref="AI33">
    <cfRule type="expression" dxfId="2729" priority="13465">
      <formula>IF(RIGHT(TEXT(AI33,"0.#"),1)=".",FALSE,TRUE)</formula>
    </cfRule>
    <cfRule type="expression" dxfId="2728" priority="13466">
      <formula>IF(RIGHT(TEXT(AI33,"0.#"),1)=".",TRUE,FALSE)</formula>
    </cfRule>
  </conditionalFormatting>
  <conditionalFormatting sqref="AI32">
    <cfRule type="expression" dxfId="2727" priority="13463">
      <formula>IF(RIGHT(TEXT(AI32,"0.#"),1)=".",FALSE,TRUE)</formula>
    </cfRule>
    <cfRule type="expression" dxfId="2726" priority="13464">
      <formula>IF(RIGHT(TEXT(AI32,"0.#"),1)=".",TRUE,FALSE)</formula>
    </cfRule>
  </conditionalFormatting>
  <conditionalFormatting sqref="AM32">
    <cfRule type="expression" dxfId="2725" priority="13461">
      <formula>IF(RIGHT(TEXT(AM32,"0.#"),1)=".",FALSE,TRUE)</formula>
    </cfRule>
    <cfRule type="expression" dxfId="2724" priority="13462">
      <formula>IF(RIGHT(TEXT(AM32,"0.#"),1)=".",TRUE,FALSE)</formula>
    </cfRule>
  </conditionalFormatting>
  <conditionalFormatting sqref="AM33">
    <cfRule type="expression" dxfId="2723" priority="13459">
      <formula>IF(RIGHT(TEXT(AM33,"0.#"),1)=".",FALSE,TRUE)</formula>
    </cfRule>
    <cfRule type="expression" dxfId="2722" priority="13460">
      <formula>IF(RIGHT(TEXT(AM33,"0.#"),1)=".",TRUE,FALSE)</formula>
    </cfRule>
  </conditionalFormatting>
  <conditionalFormatting sqref="AQ32:AQ34">
    <cfRule type="expression" dxfId="2721" priority="13451">
      <formula>IF(RIGHT(TEXT(AQ32,"0.#"),1)=".",FALSE,TRUE)</formula>
    </cfRule>
    <cfRule type="expression" dxfId="2720" priority="13452">
      <formula>IF(RIGHT(TEXT(AQ32,"0.#"),1)=".",TRUE,FALSE)</formula>
    </cfRule>
  </conditionalFormatting>
  <conditionalFormatting sqref="AU32:AU34">
    <cfRule type="expression" dxfId="2719" priority="13449">
      <formula>IF(RIGHT(TEXT(AU32,"0.#"),1)=".",FALSE,TRUE)</formula>
    </cfRule>
    <cfRule type="expression" dxfId="2718" priority="13450">
      <formula>IF(RIGHT(TEXT(AU32,"0.#"),1)=".",TRUE,FALSE)</formula>
    </cfRule>
  </conditionalFormatting>
  <conditionalFormatting sqref="AE53">
    <cfRule type="expression" dxfId="2717" priority="13383">
      <formula>IF(RIGHT(TEXT(AE53,"0.#"),1)=".",FALSE,TRUE)</formula>
    </cfRule>
    <cfRule type="expression" dxfId="2716" priority="13384">
      <formula>IF(RIGHT(TEXT(AE53,"0.#"),1)=".",TRUE,FALSE)</formula>
    </cfRule>
  </conditionalFormatting>
  <conditionalFormatting sqref="AE54">
    <cfRule type="expression" dxfId="2715" priority="13381">
      <formula>IF(RIGHT(TEXT(AE54,"0.#"),1)=".",FALSE,TRUE)</formula>
    </cfRule>
    <cfRule type="expression" dxfId="2714" priority="13382">
      <formula>IF(RIGHT(TEXT(AE54,"0.#"),1)=".",TRUE,FALSE)</formula>
    </cfRule>
  </conditionalFormatting>
  <conditionalFormatting sqref="AI54">
    <cfRule type="expression" dxfId="2713" priority="13375">
      <formula>IF(RIGHT(TEXT(AI54,"0.#"),1)=".",FALSE,TRUE)</formula>
    </cfRule>
    <cfRule type="expression" dxfId="2712" priority="13376">
      <formula>IF(RIGHT(TEXT(AI54,"0.#"),1)=".",TRUE,FALSE)</formula>
    </cfRule>
  </conditionalFormatting>
  <conditionalFormatting sqref="AI53">
    <cfRule type="expression" dxfId="2711" priority="13373">
      <formula>IF(RIGHT(TEXT(AI53,"0.#"),1)=".",FALSE,TRUE)</formula>
    </cfRule>
    <cfRule type="expression" dxfId="2710" priority="13374">
      <formula>IF(RIGHT(TEXT(AI53,"0.#"),1)=".",TRUE,FALSE)</formula>
    </cfRule>
  </conditionalFormatting>
  <conditionalFormatting sqref="AM53">
    <cfRule type="expression" dxfId="2709" priority="13371">
      <formula>IF(RIGHT(TEXT(AM53,"0.#"),1)=".",FALSE,TRUE)</formula>
    </cfRule>
    <cfRule type="expression" dxfId="2708" priority="13372">
      <formula>IF(RIGHT(TEXT(AM53,"0.#"),1)=".",TRUE,FALSE)</formula>
    </cfRule>
  </conditionalFormatting>
  <conditionalFormatting sqref="AM54">
    <cfRule type="expression" dxfId="2707" priority="13369">
      <formula>IF(RIGHT(TEXT(AM54,"0.#"),1)=".",FALSE,TRUE)</formula>
    </cfRule>
    <cfRule type="expression" dxfId="2706" priority="13370">
      <formula>IF(RIGHT(TEXT(AM54,"0.#"),1)=".",TRUE,FALSE)</formula>
    </cfRule>
  </conditionalFormatting>
  <conditionalFormatting sqref="AM55">
    <cfRule type="expression" dxfId="2705" priority="13367">
      <formula>IF(RIGHT(TEXT(AM55,"0.#"),1)=".",FALSE,TRUE)</formula>
    </cfRule>
    <cfRule type="expression" dxfId="2704" priority="13368">
      <formula>IF(RIGHT(TEXT(AM55,"0.#"),1)=".",TRUE,FALSE)</formula>
    </cfRule>
  </conditionalFormatting>
  <conditionalFormatting sqref="AE60">
    <cfRule type="expression" dxfId="2703" priority="13353">
      <formula>IF(RIGHT(TEXT(AE60,"0.#"),1)=".",FALSE,TRUE)</formula>
    </cfRule>
    <cfRule type="expression" dxfId="2702" priority="13354">
      <formula>IF(RIGHT(TEXT(AE60,"0.#"),1)=".",TRUE,FALSE)</formula>
    </cfRule>
  </conditionalFormatting>
  <conditionalFormatting sqref="AE61">
    <cfRule type="expression" dxfId="2701" priority="13351">
      <formula>IF(RIGHT(TEXT(AE61,"0.#"),1)=".",FALSE,TRUE)</formula>
    </cfRule>
    <cfRule type="expression" dxfId="2700" priority="13352">
      <formula>IF(RIGHT(TEXT(AE61,"0.#"),1)=".",TRUE,FALSE)</formula>
    </cfRule>
  </conditionalFormatting>
  <conditionalFormatting sqref="AE62">
    <cfRule type="expression" dxfId="2699" priority="13349">
      <formula>IF(RIGHT(TEXT(AE62,"0.#"),1)=".",FALSE,TRUE)</formula>
    </cfRule>
    <cfRule type="expression" dxfId="2698" priority="13350">
      <formula>IF(RIGHT(TEXT(AE62,"0.#"),1)=".",TRUE,FALSE)</formula>
    </cfRule>
  </conditionalFormatting>
  <conditionalFormatting sqref="AI62">
    <cfRule type="expression" dxfId="2697" priority="13347">
      <formula>IF(RIGHT(TEXT(AI62,"0.#"),1)=".",FALSE,TRUE)</formula>
    </cfRule>
    <cfRule type="expression" dxfId="2696" priority="13348">
      <formula>IF(RIGHT(TEXT(AI62,"0.#"),1)=".",TRUE,FALSE)</formula>
    </cfRule>
  </conditionalFormatting>
  <conditionalFormatting sqref="AI61">
    <cfRule type="expression" dxfId="2695" priority="13345">
      <formula>IF(RIGHT(TEXT(AI61,"0.#"),1)=".",FALSE,TRUE)</formula>
    </cfRule>
    <cfRule type="expression" dxfId="2694" priority="13346">
      <formula>IF(RIGHT(TEXT(AI61,"0.#"),1)=".",TRUE,FALSE)</formula>
    </cfRule>
  </conditionalFormatting>
  <conditionalFormatting sqref="AI60">
    <cfRule type="expression" dxfId="2693" priority="13343">
      <formula>IF(RIGHT(TEXT(AI60,"0.#"),1)=".",FALSE,TRUE)</formula>
    </cfRule>
    <cfRule type="expression" dxfId="2692" priority="13344">
      <formula>IF(RIGHT(TEXT(AI60,"0.#"),1)=".",TRUE,FALSE)</formula>
    </cfRule>
  </conditionalFormatting>
  <conditionalFormatting sqref="AM60">
    <cfRule type="expression" dxfId="2691" priority="13341">
      <formula>IF(RIGHT(TEXT(AM60,"0.#"),1)=".",FALSE,TRUE)</formula>
    </cfRule>
    <cfRule type="expression" dxfId="2690" priority="13342">
      <formula>IF(RIGHT(TEXT(AM60,"0.#"),1)=".",TRUE,FALSE)</formula>
    </cfRule>
  </conditionalFormatting>
  <conditionalFormatting sqref="AM61">
    <cfRule type="expression" dxfId="2689" priority="13339">
      <formula>IF(RIGHT(TEXT(AM61,"0.#"),1)=".",FALSE,TRUE)</formula>
    </cfRule>
    <cfRule type="expression" dxfId="2688" priority="13340">
      <formula>IF(RIGHT(TEXT(AM61,"0.#"),1)=".",TRUE,FALSE)</formula>
    </cfRule>
  </conditionalFormatting>
  <conditionalFormatting sqref="AM62">
    <cfRule type="expression" dxfId="2687" priority="13337">
      <formula>IF(RIGHT(TEXT(AM62,"0.#"),1)=".",FALSE,TRUE)</formula>
    </cfRule>
    <cfRule type="expression" dxfId="2686" priority="13338">
      <formula>IF(RIGHT(TEXT(AM62,"0.#"),1)=".",TRUE,FALSE)</formula>
    </cfRule>
  </conditionalFormatting>
  <conditionalFormatting sqref="AE87">
    <cfRule type="expression" dxfId="2685" priority="13323">
      <formula>IF(RIGHT(TEXT(AE87,"0.#"),1)=".",FALSE,TRUE)</formula>
    </cfRule>
    <cfRule type="expression" dxfId="2684" priority="13324">
      <formula>IF(RIGHT(TEXT(AE87,"0.#"),1)=".",TRUE,FALSE)</formula>
    </cfRule>
  </conditionalFormatting>
  <conditionalFormatting sqref="AE88">
    <cfRule type="expression" dxfId="2683" priority="13321">
      <formula>IF(RIGHT(TEXT(AE88,"0.#"),1)=".",FALSE,TRUE)</formula>
    </cfRule>
    <cfRule type="expression" dxfId="2682" priority="13322">
      <formula>IF(RIGHT(TEXT(AE88,"0.#"),1)=".",TRUE,FALSE)</formula>
    </cfRule>
  </conditionalFormatting>
  <conditionalFormatting sqref="AE89">
    <cfRule type="expression" dxfId="2681" priority="13319">
      <formula>IF(RIGHT(TEXT(AE89,"0.#"),1)=".",FALSE,TRUE)</formula>
    </cfRule>
    <cfRule type="expression" dxfId="2680" priority="13320">
      <formula>IF(RIGHT(TEXT(AE89,"0.#"),1)=".",TRUE,FALSE)</formula>
    </cfRule>
  </conditionalFormatting>
  <conditionalFormatting sqref="AI89">
    <cfRule type="expression" dxfId="2679" priority="13317">
      <formula>IF(RIGHT(TEXT(AI89,"0.#"),1)=".",FALSE,TRUE)</formula>
    </cfRule>
    <cfRule type="expression" dxfId="2678" priority="13318">
      <formula>IF(RIGHT(TEXT(AI89,"0.#"),1)=".",TRUE,FALSE)</formula>
    </cfRule>
  </conditionalFormatting>
  <conditionalFormatting sqref="AI88">
    <cfRule type="expression" dxfId="2677" priority="13315">
      <formula>IF(RIGHT(TEXT(AI88,"0.#"),1)=".",FALSE,TRUE)</formula>
    </cfRule>
    <cfRule type="expression" dxfId="2676" priority="13316">
      <formula>IF(RIGHT(TEXT(AI88,"0.#"),1)=".",TRUE,FALSE)</formula>
    </cfRule>
  </conditionalFormatting>
  <conditionalFormatting sqref="AI87">
    <cfRule type="expression" dxfId="2675" priority="13313">
      <formula>IF(RIGHT(TEXT(AI87,"0.#"),1)=".",FALSE,TRUE)</formula>
    </cfRule>
    <cfRule type="expression" dxfId="2674" priority="13314">
      <formula>IF(RIGHT(TEXT(AI87,"0.#"),1)=".",TRUE,FALSE)</formula>
    </cfRule>
  </conditionalFormatting>
  <conditionalFormatting sqref="AM88">
    <cfRule type="expression" dxfId="2673" priority="13309">
      <formula>IF(RIGHT(TEXT(AM88,"0.#"),1)=".",FALSE,TRUE)</formula>
    </cfRule>
    <cfRule type="expression" dxfId="2672" priority="13310">
      <formula>IF(RIGHT(TEXT(AM88,"0.#"),1)=".",TRUE,FALSE)</formula>
    </cfRule>
  </conditionalFormatting>
  <conditionalFormatting sqref="AM89">
    <cfRule type="expression" dxfId="2671" priority="13307">
      <formula>IF(RIGHT(TEXT(AM89,"0.#"),1)=".",FALSE,TRUE)</formula>
    </cfRule>
    <cfRule type="expression" dxfId="2670" priority="13308">
      <formula>IF(RIGHT(TEXT(AM89,"0.#"),1)=".",TRUE,FALSE)</formula>
    </cfRule>
  </conditionalFormatting>
  <conditionalFormatting sqref="AE92">
    <cfRule type="expression" dxfId="2669" priority="13293">
      <formula>IF(RIGHT(TEXT(AE92,"0.#"),1)=".",FALSE,TRUE)</formula>
    </cfRule>
    <cfRule type="expression" dxfId="2668" priority="13294">
      <formula>IF(RIGHT(TEXT(AE92,"0.#"),1)=".",TRUE,FALSE)</formula>
    </cfRule>
  </conditionalFormatting>
  <conditionalFormatting sqref="AE93">
    <cfRule type="expression" dxfId="2667" priority="13291">
      <formula>IF(RIGHT(TEXT(AE93,"0.#"),1)=".",FALSE,TRUE)</formula>
    </cfRule>
    <cfRule type="expression" dxfId="2666" priority="13292">
      <formula>IF(RIGHT(TEXT(AE93,"0.#"),1)=".",TRUE,FALSE)</formula>
    </cfRule>
  </conditionalFormatting>
  <conditionalFormatting sqref="AE94">
    <cfRule type="expression" dxfId="2665" priority="13289">
      <formula>IF(RIGHT(TEXT(AE94,"0.#"),1)=".",FALSE,TRUE)</formula>
    </cfRule>
    <cfRule type="expression" dxfId="2664" priority="13290">
      <formula>IF(RIGHT(TEXT(AE94,"0.#"),1)=".",TRUE,FALSE)</formula>
    </cfRule>
  </conditionalFormatting>
  <conditionalFormatting sqref="AI94">
    <cfRule type="expression" dxfId="2663" priority="13287">
      <formula>IF(RIGHT(TEXT(AI94,"0.#"),1)=".",FALSE,TRUE)</formula>
    </cfRule>
    <cfRule type="expression" dxfId="2662" priority="13288">
      <formula>IF(RIGHT(TEXT(AI94,"0.#"),1)=".",TRUE,FALSE)</formula>
    </cfRule>
  </conditionalFormatting>
  <conditionalFormatting sqref="AI93">
    <cfRule type="expression" dxfId="2661" priority="13285">
      <formula>IF(RIGHT(TEXT(AI93,"0.#"),1)=".",FALSE,TRUE)</formula>
    </cfRule>
    <cfRule type="expression" dxfId="2660" priority="13286">
      <formula>IF(RIGHT(TEXT(AI93,"0.#"),1)=".",TRUE,FALSE)</formula>
    </cfRule>
  </conditionalFormatting>
  <conditionalFormatting sqref="AI92">
    <cfRule type="expression" dxfId="2659" priority="13283">
      <formula>IF(RIGHT(TEXT(AI92,"0.#"),1)=".",FALSE,TRUE)</formula>
    </cfRule>
    <cfRule type="expression" dxfId="2658" priority="13284">
      <formula>IF(RIGHT(TEXT(AI92,"0.#"),1)=".",TRUE,FALSE)</formula>
    </cfRule>
  </conditionalFormatting>
  <conditionalFormatting sqref="AM92">
    <cfRule type="expression" dxfId="2657" priority="13281">
      <formula>IF(RIGHT(TEXT(AM92,"0.#"),1)=".",FALSE,TRUE)</formula>
    </cfRule>
    <cfRule type="expression" dxfId="2656" priority="13282">
      <formula>IF(RIGHT(TEXT(AM92,"0.#"),1)=".",TRUE,FALSE)</formula>
    </cfRule>
  </conditionalFormatting>
  <conditionalFormatting sqref="AM93">
    <cfRule type="expression" dxfId="2655" priority="13279">
      <formula>IF(RIGHT(TEXT(AM93,"0.#"),1)=".",FALSE,TRUE)</formula>
    </cfRule>
    <cfRule type="expression" dxfId="2654" priority="13280">
      <formula>IF(RIGHT(TEXT(AM93,"0.#"),1)=".",TRUE,FALSE)</formula>
    </cfRule>
  </conditionalFormatting>
  <conditionalFormatting sqref="AM94">
    <cfRule type="expression" dxfId="2653" priority="13277">
      <formula>IF(RIGHT(TEXT(AM94,"0.#"),1)=".",FALSE,TRUE)</formula>
    </cfRule>
    <cfRule type="expression" dxfId="2652" priority="13278">
      <formula>IF(RIGHT(TEXT(AM94,"0.#"),1)=".",TRUE,FALSE)</formula>
    </cfRule>
  </conditionalFormatting>
  <conditionalFormatting sqref="AE97">
    <cfRule type="expression" dxfId="2651" priority="13263">
      <formula>IF(RIGHT(TEXT(AE97,"0.#"),1)=".",FALSE,TRUE)</formula>
    </cfRule>
    <cfRule type="expression" dxfId="2650" priority="13264">
      <formula>IF(RIGHT(TEXT(AE97,"0.#"),1)=".",TRUE,FALSE)</formula>
    </cfRule>
  </conditionalFormatting>
  <conditionalFormatting sqref="AE98">
    <cfRule type="expression" dxfId="2649" priority="13261">
      <formula>IF(RIGHT(TEXT(AE98,"0.#"),1)=".",FALSE,TRUE)</formula>
    </cfRule>
    <cfRule type="expression" dxfId="2648" priority="13262">
      <formula>IF(RIGHT(TEXT(AE98,"0.#"),1)=".",TRUE,FALSE)</formula>
    </cfRule>
  </conditionalFormatting>
  <conditionalFormatting sqref="AE99">
    <cfRule type="expression" dxfId="2647" priority="13259">
      <formula>IF(RIGHT(TEXT(AE99,"0.#"),1)=".",FALSE,TRUE)</formula>
    </cfRule>
    <cfRule type="expression" dxfId="2646" priority="13260">
      <formula>IF(RIGHT(TEXT(AE99,"0.#"),1)=".",TRUE,FALSE)</formula>
    </cfRule>
  </conditionalFormatting>
  <conditionalFormatting sqref="AI99">
    <cfRule type="expression" dxfId="2645" priority="13257">
      <formula>IF(RIGHT(TEXT(AI99,"0.#"),1)=".",FALSE,TRUE)</formula>
    </cfRule>
    <cfRule type="expression" dxfId="2644" priority="13258">
      <formula>IF(RIGHT(TEXT(AI99,"0.#"),1)=".",TRUE,FALSE)</formula>
    </cfRule>
  </conditionalFormatting>
  <conditionalFormatting sqref="AI98">
    <cfRule type="expression" dxfId="2643" priority="13255">
      <formula>IF(RIGHT(TEXT(AI98,"0.#"),1)=".",FALSE,TRUE)</formula>
    </cfRule>
    <cfRule type="expression" dxfId="2642" priority="13256">
      <formula>IF(RIGHT(TEXT(AI98,"0.#"),1)=".",TRUE,FALSE)</formula>
    </cfRule>
  </conditionalFormatting>
  <conditionalFormatting sqref="AI97">
    <cfRule type="expression" dxfId="2641" priority="13253">
      <formula>IF(RIGHT(TEXT(AI97,"0.#"),1)=".",FALSE,TRUE)</formula>
    </cfRule>
    <cfRule type="expression" dxfId="2640" priority="13254">
      <formula>IF(RIGHT(TEXT(AI97,"0.#"),1)=".",TRUE,FALSE)</formula>
    </cfRule>
  </conditionalFormatting>
  <conditionalFormatting sqref="AM97">
    <cfRule type="expression" dxfId="2639" priority="13251">
      <formula>IF(RIGHT(TEXT(AM97,"0.#"),1)=".",FALSE,TRUE)</formula>
    </cfRule>
    <cfRule type="expression" dxfId="2638" priority="13252">
      <formula>IF(RIGHT(TEXT(AM97,"0.#"),1)=".",TRUE,FALSE)</formula>
    </cfRule>
  </conditionalFormatting>
  <conditionalFormatting sqref="AM98">
    <cfRule type="expression" dxfId="2637" priority="13249">
      <formula>IF(RIGHT(TEXT(AM98,"0.#"),1)=".",FALSE,TRUE)</formula>
    </cfRule>
    <cfRule type="expression" dxfId="2636" priority="13250">
      <formula>IF(RIGHT(TEXT(AM98,"0.#"),1)=".",TRUE,FALSE)</formula>
    </cfRule>
  </conditionalFormatting>
  <conditionalFormatting sqref="AM99">
    <cfRule type="expression" dxfId="2635" priority="13247">
      <formula>IF(RIGHT(TEXT(AM99,"0.#"),1)=".",FALSE,TRUE)</formula>
    </cfRule>
    <cfRule type="expression" dxfId="2634" priority="13248">
      <formula>IF(RIGHT(TEXT(AM99,"0.#"),1)=".",TRUE,FALSE)</formula>
    </cfRule>
  </conditionalFormatting>
  <conditionalFormatting sqref="AI101">
    <cfRule type="expression" dxfId="2633" priority="13233">
      <formula>IF(RIGHT(TEXT(AI101,"0.#"),1)=".",FALSE,TRUE)</formula>
    </cfRule>
    <cfRule type="expression" dxfId="2632" priority="13234">
      <formula>IF(RIGHT(TEXT(AI101,"0.#"),1)=".",TRUE,FALSE)</formula>
    </cfRule>
  </conditionalFormatting>
  <conditionalFormatting sqref="AM101">
    <cfRule type="expression" dxfId="2631" priority="13231">
      <formula>IF(RIGHT(TEXT(AM101,"0.#"),1)=".",FALSE,TRUE)</formula>
    </cfRule>
    <cfRule type="expression" dxfId="2630" priority="13232">
      <formula>IF(RIGHT(TEXT(AM101,"0.#"),1)=".",TRUE,FALSE)</formula>
    </cfRule>
  </conditionalFormatting>
  <conditionalFormatting sqref="AE102">
    <cfRule type="expression" dxfId="2629" priority="13229">
      <formula>IF(RIGHT(TEXT(AE102,"0.#"),1)=".",FALSE,TRUE)</formula>
    </cfRule>
    <cfRule type="expression" dxfId="2628" priority="13230">
      <formula>IF(RIGHT(TEXT(AE102,"0.#"),1)=".",TRUE,FALSE)</formula>
    </cfRule>
  </conditionalFormatting>
  <conditionalFormatting sqref="AI102">
    <cfRule type="expression" dxfId="2627" priority="13227">
      <formula>IF(RIGHT(TEXT(AI102,"0.#"),1)=".",FALSE,TRUE)</formula>
    </cfRule>
    <cfRule type="expression" dxfId="2626" priority="13228">
      <formula>IF(RIGHT(TEXT(AI102,"0.#"),1)=".",TRUE,FALSE)</formula>
    </cfRule>
  </conditionalFormatting>
  <conditionalFormatting sqref="AM102">
    <cfRule type="expression" dxfId="2625" priority="13225">
      <formula>IF(RIGHT(TEXT(AM102,"0.#"),1)=".",FALSE,TRUE)</formula>
    </cfRule>
    <cfRule type="expression" dxfId="2624" priority="13226">
      <formula>IF(RIGHT(TEXT(AM102,"0.#"),1)=".",TRUE,FALSE)</formula>
    </cfRule>
  </conditionalFormatting>
  <conditionalFormatting sqref="AQ102">
    <cfRule type="expression" dxfId="2623" priority="13223">
      <formula>IF(RIGHT(TEXT(AQ102,"0.#"),1)=".",FALSE,TRUE)</formula>
    </cfRule>
    <cfRule type="expression" dxfId="2622" priority="13224">
      <formula>IF(RIGHT(TEXT(AQ102,"0.#"),1)=".",TRUE,FALSE)</formula>
    </cfRule>
  </conditionalFormatting>
  <conditionalFormatting sqref="AE104">
    <cfRule type="expression" dxfId="2621" priority="13221">
      <formula>IF(RIGHT(TEXT(AE104,"0.#"),1)=".",FALSE,TRUE)</formula>
    </cfRule>
    <cfRule type="expression" dxfId="2620" priority="13222">
      <formula>IF(RIGHT(TEXT(AE104,"0.#"),1)=".",TRUE,FALSE)</formula>
    </cfRule>
  </conditionalFormatting>
  <conditionalFormatting sqref="AI104">
    <cfRule type="expression" dxfId="2619" priority="13219">
      <formula>IF(RIGHT(TEXT(AI104,"0.#"),1)=".",FALSE,TRUE)</formula>
    </cfRule>
    <cfRule type="expression" dxfId="2618" priority="13220">
      <formula>IF(RIGHT(TEXT(AI104,"0.#"),1)=".",TRUE,FALSE)</formula>
    </cfRule>
  </conditionalFormatting>
  <conditionalFormatting sqref="AM104">
    <cfRule type="expression" dxfId="2617" priority="13217">
      <formula>IF(RIGHT(TEXT(AM104,"0.#"),1)=".",FALSE,TRUE)</formula>
    </cfRule>
    <cfRule type="expression" dxfId="2616" priority="13218">
      <formula>IF(RIGHT(TEXT(AM104,"0.#"),1)=".",TRUE,FALSE)</formula>
    </cfRule>
  </conditionalFormatting>
  <conditionalFormatting sqref="AE105">
    <cfRule type="expression" dxfId="2615" priority="13215">
      <formula>IF(RIGHT(TEXT(AE105,"0.#"),1)=".",FALSE,TRUE)</formula>
    </cfRule>
    <cfRule type="expression" dxfId="2614" priority="13216">
      <formula>IF(RIGHT(TEXT(AE105,"0.#"),1)=".",TRUE,FALSE)</formula>
    </cfRule>
  </conditionalFormatting>
  <conditionalFormatting sqref="AI105">
    <cfRule type="expression" dxfId="2613" priority="13213">
      <formula>IF(RIGHT(TEXT(AI105,"0.#"),1)=".",FALSE,TRUE)</formula>
    </cfRule>
    <cfRule type="expression" dxfId="2612" priority="13214">
      <formula>IF(RIGHT(TEXT(AI105,"0.#"),1)=".",TRUE,FALSE)</formula>
    </cfRule>
  </conditionalFormatting>
  <conditionalFormatting sqref="AM105">
    <cfRule type="expression" dxfId="2611" priority="13211">
      <formula>IF(RIGHT(TEXT(AM105,"0.#"),1)=".",FALSE,TRUE)</formula>
    </cfRule>
    <cfRule type="expression" dxfId="2610" priority="13212">
      <formula>IF(RIGHT(TEXT(AM105,"0.#"),1)=".",TRUE,FALSE)</formula>
    </cfRule>
  </conditionalFormatting>
  <conditionalFormatting sqref="AE107">
    <cfRule type="expression" dxfId="2609" priority="13207">
      <formula>IF(RIGHT(TEXT(AE107,"0.#"),1)=".",FALSE,TRUE)</formula>
    </cfRule>
    <cfRule type="expression" dxfId="2608" priority="13208">
      <formula>IF(RIGHT(TEXT(AE107,"0.#"),1)=".",TRUE,FALSE)</formula>
    </cfRule>
  </conditionalFormatting>
  <conditionalFormatting sqref="AI107">
    <cfRule type="expression" dxfId="2607" priority="13205">
      <formula>IF(RIGHT(TEXT(AI107,"0.#"),1)=".",FALSE,TRUE)</formula>
    </cfRule>
    <cfRule type="expression" dxfId="2606" priority="13206">
      <formula>IF(RIGHT(TEXT(AI107,"0.#"),1)=".",TRUE,FALSE)</formula>
    </cfRule>
  </conditionalFormatting>
  <conditionalFormatting sqref="AM107">
    <cfRule type="expression" dxfId="2605" priority="13203">
      <formula>IF(RIGHT(TEXT(AM107,"0.#"),1)=".",FALSE,TRUE)</formula>
    </cfRule>
    <cfRule type="expression" dxfId="2604" priority="13204">
      <formula>IF(RIGHT(TEXT(AM107,"0.#"),1)=".",TRUE,FALSE)</formula>
    </cfRule>
  </conditionalFormatting>
  <conditionalFormatting sqref="AE108">
    <cfRule type="expression" dxfId="2603" priority="13201">
      <formula>IF(RIGHT(TEXT(AE108,"0.#"),1)=".",FALSE,TRUE)</formula>
    </cfRule>
    <cfRule type="expression" dxfId="2602" priority="13202">
      <formula>IF(RIGHT(TEXT(AE108,"0.#"),1)=".",TRUE,FALSE)</formula>
    </cfRule>
  </conditionalFormatting>
  <conditionalFormatting sqref="AI108">
    <cfRule type="expression" dxfId="2601" priority="13199">
      <formula>IF(RIGHT(TEXT(AI108,"0.#"),1)=".",FALSE,TRUE)</formula>
    </cfRule>
    <cfRule type="expression" dxfId="2600" priority="13200">
      <formula>IF(RIGHT(TEXT(AI108,"0.#"),1)=".",TRUE,FALSE)</formula>
    </cfRule>
  </conditionalFormatting>
  <conditionalFormatting sqref="AM108">
    <cfRule type="expression" dxfId="2599" priority="13197">
      <formula>IF(RIGHT(TEXT(AM108,"0.#"),1)=".",FALSE,TRUE)</formula>
    </cfRule>
    <cfRule type="expression" dxfId="2598" priority="13198">
      <formula>IF(RIGHT(TEXT(AM108,"0.#"),1)=".",TRUE,FALSE)</formula>
    </cfRule>
  </conditionalFormatting>
  <conditionalFormatting sqref="AE110">
    <cfRule type="expression" dxfId="2597" priority="13193">
      <formula>IF(RIGHT(TEXT(AE110,"0.#"),1)=".",FALSE,TRUE)</formula>
    </cfRule>
    <cfRule type="expression" dxfId="2596" priority="13194">
      <formula>IF(RIGHT(TEXT(AE110,"0.#"),1)=".",TRUE,FALSE)</formula>
    </cfRule>
  </conditionalFormatting>
  <conditionalFormatting sqref="AI110">
    <cfRule type="expression" dxfId="2595" priority="13191">
      <formula>IF(RIGHT(TEXT(AI110,"0.#"),1)=".",FALSE,TRUE)</formula>
    </cfRule>
    <cfRule type="expression" dxfId="2594" priority="13192">
      <formula>IF(RIGHT(TEXT(AI110,"0.#"),1)=".",TRUE,FALSE)</formula>
    </cfRule>
  </conditionalFormatting>
  <conditionalFormatting sqref="AM110">
    <cfRule type="expression" dxfId="2593" priority="13189">
      <formula>IF(RIGHT(TEXT(AM110,"0.#"),1)=".",FALSE,TRUE)</formula>
    </cfRule>
    <cfRule type="expression" dxfId="2592" priority="13190">
      <formula>IF(RIGHT(TEXT(AM110,"0.#"),1)=".",TRUE,FALSE)</formula>
    </cfRule>
  </conditionalFormatting>
  <conditionalFormatting sqref="AE111">
    <cfRule type="expression" dxfId="2591" priority="13187">
      <formula>IF(RIGHT(TEXT(AE111,"0.#"),1)=".",FALSE,TRUE)</formula>
    </cfRule>
    <cfRule type="expression" dxfId="2590" priority="13188">
      <formula>IF(RIGHT(TEXT(AE111,"0.#"),1)=".",TRUE,FALSE)</formula>
    </cfRule>
  </conditionalFormatting>
  <conditionalFormatting sqref="AI111">
    <cfRule type="expression" dxfId="2589" priority="13185">
      <formula>IF(RIGHT(TEXT(AI111,"0.#"),1)=".",FALSE,TRUE)</formula>
    </cfRule>
    <cfRule type="expression" dxfId="2588" priority="13186">
      <formula>IF(RIGHT(TEXT(AI111,"0.#"),1)=".",TRUE,FALSE)</formula>
    </cfRule>
  </conditionalFormatting>
  <conditionalFormatting sqref="AM111">
    <cfRule type="expression" dxfId="2587" priority="13183">
      <formula>IF(RIGHT(TEXT(AM111,"0.#"),1)=".",FALSE,TRUE)</formula>
    </cfRule>
    <cfRule type="expression" dxfId="2586" priority="13184">
      <formula>IF(RIGHT(TEXT(AM111,"0.#"),1)=".",TRUE,FALSE)</formula>
    </cfRule>
  </conditionalFormatting>
  <conditionalFormatting sqref="AE113">
    <cfRule type="expression" dxfId="2585" priority="13179">
      <formula>IF(RIGHT(TEXT(AE113,"0.#"),1)=".",FALSE,TRUE)</formula>
    </cfRule>
    <cfRule type="expression" dxfId="2584" priority="13180">
      <formula>IF(RIGHT(TEXT(AE113,"0.#"),1)=".",TRUE,FALSE)</formula>
    </cfRule>
  </conditionalFormatting>
  <conditionalFormatting sqref="AI113">
    <cfRule type="expression" dxfId="2583" priority="13177">
      <formula>IF(RIGHT(TEXT(AI113,"0.#"),1)=".",FALSE,TRUE)</formula>
    </cfRule>
    <cfRule type="expression" dxfId="2582" priority="13178">
      <formula>IF(RIGHT(TEXT(AI113,"0.#"),1)=".",TRUE,FALSE)</formula>
    </cfRule>
  </conditionalFormatting>
  <conditionalFormatting sqref="AM113">
    <cfRule type="expression" dxfId="2581" priority="13175">
      <formula>IF(RIGHT(TEXT(AM113,"0.#"),1)=".",FALSE,TRUE)</formula>
    </cfRule>
    <cfRule type="expression" dxfId="2580" priority="13176">
      <formula>IF(RIGHT(TEXT(AM113,"0.#"),1)=".",TRUE,FALSE)</formula>
    </cfRule>
  </conditionalFormatting>
  <conditionalFormatting sqref="AE114">
    <cfRule type="expression" dxfId="2579" priority="13173">
      <formula>IF(RIGHT(TEXT(AE114,"0.#"),1)=".",FALSE,TRUE)</formula>
    </cfRule>
    <cfRule type="expression" dxfId="2578" priority="13174">
      <formula>IF(RIGHT(TEXT(AE114,"0.#"),1)=".",TRUE,FALSE)</formula>
    </cfRule>
  </conditionalFormatting>
  <conditionalFormatting sqref="AI114">
    <cfRule type="expression" dxfId="2577" priority="13171">
      <formula>IF(RIGHT(TEXT(AI114,"0.#"),1)=".",FALSE,TRUE)</formula>
    </cfRule>
    <cfRule type="expression" dxfId="2576" priority="13172">
      <formula>IF(RIGHT(TEXT(AI114,"0.#"),1)=".",TRUE,FALSE)</formula>
    </cfRule>
  </conditionalFormatting>
  <conditionalFormatting sqref="AM114">
    <cfRule type="expression" dxfId="2575" priority="13169">
      <formula>IF(RIGHT(TEXT(AM114,"0.#"),1)=".",FALSE,TRUE)</formula>
    </cfRule>
    <cfRule type="expression" dxfId="2574" priority="13170">
      <formula>IF(RIGHT(TEXT(AM114,"0.#"),1)=".",TRUE,FALSE)</formula>
    </cfRule>
  </conditionalFormatting>
  <conditionalFormatting sqref="AE116 AQ116">
    <cfRule type="expression" dxfId="2573" priority="13165">
      <formula>IF(RIGHT(TEXT(AE116,"0.#"),1)=".",FALSE,TRUE)</formula>
    </cfRule>
    <cfRule type="expression" dxfId="2572" priority="13166">
      <formula>IF(RIGHT(TEXT(AE116,"0.#"),1)=".",TRUE,FALSE)</formula>
    </cfRule>
  </conditionalFormatting>
  <conditionalFormatting sqref="AI116">
    <cfRule type="expression" dxfId="2571" priority="13163">
      <formula>IF(RIGHT(TEXT(AI116,"0.#"),1)=".",FALSE,TRUE)</formula>
    </cfRule>
    <cfRule type="expression" dxfId="2570" priority="13164">
      <formula>IF(RIGHT(TEXT(AI116,"0.#"),1)=".",TRUE,FALSE)</formula>
    </cfRule>
  </conditionalFormatting>
  <conditionalFormatting sqref="AM116">
    <cfRule type="expression" dxfId="2569" priority="13161">
      <formula>IF(RIGHT(TEXT(AM116,"0.#"),1)=".",FALSE,TRUE)</formula>
    </cfRule>
    <cfRule type="expression" dxfId="2568" priority="13162">
      <formula>IF(RIGHT(TEXT(AM116,"0.#"),1)=".",TRUE,FALSE)</formula>
    </cfRule>
  </conditionalFormatting>
  <conditionalFormatting sqref="AE117 AM117">
    <cfRule type="expression" dxfId="2567" priority="13159">
      <formula>IF(RIGHT(TEXT(AE117,"0.#"),1)=".",FALSE,TRUE)</formula>
    </cfRule>
    <cfRule type="expression" dxfId="2566" priority="13160">
      <formula>IF(RIGHT(TEXT(AE117,"0.#"),1)=".",TRUE,FALSE)</formula>
    </cfRule>
  </conditionalFormatting>
  <conditionalFormatting sqref="AI117">
    <cfRule type="expression" dxfId="2565" priority="13157">
      <formula>IF(RIGHT(TEXT(AI117,"0.#"),1)=".",FALSE,TRUE)</formula>
    </cfRule>
    <cfRule type="expression" dxfId="2564" priority="13158">
      <formula>IF(RIGHT(TEXT(AI117,"0.#"),1)=".",TRUE,FALSE)</formula>
    </cfRule>
  </conditionalFormatting>
  <conditionalFormatting sqref="AQ117">
    <cfRule type="expression" dxfId="2563" priority="13153">
      <formula>IF(RIGHT(TEXT(AQ117,"0.#"),1)=".",FALSE,TRUE)</formula>
    </cfRule>
    <cfRule type="expression" dxfId="2562" priority="13154">
      <formula>IF(RIGHT(TEXT(AQ117,"0.#"),1)=".",TRUE,FALSE)</formula>
    </cfRule>
  </conditionalFormatting>
  <conditionalFormatting sqref="AE119 AQ119">
    <cfRule type="expression" dxfId="2561" priority="13151">
      <formula>IF(RIGHT(TEXT(AE119,"0.#"),1)=".",FALSE,TRUE)</formula>
    </cfRule>
    <cfRule type="expression" dxfId="2560" priority="13152">
      <formula>IF(RIGHT(TEXT(AE119,"0.#"),1)=".",TRUE,FALSE)</formula>
    </cfRule>
  </conditionalFormatting>
  <conditionalFormatting sqref="AI119">
    <cfRule type="expression" dxfId="2559" priority="13149">
      <formula>IF(RIGHT(TEXT(AI119,"0.#"),1)=".",FALSE,TRUE)</formula>
    </cfRule>
    <cfRule type="expression" dxfId="2558" priority="13150">
      <formula>IF(RIGHT(TEXT(AI119,"0.#"),1)=".",TRUE,FALSE)</formula>
    </cfRule>
  </conditionalFormatting>
  <conditionalFormatting sqref="AM119">
    <cfRule type="expression" dxfId="2557" priority="13147">
      <formula>IF(RIGHT(TEXT(AM119,"0.#"),1)=".",FALSE,TRUE)</formula>
    </cfRule>
    <cfRule type="expression" dxfId="2556" priority="13148">
      <formula>IF(RIGHT(TEXT(AM119,"0.#"),1)=".",TRUE,FALSE)</formula>
    </cfRule>
  </conditionalFormatting>
  <conditionalFormatting sqref="AQ120">
    <cfRule type="expression" dxfId="2555" priority="13139">
      <formula>IF(RIGHT(TEXT(AQ120,"0.#"),1)=".",FALSE,TRUE)</formula>
    </cfRule>
    <cfRule type="expression" dxfId="2554" priority="13140">
      <formula>IF(RIGHT(TEXT(AQ120,"0.#"),1)=".",TRUE,FALSE)</formula>
    </cfRule>
  </conditionalFormatting>
  <conditionalFormatting sqref="AE122 AQ122">
    <cfRule type="expression" dxfId="2553" priority="13137">
      <formula>IF(RIGHT(TEXT(AE122,"0.#"),1)=".",FALSE,TRUE)</formula>
    </cfRule>
    <cfRule type="expression" dxfId="2552" priority="13138">
      <formula>IF(RIGHT(TEXT(AE122,"0.#"),1)=".",TRUE,FALSE)</formula>
    </cfRule>
  </conditionalFormatting>
  <conditionalFormatting sqref="AI122">
    <cfRule type="expression" dxfId="2551" priority="13135">
      <formula>IF(RIGHT(TEXT(AI122,"0.#"),1)=".",FALSE,TRUE)</formula>
    </cfRule>
    <cfRule type="expression" dxfId="2550" priority="13136">
      <formula>IF(RIGHT(TEXT(AI122,"0.#"),1)=".",TRUE,FALSE)</formula>
    </cfRule>
  </conditionalFormatting>
  <conditionalFormatting sqref="AM122">
    <cfRule type="expression" dxfId="2549" priority="13133">
      <formula>IF(RIGHT(TEXT(AM122,"0.#"),1)=".",FALSE,TRUE)</formula>
    </cfRule>
    <cfRule type="expression" dxfId="2548" priority="13134">
      <formula>IF(RIGHT(TEXT(AM122,"0.#"),1)=".",TRUE,FALSE)</formula>
    </cfRule>
  </conditionalFormatting>
  <conditionalFormatting sqref="AQ123">
    <cfRule type="expression" dxfId="2547" priority="13125">
      <formula>IF(RIGHT(TEXT(AQ123,"0.#"),1)=".",FALSE,TRUE)</formula>
    </cfRule>
    <cfRule type="expression" dxfId="2546" priority="13126">
      <formula>IF(RIGHT(TEXT(AQ123,"0.#"),1)=".",TRUE,FALSE)</formula>
    </cfRule>
  </conditionalFormatting>
  <conditionalFormatting sqref="AE125 AQ125">
    <cfRule type="expression" dxfId="2545" priority="13123">
      <formula>IF(RIGHT(TEXT(AE125,"0.#"),1)=".",FALSE,TRUE)</formula>
    </cfRule>
    <cfRule type="expression" dxfId="2544" priority="13124">
      <formula>IF(RIGHT(TEXT(AE125,"0.#"),1)=".",TRUE,FALSE)</formula>
    </cfRule>
  </conditionalFormatting>
  <conditionalFormatting sqref="AI125">
    <cfRule type="expression" dxfId="2543" priority="13121">
      <formula>IF(RIGHT(TEXT(AI125,"0.#"),1)=".",FALSE,TRUE)</formula>
    </cfRule>
    <cfRule type="expression" dxfId="2542" priority="13122">
      <formula>IF(RIGHT(TEXT(AI125,"0.#"),1)=".",TRUE,FALSE)</formula>
    </cfRule>
  </conditionalFormatting>
  <conditionalFormatting sqref="AM125">
    <cfRule type="expression" dxfId="2541" priority="13119">
      <formula>IF(RIGHT(TEXT(AM125,"0.#"),1)=".",FALSE,TRUE)</formula>
    </cfRule>
    <cfRule type="expression" dxfId="2540" priority="13120">
      <formula>IF(RIGHT(TEXT(AM125,"0.#"),1)=".",TRUE,FALSE)</formula>
    </cfRule>
  </conditionalFormatting>
  <conditionalFormatting sqref="AQ126">
    <cfRule type="expression" dxfId="2539" priority="13111">
      <formula>IF(RIGHT(TEXT(AQ126,"0.#"),1)=".",FALSE,TRUE)</formula>
    </cfRule>
    <cfRule type="expression" dxfId="2538" priority="13112">
      <formula>IF(RIGHT(TEXT(AQ126,"0.#"),1)=".",TRUE,FALSE)</formula>
    </cfRule>
  </conditionalFormatting>
  <conditionalFormatting sqref="AE128 AQ128">
    <cfRule type="expression" dxfId="2537" priority="13109">
      <formula>IF(RIGHT(TEXT(AE128,"0.#"),1)=".",FALSE,TRUE)</formula>
    </cfRule>
    <cfRule type="expression" dxfId="2536" priority="13110">
      <formula>IF(RIGHT(TEXT(AE128,"0.#"),1)=".",TRUE,FALSE)</formula>
    </cfRule>
  </conditionalFormatting>
  <conditionalFormatting sqref="AI128">
    <cfRule type="expression" dxfId="2535" priority="13107">
      <formula>IF(RIGHT(TEXT(AI128,"0.#"),1)=".",FALSE,TRUE)</formula>
    </cfRule>
    <cfRule type="expression" dxfId="2534" priority="13108">
      <formula>IF(RIGHT(TEXT(AI128,"0.#"),1)=".",TRUE,FALSE)</formula>
    </cfRule>
  </conditionalFormatting>
  <conditionalFormatting sqref="AM128">
    <cfRule type="expression" dxfId="2533" priority="13105">
      <formula>IF(RIGHT(TEXT(AM128,"0.#"),1)=".",FALSE,TRUE)</formula>
    </cfRule>
    <cfRule type="expression" dxfId="2532" priority="13106">
      <formula>IF(RIGHT(TEXT(AM128,"0.#"),1)=".",TRUE,FALSE)</formula>
    </cfRule>
  </conditionalFormatting>
  <conditionalFormatting sqref="AQ129">
    <cfRule type="expression" dxfId="2531" priority="13097">
      <formula>IF(RIGHT(TEXT(AQ129,"0.#"),1)=".",FALSE,TRUE)</formula>
    </cfRule>
    <cfRule type="expression" dxfId="2530" priority="13098">
      <formula>IF(RIGHT(TEXT(AQ129,"0.#"),1)=".",TRUE,FALSE)</formula>
    </cfRule>
  </conditionalFormatting>
  <conditionalFormatting sqref="AE75">
    <cfRule type="expression" dxfId="2529" priority="13095">
      <formula>IF(RIGHT(TEXT(AE75,"0.#"),1)=".",FALSE,TRUE)</formula>
    </cfRule>
    <cfRule type="expression" dxfId="2528" priority="13096">
      <formula>IF(RIGHT(TEXT(AE75,"0.#"),1)=".",TRUE,FALSE)</formula>
    </cfRule>
  </conditionalFormatting>
  <conditionalFormatting sqref="AE76">
    <cfRule type="expression" dxfId="2527" priority="13093">
      <formula>IF(RIGHT(TEXT(AE76,"0.#"),1)=".",FALSE,TRUE)</formula>
    </cfRule>
    <cfRule type="expression" dxfId="2526" priority="13094">
      <formula>IF(RIGHT(TEXT(AE76,"0.#"),1)=".",TRUE,FALSE)</formula>
    </cfRule>
  </conditionalFormatting>
  <conditionalFormatting sqref="AE77">
    <cfRule type="expression" dxfId="2525" priority="13091">
      <formula>IF(RIGHT(TEXT(AE77,"0.#"),1)=".",FALSE,TRUE)</formula>
    </cfRule>
    <cfRule type="expression" dxfId="2524" priority="13092">
      <formula>IF(RIGHT(TEXT(AE77,"0.#"),1)=".",TRUE,FALSE)</formula>
    </cfRule>
  </conditionalFormatting>
  <conditionalFormatting sqref="AI77">
    <cfRule type="expression" dxfId="2523" priority="13089">
      <formula>IF(RIGHT(TEXT(AI77,"0.#"),1)=".",FALSE,TRUE)</formula>
    </cfRule>
    <cfRule type="expression" dxfId="2522" priority="13090">
      <formula>IF(RIGHT(TEXT(AI77,"0.#"),1)=".",TRUE,FALSE)</formula>
    </cfRule>
  </conditionalFormatting>
  <conditionalFormatting sqref="AI76">
    <cfRule type="expression" dxfId="2521" priority="13087">
      <formula>IF(RIGHT(TEXT(AI76,"0.#"),1)=".",FALSE,TRUE)</formula>
    </cfRule>
    <cfRule type="expression" dxfId="2520" priority="13088">
      <formula>IF(RIGHT(TEXT(AI76,"0.#"),1)=".",TRUE,FALSE)</formula>
    </cfRule>
  </conditionalFormatting>
  <conditionalFormatting sqref="AI75">
    <cfRule type="expression" dxfId="2519" priority="13085">
      <formula>IF(RIGHT(TEXT(AI75,"0.#"),1)=".",FALSE,TRUE)</formula>
    </cfRule>
    <cfRule type="expression" dxfId="2518" priority="13086">
      <formula>IF(RIGHT(TEXT(AI75,"0.#"),1)=".",TRUE,FALSE)</formula>
    </cfRule>
  </conditionalFormatting>
  <conditionalFormatting sqref="AM75">
    <cfRule type="expression" dxfId="2517" priority="13083">
      <formula>IF(RIGHT(TEXT(AM75,"0.#"),1)=".",FALSE,TRUE)</formula>
    </cfRule>
    <cfRule type="expression" dxfId="2516" priority="13084">
      <formula>IF(RIGHT(TEXT(AM75,"0.#"),1)=".",TRUE,FALSE)</formula>
    </cfRule>
  </conditionalFormatting>
  <conditionalFormatting sqref="AM76">
    <cfRule type="expression" dxfId="2515" priority="13081">
      <formula>IF(RIGHT(TEXT(AM76,"0.#"),1)=".",FALSE,TRUE)</formula>
    </cfRule>
    <cfRule type="expression" dxfId="2514" priority="13082">
      <formula>IF(RIGHT(TEXT(AM76,"0.#"),1)=".",TRUE,FALSE)</formula>
    </cfRule>
  </conditionalFormatting>
  <conditionalFormatting sqref="AM77">
    <cfRule type="expression" dxfId="2513" priority="13079">
      <formula>IF(RIGHT(TEXT(AM77,"0.#"),1)=".",FALSE,TRUE)</formula>
    </cfRule>
    <cfRule type="expression" dxfId="2512" priority="13080">
      <formula>IF(RIGHT(TEXT(AM77,"0.#"),1)=".",TRUE,FALSE)</formula>
    </cfRule>
  </conditionalFormatting>
  <conditionalFormatting sqref="AE134:AE135 AU134:AU135 AI134:AI135 AM134:AM135 AQ134:AQ135">
    <cfRule type="expression" dxfId="2511" priority="13065">
      <formula>IF(RIGHT(TEXT(AE134,"0.#"),1)=".",FALSE,TRUE)</formula>
    </cfRule>
    <cfRule type="expression" dxfId="2510" priority="13066">
      <formula>IF(RIGHT(TEXT(AE134,"0.#"),1)=".",TRUE,FALSE)</formula>
    </cfRule>
  </conditionalFormatting>
  <conditionalFormatting sqref="AE433 AI433 AM433">
    <cfRule type="expression" dxfId="2509" priority="13035">
      <formula>IF(RIGHT(TEXT(AE433,"0.#"),1)=".",FALSE,TRUE)</formula>
    </cfRule>
    <cfRule type="expression" dxfId="2508" priority="13036">
      <formula>IF(RIGHT(TEXT(AE433,"0.#"),1)=".",TRUE,FALSE)</formula>
    </cfRule>
  </conditionalFormatting>
  <conditionalFormatting sqref="AE434 AI434 AM434 AQ434">
    <cfRule type="expression" dxfId="2507" priority="13033">
      <formula>IF(RIGHT(TEXT(AE434,"0.#"),1)=".",FALSE,TRUE)</formula>
    </cfRule>
    <cfRule type="expression" dxfId="2506" priority="13034">
      <formula>IF(RIGHT(TEXT(AE434,"0.#"),1)=".",TRUE,FALSE)</formula>
    </cfRule>
  </conditionalFormatting>
  <conditionalFormatting sqref="AE435 AI435 AM435 AQ435">
    <cfRule type="expression" dxfId="2505" priority="13031">
      <formula>IF(RIGHT(TEXT(AE435,"0.#"),1)=".",FALSE,TRUE)</formula>
    </cfRule>
    <cfRule type="expression" dxfId="2504" priority="13032">
      <formula>IF(RIGHT(TEXT(AE435,"0.#"),1)=".",TRUE,FALSE)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433">
    <cfRule type="expression" dxfId="709" priority="9">
      <formula>IF(RIGHT(TEXT(AU433,"0.#"),1)=".",FALSE,TRUE)</formula>
    </cfRule>
    <cfRule type="expression" dxfId="708" priority="10">
      <formula>IF(RIGHT(TEXT(AU433,"0.#"),1)=".",TRUE,FALSE)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29" max="16383" man="1"/>
    <brk id="714" max="16383" man="1"/>
    <brk id="735"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557</v>
      </c>
      <c r="AF2" s="999"/>
      <c r="AG2" s="999"/>
      <c r="AH2" s="999"/>
      <c r="AI2" s="999" t="s">
        <v>554</v>
      </c>
      <c r="AJ2" s="999"/>
      <c r="AK2" s="999"/>
      <c r="AL2" s="999"/>
      <c r="AM2" s="999" t="s">
        <v>528</v>
      </c>
      <c r="AN2" s="999"/>
      <c r="AO2" s="999"/>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08"/>
      <c r="Z3" s="1009"/>
      <c r="AA3" s="1010"/>
      <c r="AB3" s="1014"/>
      <c r="AC3" s="1015"/>
      <c r="AD3" s="1016"/>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558</v>
      </c>
      <c r="AF9" s="999"/>
      <c r="AG9" s="999"/>
      <c r="AH9" s="999"/>
      <c r="AI9" s="999" t="s">
        <v>554</v>
      </c>
      <c r="AJ9" s="999"/>
      <c r="AK9" s="999"/>
      <c r="AL9" s="999"/>
      <c r="AM9" s="999" t="s">
        <v>528</v>
      </c>
      <c r="AN9" s="999"/>
      <c r="AO9" s="999"/>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08"/>
      <c r="Z10" s="1009"/>
      <c r="AA10" s="1010"/>
      <c r="AB10" s="1014"/>
      <c r="AC10" s="1015"/>
      <c r="AD10" s="1016"/>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557</v>
      </c>
      <c r="AF16" s="999"/>
      <c r="AG16" s="999"/>
      <c r="AH16" s="999"/>
      <c r="AI16" s="999" t="s">
        <v>555</v>
      </c>
      <c r="AJ16" s="999"/>
      <c r="AK16" s="999"/>
      <c r="AL16" s="999"/>
      <c r="AM16" s="999" t="s">
        <v>528</v>
      </c>
      <c r="AN16" s="999"/>
      <c r="AO16" s="999"/>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08"/>
      <c r="Z17" s="1009"/>
      <c r="AA17" s="1010"/>
      <c r="AB17" s="1014"/>
      <c r="AC17" s="1015"/>
      <c r="AD17" s="1016"/>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559</v>
      </c>
      <c r="AF23" s="999"/>
      <c r="AG23" s="999"/>
      <c r="AH23" s="999"/>
      <c r="AI23" s="999" t="s">
        <v>554</v>
      </c>
      <c r="AJ23" s="999"/>
      <c r="AK23" s="999"/>
      <c r="AL23" s="999"/>
      <c r="AM23" s="999" t="s">
        <v>528</v>
      </c>
      <c r="AN23" s="999"/>
      <c r="AO23" s="999"/>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08"/>
      <c r="Z24" s="1009"/>
      <c r="AA24" s="1010"/>
      <c r="AB24" s="1014"/>
      <c r="AC24" s="1015"/>
      <c r="AD24" s="1016"/>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557</v>
      </c>
      <c r="AF30" s="999"/>
      <c r="AG30" s="999"/>
      <c r="AH30" s="999"/>
      <c r="AI30" s="999" t="s">
        <v>554</v>
      </c>
      <c r="AJ30" s="999"/>
      <c r="AK30" s="999"/>
      <c r="AL30" s="999"/>
      <c r="AM30" s="999" t="s">
        <v>552</v>
      </c>
      <c r="AN30" s="999"/>
      <c r="AO30" s="999"/>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08"/>
      <c r="Z31" s="1009"/>
      <c r="AA31" s="1010"/>
      <c r="AB31" s="1014"/>
      <c r="AC31" s="1015"/>
      <c r="AD31" s="1016"/>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559</v>
      </c>
      <c r="AF37" s="999"/>
      <c r="AG37" s="999"/>
      <c r="AH37" s="999"/>
      <c r="AI37" s="999" t="s">
        <v>556</v>
      </c>
      <c r="AJ37" s="999"/>
      <c r="AK37" s="999"/>
      <c r="AL37" s="999"/>
      <c r="AM37" s="999" t="s">
        <v>553</v>
      </c>
      <c r="AN37" s="999"/>
      <c r="AO37" s="999"/>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08"/>
      <c r="Z38" s="1009"/>
      <c r="AA38" s="1010"/>
      <c r="AB38" s="1014"/>
      <c r="AC38" s="1015"/>
      <c r="AD38" s="1016"/>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557</v>
      </c>
      <c r="AF44" s="999"/>
      <c r="AG44" s="999"/>
      <c r="AH44" s="999"/>
      <c r="AI44" s="999" t="s">
        <v>554</v>
      </c>
      <c r="AJ44" s="999"/>
      <c r="AK44" s="999"/>
      <c r="AL44" s="999"/>
      <c r="AM44" s="999" t="s">
        <v>528</v>
      </c>
      <c r="AN44" s="999"/>
      <c r="AO44" s="999"/>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08"/>
      <c r="Z45" s="1009"/>
      <c r="AA45" s="1010"/>
      <c r="AB45" s="1014"/>
      <c r="AC45" s="1015"/>
      <c r="AD45" s="1016"/>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61" t="s">
        <v>11</v>
      </c>
      <c r="AC51" s="1012"/>
      <c r="AD51" s="1013"/>
      <c r="AE51" s="999" t="s">
        <v>557</v>
      </c>
      <c r="AF51" s="999"/>
      <c r="AG51" s="999"/>
      <c r="AH51" s="999"/>
      <c r="AI51" s="999" t="s">
        <v>554</v>
      </c>
      <c r="AJ51" s="999"/>
      <c r="AK51" s="999"/>
      <c r="AL51" s="999"/>
      <c r="AM51" s="999" t="s">
        <v>528</v>
      </c>
      <c r="AN51" s="999"/>
      <c r="AO51" s="999"/>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08"/>
      <c r="Z52" s="1009"/>
      <c r="AA52" s="1010"/>
      <c r="AB52" s="1014"/>
      <c r="AC52" s="1015"/>
      <c r="AD52" s="1016"/>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557</v>
      </c>
      <c r="AF58" s="999"/>
      <c r="AG58" s="999"/>
      <c r="AH58" s="999"/>
      <c r="AI58" s="999" t="s">
        <v>554</v>
      </c>
      <c r="AJ58" s="999"/>
      <c r="AK58" s="999"/>
      <c r="AL58" s="999"/>
      <c r="AM58" s="999" t="s">
        <v>528</v>
      </c>
      <c r="AN58" s="999"/>
      <c r="AO58" s="999"/>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08"/>
      <c r="Z59" s="1009"/>
      <c r="AA59" s="1010"/>
      <c r="AB59" s="1014"/>
      <c r="AC59" s="1015"/>
      <c r="AD59" s="1016"/>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557</v>
      </c>
      <c r="AF65" s="999"/>
      <c r="AG65" s="999"/>
      <c r="AH65" s="999"/>
      <c r="AI65" s="999" t="s">
        <v>554</v>
      </c>
      <c r="AJ65" s="999"/>
      <c r="AK65" s="999"/>
      <c r="AL65" s="999"/>
      <c r="AM65" s="999" t="s">
        <v>528</v>
      </c>
      <c r="AN65" s="999"/>
      <c r="AO65" s="999"/>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08"/>
      <c r="Z66" s="1009"/>
      <c r="AA66" s="1010"/>
      <c r="AB66" s="1014"/>
      <c r="AC66" s="1015"/>
      <c r="AD66" s="1016"/>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9"/>
      <c r="B5" s="1040"/>
      <c r="C5" s="1040"/>
      <c r="D5" s="1040"/>
      <c r="E5" s="1040"/>
      <c r="F5" s="1041"/>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9"/>
      <c r="B18" s="1040"/>
      <c r="C18" s="1040"/>
      <c r="D18" s="1040"/>
      <c r="E18" s="1040"/>
      <c r="F18" s="1041"/>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9"/>
      <c r="B31" s="1040"/>
      <c r="C31" s="1040"/>
      <c r="D31" s="1040"/>
      <c r="E31" s="1040"/>
      <c r="F31" s="1041"/>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9"/>
      <c r="B44" s="1040"/>
      <c r="C44" s="1040"/>
      <c r="D44" s="1040"/>
      <c r="E44" s="1040"/>
      <c r="F44" s="1041"/>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9"/>
      <c r="B58" s="1040"/>
      <c r="C58" s="1040"/>
      <c r="D58" s="1040"/>
      <c r="E58" s="1040"/>
      <c r="F58" s="1041"/>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9"/>
      <c r="B71" s="1040"/>
      <c r="C71" s="1040"/>
      <c r="D71" s="1040"/>
      <c r="E71" s="1040"/>
      <c r="F71" s="1041"/>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9"/>
      <c r="B84" s="1040"/>
      <c r="C84" s="1040"/>
      <c r="D84" s="1040"/>
      <c r="E84" s="1040"/>
      <c r="F84" s="1041"/>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9"/>
      <c r="B97" s="1040"/>
      <c r="C97" s="1040"/>
      <c r="D97" s="1040"/>
      <c r="E97" s="1040"/>
      <c r="F97" s="1041"/>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9"/>
      <c r="B111" s="1040"/>
      <c r="C111" s="1040"/>
      <c r="D111" s="1040"/>
      <c r="E111" s="1040"/>
      <c r="F111" s="1041"/>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9"/>
      <c r="B124" s="1040"/>
      <c r="C124" s="1040"/>
      <c r="D124" s="1040"/>
      <c r="E124" s="1040"/>
      <c r="F124" s="1041"/>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9"/>
      <c r="B137" s="1040"/>
      <c r="C137" s="1040"/>
      <c r="D137" s="1040"/>
      <c r="E137" s="1040"/>
      <c r="F137" s="1041"/>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9"/>
      <c r="B150" s="1040"/>
      <c r="C150" s="1040"/>
      <c r="D150" s="1040"/>
      <c r="E150" s="1040"/>
      <c r="F150" s="1041"/>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9"/>
      <c r="B164" s="1040"/>
      <c r="C164" s="1040"/>
      <c r="D164" s="1040"/>
      <c r="E164" s="1040"/>
      <c r="F164" s="1041"/>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9"/>
      <c r="B177" s="1040"/>
      <c r="C177" s="1040"/>
      <c r="D177" s="1040"/>
      <c r="E177" s="1040"/>
      <c r="F177" s="1041"/>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9"/>
      <c r="B190" s="1040"/>
      <c r="C190" s="1040"/>
      <c r="D190" s="1040"/>
      <c r="E190" s="1040"/>
      <c r="F190" s="1041"/>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9"/>
      <c r="B203" s="1040"/>
      <c r="C203" s="1040"/>
      <c r="D203" s="1040"/>
      <c r="E203" s="1040"/>
      <c r="F203" s="1041"/>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9"/>
      <c r="B217" s="1040"/>
      <c r="C217" s="1040"/>
      <c r="D217" s="1040"/>
      <c r="E217" s="1040"/>
      <c r="F217" s="1041"/>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9"/>
      <c r="B230" s="1040"/>
      <c r="C230" s="1040"/>
      <c r="D230" s="1040"/>
      <c r="E230" s="1040"/>
      <c r="F230" s="1041"/>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9"/>
      <c r="B243" s="1040"/>
      <c r="C243" s="1040"/>
      <c r="D243" s="1040"/>
      <c r="E243" s="1040"/>
      <c r="F243" s="1041"/>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9"/>
      <c r="B256" s="1040"/>
      <c r="C256" s="1040"/>
      <c r="D256" s="1040"/>
      <c r="E256" s="1040"/>
      <c r="F256" s="1041"/>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59">
        <v>1</v>
      </c>
      <c r="B4" s="1059">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59">
        <v>1</v>
      </c>
      <c r="B37" s="1059">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59">
        <v>1</v>
      </c>
      <c r="B70" s="1059">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2019-08-09T06:55:29Z</cp:lastPrinted>
  <dcterms:created xsi:type="dcterms:W3CDTF">2012-03-13T00:50:25Z</dcterms:created>
  <dcterms:modified xsi:type="dcterms:W3CDTF">2019-08-13T02:31:14Z</dcterms:modified>
</cp:coreProperties>
</file>