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<sst xmlns="http://schemas.openxmlformats.org/spreadsheetml/2006/main" count="3001" uniqueCount="687">
  <si>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</si>
  <si>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</si>
  <si>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</si>
  <si>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</si>
  <si>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</si>
  <si>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</si>
  <si>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</si>
  <si>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</si>
  <si>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</si>
  <si>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</si>
  <si>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</si>
  <si>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</si>
  <si>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</si>
  <si>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</si>
  <si>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</si>
  <si>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</si>
  <si>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</si>
  <si>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</si>
  <si>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</si>
  <si>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</si>
  <si>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</si>
  <si>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</si>
  <si>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</si>
  <si>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</si>
  <si>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</si>
  <si>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</si>
  <si>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</si>
  <si>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</si>
  <si>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</si>
  <si>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</si>
  <si>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</si>
  <si>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</si>
  <si>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</si>
  <si>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</si>
  <si>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</si>
  <si>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</si>
  <si>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</si>
  <si>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</si>
  <si>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</si>
  <si>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</si>
  <si>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</si>
  <si>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</si>
  <si>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</si>
  <si>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</si>
  <si>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</si>
  <si>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</si>
  <si>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</si>
  <si>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</si>
  <si>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</si>
  <si>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</si>
  <si>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</si>
  <si>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</si>
  <si>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</si>
  <si>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</si>
  <si>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</si>
  <si>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</si>
  <si>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</si>
  <si>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</si>
  <si>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</si>
  <si>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</si>
  <si>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</si>
  <si>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</si>
  <si>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</si>
  <si>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</si>
  <si>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</si>
  <si>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</si>
  <si>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</si>
  <si>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</si>
  <si>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</si>
  <si>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</si>
  <si>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</si>
  <si>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</si>
  <si>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</si>
  <si>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</si>
  <si>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</si>
  <si>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</si>
  <si>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</si>
  <si>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</si>
  <si>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</si>
  <si>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</si>
  <si>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</si>
  <si>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</si>
  <si>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</si>
  <si>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</si>
  <si>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</si>
  <si>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</si>
  <si>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</si>
  <si>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</si>
  <si>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</si>
  <si>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</si>
  <si>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</si>
  <si>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</si>
  <si>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</si>
  <si>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</si>
  <si>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</si>
  <si>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</si>
  <si>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</si>
  <si>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</si>
  <si>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</si>
  <si>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</si>
  <si>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</si>
  <si>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</si>
  <si>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</si>
  <si>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</si>
  <si>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</si>
  <si>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</si>
  <si>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</si>
  <si>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</si>
  <si>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</si>
  <si>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</si>
  <si>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</si>
  <si>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</si>
  <si>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</si>
  <si>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</si>
  <si>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</si>
  <si>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</si>
  <si>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</si>
  <si>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</si>
  <si>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</si>
  <si>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</si>
  <si>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</si>
  <si>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</si>
  <si>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</si>
  <si>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</si>
  <si>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</si>
  <si>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</si>
  <si>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</si>
  <si>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</si>
  <si>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</si>
  <si>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</si>
  <si>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</si>
  <si>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</si>
  <si>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</si>
  <si>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</si>
  <si>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</si>
  <si>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</si>
  <si>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</si>
  <si>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</si>
  <si>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</si>
  <si>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</si>
  <si>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</si>
  <si>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</si>
  <si>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</si>
  <si>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</si>
  <si>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</si>
  <si>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</si>
  <si>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</si>
  <si>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</si>
  <si>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</si>
  <si>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</si>
  <si>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</si>
  <si>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</si>
  <si>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</si>
  <si>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</si>
  <si>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</si>
  <si>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</si>
  <si>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</si>
  <si>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</si>
  <si>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</si>
  <si>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</si>
  <si>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</si>
  <si>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</si>
  <si>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</si>
  <si>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</si>
  <si>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</si>
  <si>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</si>
  <si>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</si>
  <si>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</si>
  <si>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</si>
  <si>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</si>
  <si>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</si>
  <si>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</si>
  <si>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</si>
  <si>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</si>
  <si>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</si>
  <si>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</si>
  <si>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</si>
  <si>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</si>
  <si>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</si>
  <si>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</si>
  <si>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</si>
  <si>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</si>
  <si>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</si>
  <si>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</si>
  <si>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</si>
  <si>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</si>
  <si>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</si>
  <si>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</si>
  <si>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</si>
  <si>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</si>
  <si>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</si>
  <si>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</si>
  <si>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</si>
  <si>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</si>
  <si>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</si>
  <si>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</si>
  <si>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</si>
  <si>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</si>
  <si>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</si>
  <si>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</si>
  <si>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</si>
  <si>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</si>
  <si>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</si>
  <si>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</si>
  <si>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</si>
  <si>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</si>
  <si>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</si>
  <si>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</si>
  <si>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</si>
  <si>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</si>
  <si>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</si>
  <si>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</si>
  <si>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</si>
  <si>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</si>
  <si>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</si>
  <si>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</si>
  <si>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</si>
  <si>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</si>
  <si>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</si>
  <si>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</si>
  <si>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</si>
  <si>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</si>
  <si>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</si>
  <si>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</si>
  <si>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</si>
  <si>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</si>
  <si>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</si>
  <si>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</si>
  <si>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</si>
  <si>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</si>
  <si>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</si>
  <si>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</si>
  <si>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</si>
  <si>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</si>
  <si>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</si>
  <si>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</si>
  <si>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</si>
  <si>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</si>
  <si>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</si>
  <si>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</si>
  <si>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</si>
  <si>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</si>
  <si>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</si>
  <si>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</si>
  <si>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</si>
  <si>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</si>
  <si>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</si>
  <si>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</si>
  <si>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</si>
  <si>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</si>
  <si>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</si>
  <si>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</si>
  <si>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</si>
  <si>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</si>
  <si>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</si>
  <si>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</si>
  <si>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</si>
  <si>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</si>
  <si>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</si>
  <si>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</si>
  <si>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</si>
  <si>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</si>
  <si>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</si>
  <si>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</si>
  <si>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</si>
  <si>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</si>
  <si>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</si>
  <si>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</si>
  <si>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</si>
  <si>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</si>
  <si>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</si>
  <si>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</si>
  <si>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</si>
  <si>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</si>
  <si>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</si>
  <si>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</si>
  <si>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</si>
  <si>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</si>
  <si>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</si>
  <si>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</si>
  <si>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</si>
  <si>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</si>
  <si>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</si>
  <si>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</si>
  <si>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</si>
  <si>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</si>
  <si>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</si>
  <si>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</si>
  <si>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</si>
  <si>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</si>
  <si>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</si>
  <si>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</si>
  <si>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</si>
  <si>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</si>
  <si>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</si>
  <si>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</si>
  <si>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</si>
  <si>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</si>
  <si>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</si>
  <si>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</si>
  <si>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</si>
  <si>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</si>
  <si>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</si>
  <si>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</si>
  <si>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</si>
  <si>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</si>
  <si>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</si>
  <si>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</si>
  <si>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</si>
  <si>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</si>
  <si>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</si>
  <si>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</si>
  <si>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</si>
  <si>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</si>
  <si>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</si>
  <si>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</si>
  <si>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</si>
  <si>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</si>
  <si>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</si>
  <si>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</si>
  <si>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</si>
  <si>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</si>
  <si>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</si>
  <si>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</si>
  <si>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</si>
  <si>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</si>
  <si>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</si>
  <si>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</si>
  <si>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</si>
  <si>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</si>
  <si>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</si>
  <si>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</si>
  <si>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</si>
  <si>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</si>
  <si>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</si>
  <si>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</si>
  <si>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</si>
  <si>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</si>
  <si>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</si>
  <si>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</si>
  <si>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</si>
  <si>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</si>
  <si>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</si>
  <si>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</si>
  <si>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</si>
  <si>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</si>
  <si>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</si>
  <si>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</si>
  <si>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</si>
  <si>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</si>
  <si>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</si>
  <si>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</si>
  <si>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</si>
  <si>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</si>
  <si>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</si>
  <si>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</si>
  <si>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</si>
  <si>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</si>
  <si>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</si>
  <si>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</si>
  <si>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</si>
  <si>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</si>
  <si>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</si>
  <si>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</si>
  <si>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</si>
  <si>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</si>
  <si>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</si>
  <si>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</si>
  <si>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</si>
  <si>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</si>
  <si>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</si>
  <si>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</si>
  <si>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</si>
  <si>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</si>
  <si>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</si>
  <si>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</si>
  <si>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</si>
  <si>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</si>
  <si>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</si>
  <si>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</si>
  <si>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</si>
  <si>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</si>
  <si>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</si>
  <si>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</si>
  <si>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</si>
  <si>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</si>
  <si>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</si>
  <si>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</si>
  <si>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</si>
  <si>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</si>
  <si>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</si>
  <si>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</si>
  <si>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</si>
  <si>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</si>
  <si>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</si>
  <si>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</si>
  <si>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</si>
  <si>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</si>
  <si>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</si>
  <si>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</si>
  <si>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</si>
  <si>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</si>
  <si>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</si>
  <si>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</si>
  <si>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</si>
  <si>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</si>
  <si>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</si>
  <si>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</si>
  <si>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</si>
  <si>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</si>
  <si>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</si>
  <si>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</si>
  <si>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</si>
  <si>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</si>
  <si>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</si>
  <si>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</si>
  <si>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</si>
  <si>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</si>
  <si>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</si>
  <si>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</si>
  <si>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</si>
  <si>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</si>
  <si>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</si>
  <si>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</si>
  <si>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</si>
  <si>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</si>
  <si>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</si>
  <si>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</si>
  <si>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</si>
  <si>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</si>
  <si>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</si>
  <si>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</si>
  <si>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</si>
  <si>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</si>
  <si>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</si>
  <si>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</si>
  <si>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</si>
  <si>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</si>
  <si>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</si>
  <si>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</si>
  <si>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</si>
  <si>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</si>
  <si>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</si>
  <si>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</si>
  <si>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</si>
  <si>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</si>
  <si>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</si>
  <si>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</si>
  <si>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</si>
  <si>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</si>
  <si>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</si>
  <si>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</si>
  <si>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</si>
  <si>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</si>
  <si>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</si>
  <si>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</si>
  <si>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</si>
  <si>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</si>
  <si>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</si>
  <si>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</si>
  <si>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</si>
  <si>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</si>
  <si>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</si>
  <si>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</si>
  <si>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</si>
  <si>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</si>
  <si>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</si>
  <si>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</si>
  <si>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</si>
  <si>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</si>
  <si>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</si>
  <si>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</si>
  <si>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</si>
  <si>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</si>
  <si>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</si>
  <si>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</si>
  <si>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</si>
  <si>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</si>
  <si>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</si>
  <si>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</si>
  <si>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</si>
  <si>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</si>
  <si>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</si>
  <si>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</si>
  <si>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</si>
  <si>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</si>
  <si>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</si>
  <si>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</si>
  <si>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</si>
  <si>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</si>
  <si>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</si>
  <si>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</si>
  <si>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</si>
  <si>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</si>
  <si>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</si>
  <si>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</si>
  <si>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</si>
  <si>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</si>
  <si>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</si>
  <si>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</si>
  <si>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</si>
  <si>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</si>
  <si>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</si>
  <si>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</si>
  <si>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</si>
  <si>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</si>
  <si>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</si>
  <si>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</si>
  <si>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</si>
  <si>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</si>
  <si>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</si>
  <si>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</si>
  <si>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</si>
  <si>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</si>
  <si>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</si>
  <si>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</si>
  <si>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</si>
  <si>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</si>
  <si>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</si>
  <si>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</si>
  <si>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</si>
  <si>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</si>
  <si>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</si>
  <si>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</si>
  <si>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</si>
  <si>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</si>
  <si>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</si>
  <si>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</si>
  <si>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</si>
  <si>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</si>
  <si>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</si>
  <si>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</si>
  <si>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</si>
  <si>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</si>
  <si>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</si>
  <si>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</si>
  <si>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</si>
  <si>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</si>
  <si>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</si>
  <si>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</si>
  <si>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</si>
  <si>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</si>
  <si>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</si>
  <si>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</si>
  <si>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</si>
  <si>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</si>
  <si>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</si>
  <si>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</si>
  <si>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</si>
  <si>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</si>
  <si>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</si>
  <si>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</si>
  <si>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</si>
  <si>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</si>
  <si>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</si>
  <si>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</si>
  <si>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</si>
  <si>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</si>
  <si>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</si>
  <si>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</si>
  <si>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</si>
  <si>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</si>
  <si>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</si>
  <si>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</si>
  <si>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</si>
  <si>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</si>
  <si>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</si>
  <si>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</si>
  <si>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</si>
  <si>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</si>
  <si>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厚生労働省</t>
  </si>
  <si>
    <t>平成２５年度</t>
    <rPh sb="0" eb="2">
      <t>ヘイセイ</t>
    </rPh>
    <rPh sb="4" eb="5">
      <t>ネン</t>
    </rPh>
    <rPh sb="5" eb="6">
      <t>ド</t>
    </rPh>
    <phoneticPr fontId="5"/>
  </si>
  <si>
    <t>終了予定なし</t>
    <rPh sb="0" eb="2">
      <t>シュウリョウ</t>
    </rPh>
    <rPh sb="2" eb="4">
      <t>ヨテイ</t>
    </rPh>
    <phoneticPr fontId="5"/>
  </si>
  <si>
    <t>雇用開発企画課労働移動支援室</t>
    <rPh sb="0" eb="2">
      <t>コヨウ</t>
    </rPh>
    <rPh sb="2" eb="4">
      <t>カイハツ</t>
    </rPh>
    <rPh sb="4" eb="7">
      <t>キカクカ</t>
    </rPh>
    <rPh sb="7" eb="11">
      <t>ロウドウイドウ</t>
    </rPh>
    <rPh sb="11" eb="14">
      <t>シエンシツ</t>
    </rPh>
    <phoneticPr fontId="5"/>
  </si>
  <si>
    <t>雇用保険法第62条第1項第6号及び雇用保険法施行規則第110条の3</t>
    <phoneticPr fontId="5"/>
  </si>
  <si>
    <t>○</t>
  </si>
  <si>
    <t>　職業経験、技能、知識の不足等から安定的な就職が困難な求職者について、これらの者を一定期間試行雇用することにより、その適正や業務遂行可能性を見極め、求職者及び求人者の相互理解を促進すること等を通じて、これらの者の早期就職の実現や雇用機会の創出を図る。</t>
    <phoneticPr fontId="5"/>
  </si>
  <si>
    <t xml:space="preserve">　主にニート、フリーター、母子家庭の母等、学卒未就職者、育児等でキャリアブランクのある人など安定した職業に就くことが困難である求職者を、ハローワークや職業紹介事業者等の紹介により、一定期間（原則3ヶ月）試行的に雇用する事業主に対して、トライアル雇用助成金（対象者一人につき月額最大4万円（母子家庭の母等は月額最大5万円））を支給する。
※平成24年度以前は中高年者・若年者等の対象者ごとの制度となっていたが、平成25年度から制度を一本化
</t>
    <phoneticPr fontId="5"/>
  </si>
  <si>
    <t>-</t>
  </si>
  <si>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</si>
  <si>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</si>
  <si>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</si>
  <si>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</si>
  <si>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</si>
  <si>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</si>
  <si>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</si>
  <si>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常用雇用移行率を74.7％以上とする。</t>
    <phoneticPr fontId="5"/>
  </si>
  <si>
    <t>常用雇用移行率
（トライアル雇用終了者のうち常用雇用移行者数/トライアル雇用終了者数）</t>
    <rPh sb="22" eb="24">
      <t>ジョウヨウ</t>
    </rPh>
    <rPh sb="24" eb="26">
      <t>コヨウ</t>
    </rPh>
    <rPh sb="26" eb="28">
      <t>イコウ</t>
    </rPh>
    <rPh sb="28" eb="29">
      <t>シャ</t>
    </rPh>
    <rPh sb="29" eb="30">
      <t>スウ</t>
    </rPh>
    <rPh sb="36" eb="38">
      <t>コヨウ</t>
    </rPh>
    <rPh sb="38" eb="41">
      <t>シュウリョウシャ</t>
    </rPh>
    <rPh sb="41" eb="42">
      <t>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</si>
  <si>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</si>
  <si>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</si>
  <si>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トライアル雇用助成金の支給申請を行った事業主へのアンケート調査を実施し本助成金が試行雇用の契機となった旨の評価の割合（ただし、28年度までは、役に立った旨の評価の割合）。
（本助成金が試行雇用の契機となった旨回答のあった事業主／アンケート回答のあった支給申請事業主）</t>
    <rPh sb="88" eb="89">
      <t>ホン</t>
    </rPh>
    <rPh sb="89" eb="92">
      <t>ジョセイキン</t>
    </rPh>
    <rPh sb="93" eb="95">
      <t>シコウ</t>
    </rPh>
    <rPh sb="95" eb="97">
      <t>コヨウ</t>
    </rPh>
    <rPh sb="98" eb="100">
      <t>ケイキ</t>
    </rPh>
    <rPh sb="104" eb="105">
      <t>ムネ</t>
    </rPh>
    <rPh sb="105" eb="107">
      <t>カイトウ</t>
    </rPh>
    <rPh sb="111" eb="114">
      <t>ジギョウヌシ</t>
    </rPh>
    <rPh sb="120" eb="122">
      <t>カイトウ</t>
    </rPh>
    <rPh sb="126" eb="128">
      <t>シキュウ</t>
    </rPh>
    <rPh sb="128" eb="130">
      <t>シンセイ</t>
    </rPh>
    <rPh sb="130" eb="133">
      <t>ジギョウヌシ</t>
    </rPh>
    <phoneticPr fontId="5"/>
  </si>
  <si>
    <t>％</t>
    <phoneticPr fontId="5"/>
  </si>
  <si>
    <t>助成金の支給決定額</t>
    <rPh sb="0" eb="3">
      <t>ジョセイキン</t>
    </rPh>
    <rPh sb="4" eb="6">
      <t>シキュウ</t>
    </rPh>
    <rPh sb="6" eb="9">
      <t>ケッテイガク</t>
    </rPh>
    <phoneticPr fontId="5"/>
  </si>
  <si>
    <t>百万円</t>
    <rPh sb="0" eb="2">
      <t>ヒャクマン</t>
    </rPh>
    <rPh sb="2" eb="3">
      <t>エン</t>
    </rPh>
    <phoneticPr fontId="5"/>
  </si>
  <si>
    <t>単位あたりコスト　＝X/Y
X：助成金の支給決定金額
Y：助成金の支給決定人数</t>
    <phoneticPr fontId="5"/>
  </si>
  <si>
    <t>円</t>
    <rPh sb="0" eb="1">
      <t>エン</t>
    </rPh>
    <phoneticPr fontId="5"/>
  </si>
  <si>
    <t>　　X　/　Y</t>
    <phoneticPr fontId="5"/>
  </si>
  <si>
    <t>2,832,060千円／25,757</t>
    <phoneticPr fontId="5"/>
  </si>
  <si>
    <t>2,245,195千円／20,349</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</si>
  <si>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</si>
  <si>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</si>
  <si>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</si>
  <si>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</si>
  <si>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</si>
  <si>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　職業経験、技能、知識の不足等から安定的な就職が困難な求職者について、常用雇用へ移行することを目的に、ハローワークや職業紹介事業者等の紹介により、一定期間（原則3ヶ月）試行雇用した事業主に対して、トライアル雇用助成金を支給することにより、その適正や業務遂行可能性を見極め、求職者及び求人者の相互理解を促進すること等を通じて、これらの者の早期就職の実現や雇用機会の創出を図る。</t>
    <phoneticPr fontId="5"/>
  </si>
  <si>
    <t>-</t>
    <phoneticPr fontId="5"/>
  </si>
  <si>
    <t>-</t>
    <phoneticPr fontId="5"/>
  </si>
  <si>
    <t>-</t>
    <phoneticPr fontId="5"/>
  </si>
  <si>
    <t>-</t>
    <phoneticPr fontId="5"/>
  </si>
  <si>
    <t>-</t>
    <phoneticPr fontId="5"/>
  </si>
  <si>
    <t>711,739,912,914,916</t>
    <phoneticPr fontId="5"/>
  </si>
  <si>
    <t>646,671,786,788,789</t>
    <phoneticPr fontId="5"/>
  </si>
  <si>
    <t>573,595,694,696,697</t>
    <phoneticPr fontId="5"/>
  </si>
  <si>
    <t>574</t>
    <phoneticPr fontId="5"/>
  </si>
  <si>
    <t>566</t>
    <phoneticPr fontId="5"/>
  </si>
  <si>
    <t>545</t>
    <phoneticPr fontId="5"/>
  </si>
  <si>
    <t>561</t>
    <phoneticPr fontId="5"/>
  </si>
  <si>
    <t>555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</si>
  <si>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</si>
  <si>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</si>
  <si>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</si>
  <si>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</si>
  <si>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</si>
  <si>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</si>
  <si>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</si>
  <si>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</si>
  <si>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</si>
  <si>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</si>
  <si>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</si>
  <si>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ニート、フリーター、母子家庭の母等の就職困難者を支援する施策であることから、社会のニーズに沿っている。</t>
  </si>
  <si>
    <t>安定した就職が困難な求職者を対象としていることから、国が全国のハローワークなどを通して主体的に実施しているが、職業紹介事業者による事業実施も行っている。</t>
  </si>
  <si>
    <t>平成30年度の常用雇用移行者数は2万人弱であり、就職困難者の安定的な就職の実現のために有効な手段として活用されており、優先度は高い。</t>
    <phoneticPr fontId="5"/>
  </si>
  <si>
    <t>‐</t>
  </si>
  <si>
    <t>△</t>
  </si>
  <si>
    <t>事業主が納付した雇用保険料を財源としており妥当である。</t>
  </si>
  <si>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</si>
  <si>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事業の全額が助成金として使われており、事業目的に則した支給要件を満たした事業主にのみ支給されている。</t>
    <rPh sb="3" eb="5">
      <t>ゼンガク</t>
    </rPh>
    <phoneticPr fontId="5"/>
  </si>
  <si>
    <t>前年度までの実績を基に予算積算を行ったが、雇用情勢の改善などにより実績が見込みを下回ったため、不用が生じたもの。</t>
    <rPh sb="0" eb="3">
      <t>ゼンネンド</t>
    </rPh>
    <rPh sb="6" eb="8">
      <t>ジッセキ</t>
    </rPh>
    <rPh sb="9" eb="10">
      <t>モト</t>
    </rPh>
    <rPh sb="11" eb="13">
      <t>ヨサン</t>
    </rPh>
    <rPh sb="13" eb="15">
      <t>セキサン</t>
    </rPh>
    <rPh sb="16" eb="17">
      <t>オコナ</t>
    </rPh>
    <rPh sb="21" eb="23">
      <t>コヨウ</t>
    </rPh>
    <rPh sb="23" eb="25">
      <t>ジョウセイ</t>
    </rPh>
    <rPh sb="26" eb="28">
      <t>カイゼン</t>
    </rPh>
    <rPh sb="33" eb="35">
      <t>ジッセキ</t>
    </rPh>
    <rPh sb="36" eb="38">
      <t>ミコ</t>
    </rPh>
    <rPh sb="40" eb="42">
      <t>シタマワ</t>
    </rPh>
    <rPh sb="47" eb="49">
      <t>フヨウ</t>
    </rPh>
    <rPh sb="50" eb="51">
      <t>ショウ</t>
    </rPh>
    <phoneticPr fontId="5"/>
  </si>
  <si>
    <t>景気の動向を勘案しつつ、事業の執行状況を踏まえ、予算規模の適正化を図る。</t>
  </si>
  <si>
    <t>本省ではなく、都道府県労働局が事業の主体となることにより、トライアル求人の受理及び職業紹介を効率的に実施することが可能となっている。</t>
  </si>
  <si>
    <t>前年度までの実績を基に予算積算を行ったが、雇用情勢の改善などにより支給実績が見込みを下回った。</t>
    <rPh sb="0" eb="3">
      <t>ゼンネンド</t>
    </rPh>
    <rPh sb="6" eb="8">
      <t>ジッセキ</t>
    </rPh>
    <rPh sb="9" eb="10">
      <t>モト</t>
    </rPh>
    <rPh sb="11" eb="13">
      <t>ヨサン</t>
    </rPh>
    <rPh sb="13" eb="15">
      <t>セキサン</t>
    </rPh>
    <rPh sb="16" eb="17">
      <t>オコナ</t>
    </rPh>
    <rPh sb="21" eb="23">
      <t>コヨウ</t>
    </rPh>
    <rPh sb="23" eb="25">
      <t>ジョウセイ</t>
    </rPh>
    <rPh sb="26" eb="28">
      <t>カイゼン</t>
    </rPh>
    <rPh sb="33" eb="35">
      <t>シキュウ</t>
    </rPh>
    <rPh sb="35" eb="37">
      <t>ジッセキ</t>
    </rPh>
    <rPh sb="38" eb="40">
      <t>ミコ</t>
    </rPh>
    <rPh sb="42" eb="44">
      <t>シタマワ</t>
    </rPh>
    <phoneticPr fontId="5"/>
  </si>
  <si>
    <t>人材確保を目的にしている事業主が本制度利用後に常用雇用につながらなかった場合に、満足する結果が得られなかったものと考えられる。</t>
    <rPh sb="0" eb="2">
      <t>ジンザイ</t>
    </rPh>
    <rPh sb="2" eb="4">
      <t>カクホ</t>
    </rPh>
    <rPh sb="5" eb="7">
      <t>モクテキ</t>
    </rPh>
    <rPh sb="12" eb="15">
      <t>ジギョウヌシ</t>
    </rPh>
    <rPh sb="16" eb="19">
      <t>ホンセイド</t>
    </rPh>
    <rPh sb="19" eb="22">
      <t>リヨウゴ</t>
    </rPh>
    <rPh sb="23" eb="25">
      <t>ジョウヨウ</t>
    </rPh>
    <rPh sb="25" eb="27">
      <t>コヨウ</t>
    </rPh>
    <rPh sb="36" eb="38">
      <t>バアイ</t>
    </rPh>
    <rPh sb="40" eb="42">
      <t>マンゾク</t>
    </rPh>
    <rPh sb="44" eb="46">
      <t>ケッカ</t>
    </rPh>
    <rPh sb="47" eb="48">
      <t>エ</t>
    </rPh>
    <rPh sb="57" eb="58">
      <t>カンガ</t>
    </rPh>
    <phoneticPr fontId="5"/>
  </si>
  <si>
    <t>　雇用情勢が改善する中、試行雇用を経ることなく就職できるケースの増加などにより支給決定人数が当初の見込みを下回り、予算執行率が77％に留まった。また、事業主へのアンケート調査においては、人材確保を目的にしている事業主が本制度利用後に常用雇用につながらなかった場合に、満足する結果が得られなかったことから成果目標の１つが未達成となった。（達成率99.4％）
　一方、常用雇用移行率の成果目標は達成しており、引き続き本助成金を実施する必要がある。</t>
    <rPh sb="1" eb="3">
      <t>コヨウ</t>
    </rPh>
    <rPh sb="3" eb="5">
      <t>ジョウセイ</t>
    </rPh>
    <rPh sb="6" eb="8">
      <t>カイゼン</t>
    </rPh>
    <rPh sb="10" eb="11">
      <t>ナカ</t>
    </rPh>
    <rPh sb="12" eb="14">
      <t>シコウ</t>
    </rPh>
    <rPh sb="14" eb="16">
      <t>コヨウ</t>
    </rPh>
    <rPh sb="17" eb="18">
      <t>ヘ</t>
    </rPh>
    <rPh sb="23" eb="25">
      <t>シュウショク</t>
    </rPh>
    <rPh sb="32" eb="34">
      <t>ゾウカ</t>
    </rPh>
    <rPh sb="39" eb="41">
      <t>シキュウ</t>
    </rPh>
    <rPh sb="41" eb="43">
      <t>ケッテイ</t>
    </rPh>
    <rPh sb="43" eb="45">
      <t>ニンズウ</t>
    </rPh>
    <rPh sb="46" eb="48">
      <t>トウショ</t>
    </rPh>
    <rPh sb="49" eb="51">
      <t>ミコ</t>
    </rPh>
    <rPh sb="53" eb="55">
      <t>シタマワ</t>
    </rPh>
    <rPh sb="57" eb="59">
      <t>ヨサン</t>
    </rPh>
    <rPh sb="59" eb="62">
      <t>シッコウリツ</t>
    </rPh>
    <rPh sb="67" eb="68">
      <t>トド</t>
    </rPh>
    <rPh sb="75" eb="78">
      <t>ジギョウヌシ</t>
    </rPh>
    <rPh sb="85" eb="87">
      <t>チョウサ</t>
    </rPh>
    <rPh sb="151" eb="153">
      <t>セイカ</t>
    </rPh>
    <rPh sb="153" eb="155">
      <t>モクヒョウ</t>
    </rPh>
    <rPh sb="159" eb="162">
      <t>ミタッセイ</t>
    </rPh>
    <rPh sb="168" eb="171">
      <t>タッセイリツ</t>
    </rPh>
    <rPh sb="179" eb="181">
      <t>イッポウ</t>
    </rPh>
    <phoneticPr fontId="5"/>
  </si>
  <si>
    <t>　雇用情勢は引き続き改善しているが、ニート、フリーター、母子家庭の母等の就職困難者を支援するツールとして、事業主から継続を要望する声の多い重要な施策である。現下の雇用失業情勢及び支給実績を踏まえた予算要求を行うことにより、適切な執行管理を図る。</t>
    <rPh sb="6" eb="7">
      <t>ヒ</t>
    </rPh>
    <rPh sb="8" eb="9">
      <t>ツヅ</t>
    </rPh>
    <rPh sb="10" eb="12">
      <t>カイゼン</t>
    </rPh>
    <rPh sb="28" eb="30">
      <t>ボシ</t>
    </rPh>
    <rPh sb="30" eb="32">
      <t>カテイ</t>
    </rPh>
    <rPh sb="33" eb="34">
      <t>ハハ</t>
    </rPh>
    <rPh sb="34" eb="35">
      <t>トウ</t>
    </rPh>
    <rPh sb="36" eb="38">
      <t>シュウショク</t>
    </rPh>
    <rPh sb="38" eb="41">
      <t>コンナンシャ</t>
    </rPh>
    <rPh sb="42" eb="44">
      <t>シエン</t>
    </rPh>
    <rPh sb="53" eb="56">
      <t>ジギョウヌシ</t>
    </rPh>
    <rPh sb="58" eb="60">
      <t>ケイゾク</t>
    </rPh>
    <rPh sb="61" eb="63">
      <t>ヨウボウ</t>
    </rPh>
    <rPh sb="65" eb="66">
      <t>コエ</t>
    </rPh>
    <rPh sb="67" eb="68">
      <t>オオ</t>
    </rPh>
    <rPh sb="69" eb="71">
      <t>ジュウヨウ</t>
    </rPh>
    <rPh sb="72" eb="74">
      <t>セサク</t>
    </rPh>
    <rPh sb="78" eb="80">
      <t>ゲンカ</t>
    </rPh>
    <rPh sb="81" eb="83">
      <t>コヨウ</t>
    </rPh>
    <rPh sb="83" eb="85">
      <t>シツギョウ</t>
    </rPh>
    <rPh sb="85" eb="87">
      <t>ジョウセイ</t>
    </rPh>
    <rPh sb="87" eb="88">
      <t>オヨ</t>
    </rPh>
    <rPh sb="89" eb="91">
      <t>シキュウ</t>
    </rPh>
    <rPh sb="91" eb="93">
      <t>ジッセキ</t>
    </rPh>
    <rPh sb="94" eb="95">
      <t>フ</t>
    </rPh>
    <rPh sb="98" eb="100">
      <t>ヨサン</t>
    </rPh>
    <rPh sb="100" eb="102">
      <t>ヨウキュウ</t>
    </rPh>
    <rPh sb="103" eb="104">
      <t>オコナ</t>
    </rPh>
    <rPh sb="111" eb="113">
      <t>テキセツ</t>
    </rPh>
    <rPh sb="114" eb="116">
      <t>シッコウ</t>
    </rPh>
    <rPh sb="116" eb="118">
      <t>カンリ</t>
    </rPh>
    <rPh sb="119" eb="120">
      <t>ハカ</t>
    </rPh>
    <phoneticPr fontId="5"/>
  </si>
  <si>
    <t>助成金</t>
    <rPh sb="0" eb="3">
      <t>ジョセイキン</t>
    </rPh>
    <phoneticPr fontId="5"/>
  </si>
  <si>
    <t>トライアル雇用助成金の支給</t>
    <rPh sb="5" eb="7">
      <t>コヨウ</t>
    </rPh>
    <rPh sb="7" eb="10">
      <t>ジョセイキン</t>
    </rPh>
    <rPh sb="11" eb="13">
      <t>シキュウ</t>
    </rPh>
    <phoneticPr fontId="5"/>
  </si>
  <si>
    <t>トライアル雇用助成金</t>
    <rPh sb="5" eb="7">
      <t>コヨウ</t>
    </rPh>
    <rPh sb="7" eb="10">
      <t>ジョセイキン</t>
    </rPh>
    <phoneticPr fontId="5"/>
  </si>
  <si>
    <t>A.新潟労働局</t>
    <rPh sb="2" eb="4">
      <t>ニイガタ</t>
    </rPh>
    <rPh sb="4" eb="7">
      <t>ロウドウキョク</t>
    </rPh>
    <phoneticPr fontId="5"/>
  </si>
  <si>
    <t>新潟労働局</t>
    <rPh sb="0" eb="2">
      <t>ニイガタ</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</si>
  <si>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</si>
  <si>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</si>
  <si>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鹿児島労働局</t>
    <rPh sb="0" eb="3">
      <t>カゴシマ</t>
    </rPh>
    <rPh sb="3" eb="6">
      <t>ロウドウキョク</t>
    </rPh>
    <phoneticPr fontId="5"/>
  </si>
  <si>
    <t>北海道労働局</t>
    <rPh sb="0" eb="3">
      <t>ホッカイドウ</t>
    </rPh>
    <rPh sb="3" eb="6">
      <t>ロウドウキョク</t>
    </rPh>
    <phoneticPr fontId="5"/>
  </si>
  <si>
    <t>石川労働局</t>
    <rPh sb="0" eb="2">
      <t>イシカワ</t>
    </rPh>
    <rPh sb="2" eb="5">
      <t>ロウドウキョク</t>
    </rPh>
    <phoneticPr fontId="5"/>
  </si>
  <si>
    <t>京都労働局</t>
    <rPh sb="0" eb="2">
      <t>キョウト</t>
    </rPh>
    <rPh sb="2" eb="5">
      <t>ロウドウキョク</t>
    </rPh>
    <phoneticPr fontId="5"/>
  </si>
  <si>
    <t>東京労働局</t>
    <rPh sb="0" eb="2">
      <t>トウキョウ</t>
    </rPh>
    <rPh sb="2" eb="5">
      <t>ロウドウキョク</t>
    </rPh>
    <phoneticPr fontId="5"/>
  </si>
  <si>
    <t>福島労働局</t>
    <rPh sb="0" eb="2">
      <t>フクシマ</t>
    </rPh>
    <rPh sb="2" eb="5">
      <t>ロウドウキョク</t>
    </rPh>
    <phoneticPr fontId="5"/>
  </si>
  <si>
    <t>福井労働局</t>
    <rPh sb="0" eb="2">
      <t>フクイ</t>
    </rPh>
    <rPh sb="2" eb="5">
      <t>ロウドウキョク</t>
    </rPh>
    <phoneticPr fontId="5"/>
  </si>
  <si>
    <t>-</t>
    <phoneticPr fontId="5"/>
  </si>
  <si>
    <t>B.事業主</t>
    <rPh sb="2" eb="5">
      <t>ジギョウヌシ</t>
    </rPh>
    <phoneticPr fontId="5"/>
  </si>
  <si>
    <t>-</t>
    <phoneticPr fontId="5"/>
  </si>
  <si>
    <t>1,081,321千円／8,939</t>
    <rPh sb="9" eb="11">
      <t>センエン</t>
    </rPh>
    <phoneticPr fontId="5"/>
  </si>
  <si>
    <t>トライアル雇用助成金の支給申請を行った事業主へのアンケート調査を実施し、本助成金が試行雇用の契機となった旨の評価が94％以上とする（ただし、28年度までは、役に立った旨の評価の割合が85％以上）。</t>
    <phoneticPr fontId="5"/>
  </si>
  <si>
    <t>トライアル雇用助成金事業</t>
    <rPh sb="5" eb="7">
      <t>コヨウ</t>
    </rPh>
    <rPh sb="7" eb="10">
      <t>ジョセイキン</t>
    </rPh>
    <rPh sb="10" eb="12">
      <t>ジギョウ</t>
    </rPh>
    <phoneticPr fontId="5"/>
  </si>
  <si>
    <t>1,823,152千円／16,458</t>
    <rPh sb="9" eb="11">
      <t>センエン</t>
    </rPh>
    <phoneticPr fontId="5"/>
  </si>
  <si>
    <t>31年度の助成対象見直しや実績等を踏まえ適切な水準とする。</t>
    <rPh sb="2" eb="4">
      <t>ネンド</t>
    </rPh>
    <rPh sb="5" eb="7">
      <t>ジョセイ</t>
    </rPh>
    <rPh sb="15" eb="16">
      <t>トウ</t>
    </rPh>
    <phoneticPr fontId="5"/>
  </si>
  <si>
    <t>労働移動支援室長
石田聡</t>
    <rPh sb="0" eb="4">
      <t>ロウドウイドウ</t>
    </rPh>
    <rPh sb="4" eb="6">
      <t>シエン</t>
    </rPh>
    <rPh sb="6" eb="8">
      <t>シツチョウ</t>
    </rPh>
    <rPh sb="9" eb="11">
      <t>イシダ</t>
    </rPh>
    <rPh sb="11" eb="12">
      <t>サトシ</t>
    </rPh>
    <phoneticPr fontId="5"/>
  </si>
  <si>
    <t>点検対象外</t>
    <rPh sb="0" eb="2">
      <t>テンケン</t>
    </rPh>
    <rPh sb="2" eb="5">
      <t>タイショウガイ</t>
    </rPh>
    <phoneticPr fontId="5"/>
  </si>
  <si>
    <t>Ａ事業所</t>
    <rPh sb="1" eb="4">
      <t>ジギョウショ</t>
    </rPh>
    <phoneticPr fontId="5"/>
  </si>
  <si>
    <t>Ｂ事業所</t>
    <rPh sb="1" eb="4">
      <t>ジギョウショ</t>
    </rPh>
    <phoneticPr fontId="5"/>
  </si>
  <si>
    <t>Ｃ事業所</t>
    <rPh sb="1" eb="4">
      <t>ジギョウショ</t>
    </rPh>
    <phoneticPr fontId="5"/>
  </si>
  <si>
    <t>Ｄ事業所</t>
    <rPh sb="1" eb="4">
      <t>ジギョウショ</t>
    </rPh>
    <phoneticPr fontId="5"/>
  </si>
  <si>
    <t>Ｅ事業所</t>
    <rPh sb="1" eb="4">
      <t>ジギョウショ</t>
    </rPh>
    <phoneticPr fontId="5"/>
  </si>
  <si>
    <t>Ｆ事業所</t>
    <rPh sb="1" eb="4">
      <t>ジギョウショ</t>
    </rPh>
    <phoneticPr fontId="5"/>
  </si>
  <si>
    <t>Ｇ事業所</t>
    <rPh sb="1" eb="4">
      <t>ジギョウショ</t>
    </rPh>
    <phoneticPr fontId="5"/>
  </si>
  <si>
    <t>Ｈ事業所</t>
    <rPh sb="1" eb="4">
      <t>ジギョウショ</t>
    </rPh>
    <phoneticPr fontId="5"/>
  </si>
  <si>
    <t>Ｉ事業所</t>
    <rPh sb="1" eb="4">
      <t>ジギョウショ</t>
    </rPh>
    <phoneticPr fontId="5"/>
  </si>
  <si>
    <t>Ｊ事業所</t>
    <rPh sb="1" eb="4">
      <t>ジギョウショ</t>
    </rPh>
    <phoneticPr fontId="5"/>
  </si>
  <si>
    <t>-</t>
    <phoneticPr fontId="5"/>
  </si>
  <si>
    <t>-</t>
    <phoneticPr fontId="5"/>
  </si>
  <si>
    <t>-</t>
    <phoneticPr fontId="5"/>
  </si>
  <si>
    <t>-</t>
    <phoneticPr fontId="5"/>
  </si>
  <si>
    <t>縮減</t>
  </si>
  <si>
    <t>「日本再興戦略」（平成25年6月14日閣議決定）
「経済財政運営と改革の基本方針2019」（令和元年6月21日閣議決定）</t>
    <rPh sb="26" eb="28">
      <t>ケイザイ</t>
    </rPh>
    <rPh sb="28" eb="30">
      <t>ザイセイ</t>
    </rPh>
    <rPh sb="30" eb="32">
      <t>ウンエイ</t>
    </rPh>
    <rPh sb="33" eb="35">
      <t>カイカク</t>
    </rPh>
    <rPh sb="36" eb="38">
      <t>キホン</t>
    </rPh>
    <rPh sb="38" eb="40">
      <t>ホウシン</t>
    </rPh>
    <rPh sb="46" eb="48">
      <t>レイワ</t>
    </rPh>
    <rPh sb="48" eb="50">
      <t>ガンネン</t>
    </rPh>
    <rPh sb="51" eb="52">
      <t>ガツ</t>
    </rPh>
    <rPh sb="54" eb="55">
      <t>ニチ</t>
    </rPh>
    <rPh sb="55" eb="57">
      <t>カクギ</t>
    </rPh>
    <rPh sb="57" eb="59">
      <t>ケッテイ</t>
    </rPh>
    <phoneticPr fontId="5"/>
  </si>
  <si>
    <t>平成30年6月に実施された公開プロセスの「「就労経験のない職業に就くことを希望する者」の要件については、支援の必要性が必ずしも明らかでなく、当該要件の見直しを行うべきである」とのとりまとめコメントを反映し、平成31年度に対象労働者の見直しを行っており、その実績等を踏まえながら事業効果の検証を進めていく。</t>
    <rPh sb="22" eb="24">
      <t>シュウロウ</t>
    </rPh>
    <rPh sb="24" eb="26">
      <t>ケイケン</t>
    </rPh>
    <rPh sb="29" eb="31">
      <t>ショクギョウ</t>
    </rPh>
    <rPh sb="32" eb="33">
      <t>ツ</t>
    </rPh>
    <rPh sb="37" eb="39">
      <t>キボウ</t>
    </rPh>
    <rPh sb="41" eb="42">
      <t>モノ</t>
    </rPh>
    <rPh sb="44" eb="46">
      <t>ヨウケン</t>
    </rPh>
    <rPh sb="52" eb="54">
      <t>シエン</t>
    </rPh>
    <rPh sb="55" eb="58">
      <t>ヒツヨウセイ</t>
    </rPh>
    <rPh sb="59" eb="60">
      <t>カナラ</t>
    </rPh>
    <rPh sb="63" eb="64">
      <t>アキ</t>
    </rPh>
    <rPh sb="70" eb="72">
      <t>トウガイ</t>
    </rPh>
    <rPh sb="72" eb="74">
      <t>ヨウケン</t>
    </rPh>
    <rPh sb="75" eb="77">
      <t>ミナオ</t>
    </rPh>
    <rPh sb="79" eb="80">
      <t>オコナ</t>
    </rPh>
    <phoneticPr fontId="5"/>
  </si>
  <si>
    <t>令和２年度要求においては、執行率が低調な対象者に係る要求額を縮減した一方で、「フリーターやニート等で45歳未満の者」に係る要求額を増額した結果、前年同額の要求額となった。</t>
    <rPh sb="0" eb="2">
      <t>レイワ</t>
    </rPh>
    <rPh sb="3" eb="5">
      <t>ネンド</t>
    </rPh>
    <rPh sb="5" eb="7">
      <t>ヨウキュウ</t>
    </rPh>
    <rPh sb="20" eb="23">
      <t>タイショウシャ</t>
    </rPh>
    <rPh sb="26" eb="29">
      <t>ヨウキュウガク</t>
    </rPh>
    <rPh sb="34" eb="36">
      <t>イッポウ</t>
    </rPh>
    <rPh sb="48" eb="49">
      <t>ナド</t>
    </rPh>
    <rPh sb="52" eb="53">
      <t>サイ</t>
    </rPh>
    <rPh sb="53" eb="55">
      <t>ミマン</t>
    </rPh>
    <rPh sb="56" eb="57">
      <t>シャ</t>
    </rPh>
    <rPh sb="59" eb="60">
      <t>カカ</t>
    </rPh>
    <rPh sb="61" eb="63">
      <t>ヨウキュウ</t>
    </rPh>
    <rPh sb="63" eb="64">
      <t>ガク</t>
    </rPh>
    <rPh sb="65" eb="67">
      <t>ゾウガク</t>
    </rPh>
    <rPh sb="69" eb="71">
      <t>ケッカ</t>
    </rPh>
    <rPh sb="72" eb="74">
      <t>ゼンネン</t>
    </rPh>
    <rPh sb="74" eb="76">
      <t>ドウガク</t>
    </rPh>
    <rPh sb="77" eb="79">
      <t>ヨウキュウ</t>
    </rPh>
    <rPh sb="79" eb="80">
      <t>ガク</t>
    </rPh>
    <phoneticPr fontId="5"/>
  </si>
  <si>
    <t>執行率を踏まえ、予算額を縮減すること。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</si>
</sst>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76200</xdr:colOff>
      <xdr:row>741</xdr:row>
      <xdr:rowOff>177800</xdr:rowOff>
    </xdr:from>
    <xdr:to>
      <xdr:col>37</xdr:col>
      <xdr:colOff>113149</xdr:colOff>
      <xdr:row>758</xdr:row>
      <xdr:rowOff>102081</xdr:rowOff>
    </xdr:to>
    <xdr:grpSp>
      <xdr:nvGrpSpPr>
        <xdr:cNvPr id="14" name="グループ化 13"/>
        <xdr:cNvGrpSpPr/>
      </xdr:nvGrpSpPr>
      <xdr:grpSpPr>
        <a:xfrm>
          <a:off x="2076450" y="42221150"/>
          <a:ext cx="5437624" cy="6039331"/>
          <a:chOff x="1894172" y="48161861"/>
          <a:chExt cx="5551656" cy="6734364"/>
        </a:xfrm>
      </xdr:grpSpPr>
      <xdr:sp macro="" textlink="">
        <xdr:nvSpPr>
          <xdr:cNvPr id="15" name="正方形/長方形 14"/>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6" name="正方形/長方形 15"/>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1,823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正方形/長方形 16"/>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 name="正方形/長方形 17"/>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baseline="0">
                <a:effectLst/>
                <a:latin typeface="+mn-ea"/>
                <a:ea typeface="+mn-ea"/>
                <a:cs typeface="+mn-cs"/>
              </a:rPr>
              <a:t>1,823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9" name="直線矢印コネクタ 18"/>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20" name="直線矢印コネクタ 19"/>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21" name="正方形/長方形 20"/>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2" name="正方形/長方形 21"/>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16,458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baseline="0">
                <a:effectLst/>
                <a:latin typeface="+mn-ea"/>
                <a:ea typeface="+mn-ea"/>
                <a:cs typeface="+mn-cs"/>
              </a:rPr>
              <a:t>1,823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22"/>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Normal="75" zoomScaleSheetLayoutView="100" zoomScalePageLayoutView="85" workbookViewId="0">
      <selection activeCell="BA731" sqref="BA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585</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571</v>
      </c>
      <c r="H5" s="562"/>
      <c r="I5" s="562"/>
      <c r="J5" s="562"/>
      <c r="K5" s="562"/>
      <c r="L5" s="562"/>
      <c r="M5" s="563" t="s">
        <v>66</v>
      </c>
      <c r="N5" s="564"/>
      <c r="O5" s="564"/>
      <c r="P5" s="564"/>
      <c r="Q5" s="564"/>
      <c r="R5" s="565"/>
      <c r="S5" s="566" t="s">
        <v>572</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666</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574</v>
      </c>
      <c r="H7" s="833"/>
      <c r="I7" s="833"/>
      <c r="J7" s="833"/>
      <c r="K7" s="833"/>
      <c r="L7" s="833"/>
      <c r="M7" s="833"/>
      <c r="N7" s="833"/>
      <c r="O7" s="833"/>
      <c r="P7" s="833"/>
      <c r="Q7" s="833"/>
      <c r="R7" s="833"/>
      <c r="S7" s="833"/>
      <c r="T7" s="833"/>
      <c r="U7" s="833"/>
      <c r="V7" s="833"/>
      <c r="W7" s="833"/>
      <c r="X7" s="834"/>
      <c r="Y7" s="395" t="s">
        <v>515</v>
      </c>
      <c r="Z7" s="296"/>
      <c r="AA7" s="296"/>
      <c r="AB7" s="296"/>
      <c r="AC7" s="296"/>
      <c r="AD7" s="396"/>
      <c r="AE7" s="383" t="s">
        <v>683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高齢社会対策、子ども・若者育成支援、少子化社会対策、犯罪被害者等施策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4066</v>
      </c>
      <c r="Q13" s="109"/>
      <c r="R13" s="109"/>
      <c r="S13" s="109"/>
      <c r="T13" s="109"/>
      <c r="U13" s="109"/>
      <c r="V13" s="110"/>
      <c r="W13" s="108">
        <v>3784</v>
      </c>
      <c r="X13" s="109"/>
      <c r="Y13" s="109"/>
      <c r="Z13" s="109"/>
      <c r="AA13" s="109"/>
      <c r="AB13" s="109"/>
      <c r="AC13" s="110"/>
      <c r="AD13" s="108">
        <v>2365</v>
      </c>
      <c r="AE13" s="109"/>
      <c r="AF13" s="109"/>
      <c r="AG13" s="109"/>
      <c r="AH13" s="109"/>
      <c r="AI13" s="109"/>
      <c r="AJ13" s="110"/>
      <c r="AK13" s="108">
        <v>1081</v>
      </c>
      <c r="AL13" s="109"/>
      <c r="AM13" s="109"/>
      <c r="AN13" s="109"/>
      <c r="AO13" s="109"/>
      <c r="AP13" s="109"/>
      <c r="AQ13" s="110"/>
      <c r="AR13" s="105">
        <v>1081</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579</v>
      </c>
      <c r="Q14" s="109"/>
      <c r="R14" s="109"/>
      <c r="S14" s="109"/>
      <c r="T14" s="109"/>
      <c r="U14" s="109"/>
      <c r="V14" s="110"/>
      <c r="W14" s="108" t="s">
        <v>580</v>
      </c>
      <c r="X14" s="109"/>
      <c r="Y14" s="109"/>
      <c r="Z14" s="109"/>
      <c r="AA14" s="109"/>
      <c r="AB14" s="109"/>
      <c r="AC14" s="110"/>
      <c r="AD14" s="108" t="s">
        <v>582</v>
      </c>
      <c r="AE14" s="109"/>
      <c r="AF14" s="109"/>
      <c r="AG14" s="109"/>
      <c r="AH14" s="109"/>
      <c r="AI14" s="109"/>
      <c r="AJ14" s="110"/>
      <c r="AK14" s="108" t="s">
        <v>580</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580</v>
      </c>
      <c r="Q15" s="109"/>
      <c r="R15" s="109"/>
      <c r="S15" s="109"/>
      <c r="T15" s="109"/>
      <c r="U15" s="109"/>
      <c r="V15" s="110"/>
      <c r="W15" s="108" t="s">
        <v>581</v>
      </c>
      <c r="X15" s="109"/>
      <c r="Y15" s="109"/>
      <c r="Z15" s="109"/>
      <c r="AA15" s="109"/>
      <c r="AB15" s="109"/>
      <c r="AC15" s="110"/>
      <c r="AD15" s="108" t="s">
        <v>580</v>
      </c>
      <c r="AE15" s="109"/>
      <c r="AF15" s="109"/>
      <c r="AG15" s="109"/>
      <c r="AH15" s="109"/>
      <c r="AI15" s="109"/>
      <c r="AJ15" s="110"/>
      <c r="AK15" s="108" t="s">
        <v>583</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580</v>
      </c>
      <c r="Q16" s="109"/>
      <c r="R16" s="109"/>
      <c r="S16" s="109"/>
      <c r="T16" s="109"/>
      <c r="U16" s="109"/>
      <c r="V16" s="110"/>
      <c r="W16" s="108" t="s">
        <v>580</v>
      </c>
      <c r="X16" s="109"/>
      <c r="Y16" s="109"/>
      <c r="Z16" s="109"/>
      <c r="AA16" s="109"/>
      <c r="AB16" s="109"/>
      <c r="AC16" s="110"/>
      <c r="AD16" s="108" t="s">
        <v>583</v>
      </c>
      <c r="AE16" s="109"/>
      <c r="AF16" s="109"/>
      <c r="AG16" s="109"/>
      <c r="AH16" s="109"/>
      <c r="AI16" s="109"/>
      <c r="AJ16" s="110"/>
      <c r="AK16" s="108" t="s">
        <v>584</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v>-670</v>
      </c>
      <c r="Q17" s="109"/>
      <c r="R17" s="109"/>
      <c r="S17" s="109"/>
      <c r="T17" s="109"/>
      <c r="U17" s="109"/>
      <c r="V17" s="110"/>
      <c r="W17" s="108" t="s">
        <v>580</v>
      </c>
      <c r="X17" s="109"/>
      <c r="Y17" s="109"/>
      <c r="Z17" s="109"/>
      <c r="AA17" s="109"/>
      <c r="AB17" s="109"/>
      <c r="AC17" s="110"/>
      <c r="AD17" s="108" t="s">
        <v>583</v>
      </c>
      <c r="AE17" s="109"/>
      <c r="AF17" s="109"/>
      <c r="AG17" s="109"/>
      <c r="AH17" s="109"/>
      <c r="AI17" s="109"/>
      <c r="AJ17" s="110"/>
      <c r="AK17" s="108" t="s">
        <v>583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3396</v>
      </c>
      <c r="Q18" s="115"/>
      <c r="R18" s="115"/>
      <c r="S18" s="115"/>
      <c r="T18" s="115"/>
      <c r="U18" s="115"/>
      <c r="V18" s="116"/>
      <c r="W18" s="114">
        <f>SUM(W13:AC17)</f>
        <v>3784</v>
      </c>
      <c r="X18" s="115"/>
      <c r="Y18" s="115"/>
      <c r="Z18" s="115"/>
      <c r="AA18" s="115"/>
      <c r="AB18" s="115"/>
      <c r="AC18" s="116"/>
      <c r="AD18" s="114">
        <f>SUM(AD13:AJ17)</f>
        <v>2365</v>
      </c>
      <c r="AE18" s="115"/>
      <c r="AF18" s="115"/>
      <c r="AG18" s="115"/>
      <c r="AH18" s="115"/>
      <c r="AI18" s="115"/>
      <c r="AJ18" s="116"/>
      <c r="AK18" s="114">
        <f>SUM(AK13:AQ17)</f>
        <v>1081</v>
      </c>
      <c r="AL18" s="115"/>
      <c r="AM18" s="115"/>
      <c r="AN18" s="115"/>
      <c r="AO18" s="115"/>
      <c r="AP18" s="115"/>
      <c r="AQ18" s="116"/>
      <c r="AR18" s="114">
        <f>SUM(AR13:AX17)</f>
        <v>1081</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2832</v>
      </c>
      <c r="Q19" s="109"/>
      <c r="R19" s="109"/>
      <c r="S19" s="109"/>
      <c r="T19" s="109"/>
      <c r="U19" s="109"/>
      <c r="V19" s="110"/>
      <c r="W19" s="108">
        <v>2245</v>
      </c>
      <c r="X19" s="109"/>
      <c r="Y19" s="109"/>
      <c r="Z19" s="109"/>
      <c r="AA19" s="109"/>
      <c r="AB19" s="109"/>
      <c r="AC19" s="110"/>
      <c r="AD19" s="108">
        <v>1823</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0.83392226148409898</v>
      </c>
      <c r="Q20" s="542"/>
      <c r="R20" s="542"/>
      <c r="S20" s="542"/>
      <c r="T20" s="542"/>
      <c r="U20" s="542"/>
      <c r="V20" s="542"/>
      <c r="W20" s="542">
        <f t="shared" ref="W20" si="0">IF(W18=0, "-", SUM(W19)/W18)</f>
        <v>0.59328752642706128</v>
      </c>
      <c r="X20" s="542"/>
      <c r="Y20" s="542"/>
      <c r="Z20" s="542"/>
      <c r="AA20" s="542"/>
      <c r="AB20" s="542"/>
      <c r="AC20" s="542"/>
      <c r="AD20" s="542">
        <f t="shared" ref="AD20" si="1">IF(AD18=0, "-", SUM(AD19)/AD18)</f>
        <v>0.77082452431289639</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0.69650762420068868</v>
      </c>
      <c r="Q21" s="542"/>
      <c r="R21" s="542"/>
      <c r="S21" s="542"/>
      <c r="T21" s="542"/>
      <c r="U21" s="542"/>
      <c r="V21" s="542"/>
      <c r="W21" s="542">
        <f t="shared" ref="W21" si="2">IF(W19=0, "-", SUM(W19)/SUM(W13,W14))</f>
        <v>0.59328752642706128</v>
      </c>
      <c r="X21" s="542"/>
      <c r="Y21" s="542"/>
      <c r="Z21" s="542"/>
      <c r="AA21" s="542"/>
      <c r="AB21" s="542"/>
      <c r="AC21" s="542"/>
      <c r="AD21" s="542">
        <f t="shared" ref="AD21" si="3">IF(AD19=0, "-", SUM(AD19)/SUM(AD13,AD14))</f>
        <v>0.77082452431289639</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1081</v>
      </c>
      <c r="Q23" s="106"/>
      <c r="R23" s="106"/>
      <c r="S23" s="106"/>
      <c r="T23" s="106"/>
      <c r="U23" s="106"/>
      <c r="V23" s="107"/>
      <c r="W23" s="105">
        <v>1081</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1081</v>
      </c>
      <c r="Q29" s="109"/>
      <c r="R29" s="109"/>
      <c r="S29" s="109"/>
      <c r="T29" s="109"/>
      <c r="U29" s="109"/>
      <c r="V29" s="110"/>
      <c r="W29" s="227">
        <f>AR13</f>
        <v>1081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8"/>
      <c r="B32" s="516"/>
      <c r="C32" s="516"/>
      <c r="D32" s="516"/>
      <c r="E32" s="516"/>
      <c r="F32" s="517"/>
      <c r="G32" s="543" t="s">
        <v>586</v>
      </c>
      <c r="H32" s="544"/>
      <c r="I32" s="544"/>
      <c r="J32" s="544"/>
      <c r="K32" s="544"/>
      <c r="L32" s="544"/>
      <c r="M32" s="544"/>
      <c r="N32" s="544"/>
      <c r="O32" s="545"/>
      <c r="P32" s="161" t="s">
        <v>587</v>
      </c>
      <c r="Q32" s="161"/>
      <c r="R32" s="161"/>
      <c r="S32" s="161"/>
      <c r="T32" s="161"/>
      <c r="U32" s="161"/>
      <c r="V32" s="161"/>
      <c r="W32" s="161"/>
      <c r="X32" s="231"/>
      <c r="Y32" s="338" t="s">
        <v>12</v>
      </c>
      <c r="Z32" s="552"/>
      <c r="AA32" s="553"/>
      <c r="AB32" s="554" t="s">
        <v>14</v>
      </c>
      <c r="AC32" s="554"/>
      <c r="AD32" s="554"/>
      <c r="AE32" s="364">
        <v>74.7</v>
      </c>
      <c r="AF32" s="365"/>
      <c r="AG32" s="365"/>
      <c r="AH32" s="365"/>
      <c r="AI32" s="364">
        <v>74.400000000000006</v>
      </c>
      <c r="AJ32" s="365"/>
      <c r="AK32" s="365"/>
      <c r="AL32" s="365"/>
      <c r="AM32" s="364">
        <v>74.7</v>
      </c>
      <c r="AN32" s="365"/>
      <c r="AO32" s="365"/>
      <c r="AP32" s="365"/>
      <c r="AQ32" s="111" t="s">
        <v>622</v>
      </c>
      <c r="AR32" s="112"/>
      <c r="AS32" s="112"/>
      <c r="AT32" s="113"/>
      <c r="AU32" s="365" t="s">
        <v>624</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588</v>
      </c>
      <c r="AC33" s="525"/>
      <c r="AD33" s="525"/>
      <c r="AE33" s="364">
        <v>76.599999999999994</v>
      </c>
      <c r="AF33" s="365"/>
      <c r="AG33" s="365"/>
      <c r="AH33" s="365"/>
      <c r="AI33" s="364">
        <v>74.7</v>
      </c>
      <c r="AJ33" s="365"/>
      <c r="AK33" s="365"/>
      <c r="AL33" s="365"/>
      <c r="AM33" s="364">
        <v>74.7</v>
      </c>
      <c r="AN33" s="365"/>
      <c r="AO33" s="365"/>
      <c r="AP33" s="365"/>
      <c r="AQ33" s="111" t="s">
        <v>623</v>
      </c>
      <c r="AR33" s="112"/>
      <c r="AS33" s="112"/>
      <c r="AT33" s="113"/>
      <c r="AU33" s="365">
        <v>74.7</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97</v>
      </c>
      <c r="AF34" s="365"/>
      <c r="AG34" s="365"/>
      <c r="AH34" s="365"/>
      <c r="AI34" s="364">
        <v>99</v>
      </c>
      <c r="AJ34" s="365"/>
      <c r="AK34" s="365"/>
      <c r="AL34" s="365"/>
      <c r="AM34" s="364">
        <v>100</v>
      </c>
      <c r="AN34" s="365"/>
      <c r="AO34" s="365"/>
      <c r="AP34" s="365"/>
      <c r="AQ34" s="111" t="s">
        <v>622</v>
      </c>
      <c r="AR34" s="112"/>
      <c r="AS34" s="112"/>
      <c r="AT34" s="113"/>
      <c r="AU34" s="365" t="s">
        <v>625</v>
      </c>
      <c r="AV34" s="365"/>
      <c r="AW34" s="365"/>
      <c r="AX34" s="367"/>
    </row>
    <row r="35" spans="1:50" ht="23.25" customHeight="1" x14ac:dyDescent="0.15">
      <c r="A35" s="900" t="s">
        <v>505</v>
      </c>
      <c r="B35" s="901"/>
      <c r="C35" s="901"/>
      <c r="D35" s="901"/>
      <c r="E35" s="901"/>
      <c r="F35" s="902"/>
      <c r="G35" s="906" t="s">
        <v>589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31</v>
      </c>
      <c r="AV38" s="271"/>
      <c r="AW38" s="379" t="s">
        <v>300</v>
      </c>
      <c r="AX38" s="380"/>
    </row>
    <row r="39" spans="1:50" ht="64.5" customHeight="1" x14ac:dyDescent="0.15">
      <c r="A39" s="518"/>
      <c r="B39" s="516"/>
      <c r="C39" s="516"/>
      <c r="D39" s="516"/>
      <c r="E39" s="516"/>
      <c r="F39" s="517"/>
      <c r="G39" s="543" t="s">
        <v>662</v>
      </c>
      <c r="H39" s="544"/>
      <c r="I39" s="544"/>
      <c r="J39" s="544"/>
      <c r="K39" s="544"/>
      <c r="L39" s="544"/>
      <c r="M39" s="544"/>
      <c r="N39" s="544"/>
      <c r="O39" s="545"/>
      <c r="P39" s="161" t="s">
        <v>590</v>
      </c>
      <c r="Q39" s="161"/>
      <c r="R39" s="161"/>
      <c r="S39" s="161"/>
      <c r="T39" s="161"/>
      <c r="U39" s="161"/>
      <c r="V39" s="161"/>
      <c r="W39" s="161"/>
      <c r="X39" s="231"/>
      <c r="Y39" s="338" t="s">
        <v>12</v>
      </c>
      <c r="Z39" s="552"/>
      <c r="AA39" s="553"/>
      <c r="AB39" s="554" t="s">
        <v>591</v>
      </c>
      <c r="AC39" s="554"/>
      <c r="AD39" s="554"/>
      <c r="AE39" s="364">
        <v>91</v>
      </c>
      <c r="AF39" s="365"/>
      <c r="AG39" s="365"/>
      <c r="AH39" s="365"/>
      <c r="AI39" s="364">
        <v>93.6</v>
      </c>
      <c r="AJ39" s="365"/>
      <c r="AK39" s="365"/>
      <c r="AL39" s="365"/>
      <c r="AM39" s="364">
        <v>93.4</v>
      </c>
      <c r="AN39" s="365"/>
      <c r="AO39" s="365"/>
      <c r="AP39" s="365"/>
      <c r="AQ39" s="111" t="s">
        <v>626</v>
      </c>
      <c r="AR39" s="112"/>
      <c r="AS39" s="112"/>
      <c r="AT39" s="113"/>
      <c r="AU39" s="365" t="s">
        <v>622</v>
      </c>
      <c r="AV39" s="365"/>
      <c r="AW39" s="365"/>
      <c r="AX39" s="367"/>
    </row>
    <row r="40" spans="1:50" ht="64.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14</v>
      </c>
      <c r="AC40" s="525"/>
      <c r="AD40" s="525"/>
      <c r="AE40" s="364">
        <v>85</v>
      </c>
      <c r="AF40" s="365"/>
      <c r="AG40" s="365"/>
      <c r="AH40" s="365"/>
      <c r="AI40" s="364">
        <v>80</v>
      </c>
      <c r="AJ40" s="365"/>
      <c r="AK40" s="365"/>
      <c r="AL40" s="365"/>
      <c r="AM40" s="364">
        <v>94</v>
      </c>
      <c r="AN40" s="365"/>
      <c r="AO40" s="365"/>
      <c r="AP40" s="365"/>
      <c r="AQ40" s="111" t="s">
        <v>627</v>
      </c>
      <c r="AR40" s="112"/>
      <c r="AS40" s="112"/>
      <c r="AT40" s="113"/>
      <c r="AU40" s="365">
        <v>94</v>
      </c>
      <c r="AV40" s="365"/>
      <c r="AW40" s="365"/>
      <c r="AX40" s="367"/>
    </row>
    <row r="41" spans="1:50" ht="64.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v>107</v>
      </c>
      <c r="AF41" s="365"/>
      <c r="AG41" s="365"/>
      <c r="AH41" s="365"/>
      <c r="AI41" s="364">
        <v>117</v>
      </c>
      <c r="AJ41" s="365"/>
      <c r="AK41" s="365"/>
      <c r="AL41" s="365"/>
      <c r="AM41" s="364">
        <v>99.4</v>
      </c>
      <c r="AN41" s="365"/>
      <c r="AO41" s="365"/>
      <c r="AP41" s="365"/>
      <c r="AQ41" s="111" t="s">
        <v>628</v>
      </c>
      <c r="AR41" s="112"/>
      <c r="AS41" s="112"/>
      <c r="AT41" s="113"/>
      <c r="AU41" s="365" t="s">
        <v>622</v>
      </c>
      <c r="AV41" s="365"/>
      <c r="AW41" s="365"/>
      <c r="AX41" s="367"/>
    </row>
    <row r="42" spans="1:50" ht="23.25" customHeight="1" x14ac:dyDescent="0.15">
      <c r="A42" s="900" t="s">
        <v>505</v>
      </c>
      <c r="B42" s="901"/>
      <c r="C42" s="901"/>
      <c r="D42" s="901"/>
      <c r="E42" s="901"/>
      <c r="F42" s="902"/>
      <c r="G42" s="906" t="s">
        <v>589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508</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593</v>
      </c>
      <c r="AC101" s="554"/>
      <c r="AD101" s="554"/>
      <c r="AE101" s="364">
        <v>2832</v>
      </c>
      <c r="AF101" s="365"/>
      <c r="AG101" s="365"/>
      <c r="AH101" s="366"/>
      <c r="AI101" s="364">
        <v>2245</v>
      </c>
      <c r="AJ101" s="365"/>
      <c r="AK101" s="365"/>
      <c r="AL101" s="366"/>
      <c r="AM101" s="111">
        <v>1823</v>
      </c>
      <c r="AN101" s="112"/>
      <c r="AO101" s="112"/>
      <c r="AP101" s="113"/>
      <c r="AQ101" s="364" t="s">
        <v>660</v>
      </c>
      <c r="AR101" s="365"/>
      <c r="AS101" s="365"/>
      <c r="AT101" s="366"/>
      <c r="AU101" s="364" t="s">
        <v>578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593</v>
      </c>
      <c r="AC102" s="554"/>
      <c r="AD102" s="554"/>
      <c r="AE102" s="358">
        <v>4066</v>
      </c>
      <c r="AF102" s="358"/>
      <c r="AG102" s="358"/>
      <c r="AH102" s="358"/>
      <c r="AI102" s="358">
        <v>3784</v>
      </c>
      <c r="AJ102" s="358"/>
      <c r="AK102" s="358"/>
      <c r="AL102" s="358"/>
      <c r="AM102" s="500">
        <v>2365</v>
      </c>
      <c r="AN102" s="501"/>
      <c r="AO102" s="501"/>
      <c r="AP102" s="502"/>
      <c r="AQ102" s="500">
        <v>1081</v>
      </c>
      <c r="AR102" s="501"/>
      <c r="AS102" s="501"/>
      <c r="AT102" s="502"/>
      <c r="AU102" s="500">
        <v>1081</v>
      </c>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595</v>
      </c>
      <c r="AC116" s="818"/>
      <c r="AD116" s="819"/>
      <c r="AE116" s="358">
        <v>109953</v>
      </c>
      <c r="AF116" s="358"/>
      <c r="AG116" s="358"/>
      <c r="AH116" s="358"/>
      <c r="AI116" s="358">
        <v>110334</v>
      </c>
      <c r="AJ116" s="358"/>
      <c r="AK116" s="358"/>
      <c r="AL116" s="358"/>
      <c r="AM116" s="358">
        <v>110776</v>
      </c>
      <c r="AN116" s="358"/>
      <c r="AO116" s="358"/>
      <c r="AP116" s="358"/>
      <c r="AQ116" s="364">
        <v>120967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664</v>
      </c>
      <c r="AN117" s="306"/>
      <c r="AO117" s="306"/>
      <c r="AP117" s="306"/>
      <c r="AQ117" s="306"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7"/>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601</v>
      </c>
      <c r="AF134" s="112"/>
      <c r="AG134" s="112"/>
      <c r="AH134" s="112"/>
      <c r="AI134" s="266" t="s">
        <v>580</v>
      </c>
      <c r="AJ134" s="112"/>
      <c r="AK134" s="112"/>
      <c r="AL134" s="112"/>
      <c r="AM134" s="266" t="s">
        <v>580</v>
      </c>
      <c r="AN134" s="112"/>
      <c r="AO134" s="112"/>
      <c r="AP134" s="112"/>
      <c r="AQ134" s="266" t="s">
        <v>580</v>
      </c>
      <c r="AR134" s="112"/>
      <c r="AS134" s="112"/>
      <c r="AT134" s="112"/>
      <c r="AU134" s="266" t="s">
        <v>601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583</v>
      </c>
      <c r="AF135" s="112"/>
      <c r="AG135" s="112"/>
      <c r="AH135" s="112"/>
      <c r="AI135" s="266" t="s">
        <v>603</v>
      </c>
      <c r="AJ135" s="112"/>
      <c r="AK135" s="112"/>
      <c r="AL135" s="112"/>
      <c r="AM135" s="266" t="s">
        <v>601</v>
      </c>
      <c r="AN135" s="112"/>
      <c r="AO135" s="112"/>
      <c r="AP135" s="112"/>
      <c r="AQ135" s="266" t="s">
        <v>601</v>
      </c>
      <c r="AR135" s="112"/>
      <c r="AS135" s="112"/>
      <c r="AT135" s="112"/>
      <c r="AU135" s="266" t="s">
        <v>580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t="s">
        <v>580</v>
      </c>
      <c r="H154" s="161"/>
      <c r="I154" s="161"/>
      <c r="J154" s="161"/>
      <c r="K154" s="161"/>
      <c r="L154" s="161"/>
      <c r="M154" s="161"/>
      <c r="N154" s="161"/>
      <c r="O154" s="161"/>
      <c r="P154" s="231"/>
      <c r="Q154" s="160" t="s">
        <v>580</v>
      </c>
      <c r="R154" s="161"/>
      <c r="S154" s="161"/>
      <c r="T154" s="161"/>
      <c r="U154" s="161"/>
      <c r="V154" s="161"/>
      <c r="W154" s="161"/>
      <c r="X154" s="161"/>
      <c r="Y154" s="161"/>
      <c r="Z154" s="161"/>
      <c r="AA154" s="926"/>
      <c r="AB154" s="255" t="s">
        <v>580</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7" customHeight="1" x14ac:dyDescent="0.15">
      <c r="A188" s="997"/>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7"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48"/>
      <c r="G430" s="240" t="s">
        <v>374</v>
      </c>
      <c r="H430" s="158"/>
      <c r="I430" s="158"/>
      <c r="J430" s="241" t="s">
        <v>578</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606</v>
      </c>
      <c r="AR432" s="136"/>
      <c r="AS432" s="137" t="s">
        <v>355</v>
      </c>
      <c r="AT432" s="172"/>
      <c r="AU432" s="136" t="s">
        <v>605</v>
      </c>
      <c r="AV432" s="136"/>
      <c r="AW432" s="137" t="s">
        <v>300</v>
      </c>
      <c r="AX432" s="138"/>
    </row>
    <row r="433" spans="1:50" ht="23.25" customHeight="1" x14ac:dyDescent="0.15">
      <c r="A433" s="997"/>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605</v>
      </c>
      <c r="AF433" s="112"/>
      <c r="AG433" s="112"/>
      <c r="AH433" s="112"/>
      <c r="AI433" s="111" t="s">
        <v>580</v>
      </c>
      <c r="AJ433" s="112"/>
      <c r="AK433" s="112"/>
      <c r="AL433" s="112"/>
      <c r="AM433" s="111" t="s">
        <v>605</v>
      </c>
      <c r="AN433" s="112"/>
      <c r="AO433" s="112"/>
      <c r="AP433" s="113"/>
      <c r="AQ433" s="111" t="s">
        <v>580</v>
      </c>
      <c r="AR433" s="112"/>
      <c r="AS433" s="112"/>
      <c r="AT433" s="113"/>
      <c r="AU433" s="112" t="s">
        <v>605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580</v>
      </c>
      <c r="AF434" s="112"/>
      <c r="AG434" s="112"/>
      <c r="AH434" s="113"/>
      <c r="AI434" s="111" t="s">
        <v>605</v>
      </c>
      <c r="AJ434" s="112"/>
      <c r="AK434" s="112"/>
      <c r="AL434" s="112"/>
      <c r="AM434" s="111" t="s">
        <v>605</v>
      </c>
      <c r="AN434" s="112"/>
      <c r="AO434" s="112"/>
      <c r="AP434" s="113"/>
      <c r="AQ434" s="111" t="s">
        <v>605</v>
      </c>
      <c r="AR434" s="112"/>
      <c r="AS434" s="112"/>
      <c r="AT434" s="113"/>
      <c r="AU434" s="112" t="s">
        <v>605</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580</v>
      </c>
      <c r="AJ435" s="112"/>
      <c r="AK435" s="112"/>
      <c r="AL435" s="112"/>
      <c r="AM435" s="111" t="s">
        <v>605</v>
      </c>
      <c r="AN435" s="112"/>
      <c r="AO435" s="112"/>
      <c r="AP435" s="113"/>
      <c r="AQ435" s="111" t="s">
        <v>605</v>
      </c>
      <c r="AR435" s="112"/>
      <c r="AS435" s="112"/>
      <c r="AT435" s="113"/>
      <c r="AU435" s="112" t="s">
        <v>580</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609</v>
      </c>
      <c r="AR457" s="136"/>
      <c r="AS457" s="137" t="s">
        <v>355</v>
      </c>
      <c r="AT457" s="172"/>
      <c r="AU457" s="136" t="s">
        <v>580</v>
      </c>
      <c r="AV457" s="136"/>
      <c r="AW457" s="137" t="s">
        <v>300</v>
      </c>
      <c r="AX457" s="138"/>
    </row>
    <row r="458" spans="1:50" ht="23.25" customHeight="1" x14ac:dyDescent="0.15">
      <c r="A458" s="997"/>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580</v>
      </c>
      <c r="AJ458" s="112"/>
      <c r="AK458" s="112"/>
      <c r="AL458" s="112"/>
      <c r="AM458" s="111" t="s">
        <v>601</v>
      </c>
      <c r="AN458" s="112"/>
      <c r="AO458" s="112"/>
      <c r="AP458" s="113"/>
      <c r="AQ458" s="111" t="s">
        <v>580</v>
      </c>
      <c r="AR458" s="112"/>
      <c r="AS458" s="112"/>
      <c r="AT458" s="113"/>
      <c r="AU458" s="112" t="s">
        <v>601</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608</v>
      </c>
      <c r="AF459" s="112"/>
      <c r="AG459" s="112"/>
      <c r="AH459" s="113"/>
      <c r="AI459" s="111" t="s">
        <v>601</v>
      </c>
      <c r="AJ459" s="112"/>
      <c r="AK459" s="112"/>
      <c r="AL459" s="112"/>
      <c r="AM459" s="111" t="s">
        <v>608</v>
      </c>
      <c r="AN459" s="112"/>
      <c r="AO459" s="112"/>
      <c r="AP459" s="113"/>
      <c r="AQ459" s="111" t="s">
        <v>608</v>
      </c>
      <c r="AR459" s="112"/>
      <c r="AS459" s="112"/>
      <c r="AT459" s="113"/>
      <c r="AU459" s="112" t="s">
        <v>608</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608</v>
      </c>
      <c r="AJ460" s="112"/>
      <c r="AK460" s="112"/>
      <c r="AL460" s="112"/>
      <c r="AM460" s="111" t="s">
        <v>601</v>
      </c>
      <c r="AN460" s="112"/>
      <c r="AO460" s="112"/>
      <c r="AP460" s="113"/>
      <c r="AQ460" s="111" t="s">
        <v>601</v>
      </c>
      <c r="AR460" s="112"/>
      <c r="AS460" s="112"/>
      <c r="AT460" s="113"/>
      <c r="AU460" s="112" t="s">
        <v>601</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5.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629</v>
      </c>
      <c r="AH702" s="889"/>
      <c r="AI702" s="889"/>
      <c r="AJ702" s="889"/>
      <c r="AK702" s="889"/>
      <c r="AL702" s="889"/>
      <c r="AM702" s="889"/>
      <c r="AN702" s="889"/>
      <c r="AO702" s="889"/>
      <c r="AP702" s="889"/>
      <c r="AQ702" s="889"/>
      <c r="AR702" s="889"/>
      <c r="AS702" s="889"/>
      <c r="AT702" s="889"/>
      <c r="AU702" s="889"/>
      <c r="AV702" s="889"/>
      <c r="AW702" s="889"/>
      <c r="AX702" s="890"/>
    </row>
    <row r="703" spans="1:50" ht="58.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630</v>
      </c>
      <c r="AH703" s="668"/>
      <c r="AI703" s="668"/>
      <c r="AJ703" s="668"/>
      <c r="AK703" s="668"/>
      <c r="AL703" s="668"/>
      <c r="AM703" s="668"/>
      <c r="AN703" s="668"/>
      <c r="AO703" s="668"/>
      <c r="AP703" s="668"/>
      <c r="AQ703" s="668"/>
      <c r="AR703" s="668"/>
      <c r="AS703" s="668"/>
      <c r="AT703" s="668"/>
      <c r="AU703" s="668"/>
      <c r="AV703" s="668"/>
      <c r="AW703" s="668"/>
      <c r="AX703" s="669"/>
    </row>
    <row r="704" spans="1:50" ht="56.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631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632</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9" t="s">
        <v>634</v>
      </c>
      <c r="AH708" s="530"/>
      <c r="AI708" s="530"/>
      <c r="AJ708" s="530"/>
      <c r="AK708" s="530"/>
      <c r="AL708" s="530"/>
      <c r="AM708" s="530"/>
      <c r="AN708" s="530"/>
      <c r="AO708" s="530"/>
      <c r="AP708" s="530"/>
      <c r="AQ708" s="530"/>
      <c r="AR708" s="530"/>
      <c r="AS708" s="530"/>
      <c r="AT708" s="530"/>
      <c r="AU708" s="530"/>
      <c r="AV708" s="530"/>
      <c r="AW708" s="530"/>
      <c r="AX708" s="531"/>
    </row>
    <row r="709" spans="1:50" ht="36.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635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632</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39.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636</v>
      </c>
      <c r="AH711" s="668"/>
      <c r="AI711" s="668"/>
      <c r="AJ711" s="668"/>
      <c r="AK711" s="668"/>
      <c r="AL711" s="668"/>
      <c r="AM711" s="668"/>
      <c r="AN711" s="668"/>
      <c r="AO711" s="668"/>
      <c r="AP711" s="668"/>
      <c r="AQ711" s="668"/>
      <c r="AR711" s="668"/>
      <c r="AS711" s="668"/>
      <c r="AT711" s="668"/>
      <c r="AU711" s="668"/>
      <c r="AV711" s="668"/>
      <c r="AW711" s="668"/>
      <c r="AX711" s="669"/>
    </row>
    <row r="712" spans="1:50" ht="49.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633</v>
      </c>
      <c r="AE712" s="589"/>
      <c r="AF712" s="589"/>
      <c r="AG712" s="597" t="s">
        <v>637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39"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575</v>
      </c>
      <c r="AE714" s="595"/>
      <c r="AF714" s="596"/>
      <c r="AG714" s="692" t="s">
        <v>638</v>
      </c>
      <c r="AH714" s="693"/>
      <c r="AI714" s="693"/>
      <c r="AJ714" s="693"/>
      <c r="AK714" s="693"/>
      <c r="AL714" s="693"/>
      <c r="AM714" s="693"/>
      <c r="AN714" s="693"/>
      <c r="AO714" s="693"/>
      <c r="AP714" s="693"/>
      <c r="AQ714" s="693"/>
      <c r="AR714" s="693"/>
      <c r="AS714" s="693"/>
      <c r="AT714" s="693"/>
      <c r="AU714" s="693"/>
      <c r="AV714" s="693"/>
      <c r="AW714" s="693"/>
      <c r="AX714" s="694"/>
    </row>
    <row r="715" spans="1:50" ht="52.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633</v>
      </c>
      <c r="AE715" s="671"/>
      <c r="AF715" s="780"/>
      <c r="AG715" s="529" t="s">
        <v>641</v>
      </c>
      <c r="AH715" s="530"/>
      <c r="AI715" s="530"/>
      <c r="AJ715" s="530"/>
      <c r="AK715" s="530"/>
      <c r="AL715" s="530"/>
      <c r="AM715" s="530"/>
      <c r="AN715" s="530"/>
      <c r="AO715" s="530"/>
      <c r="AP715" s="530"/>
      <c r="AQ715" s="530"/>
      <c r="AR715" s="530"/>
      <c r="AS715" s="530"/>
      <c r="AT715" s="530"/>
      <c r="AU715" s="530"/>
      <c r="AV715" s="530"/>
      <c r="AW715" s="530"/>
      <c r="AX715" s="531"/>
    </row>
    <row r="716" spans="1:50" ht="51.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639</v>
      </c>
      <c r="AH716" s="668"/>
      <c r="AI716" s="668"/>
      <c r="AJ716" s="668"/>
      <c r="AK716" s="668"/>
      <c r="AL716" s="668"/>
      <c r="AM716" s="668"/>
      <c r="AN716" s="668"/>
      <c r="AO716" s="668"/>
      <c r="AP716" s="668"/>
      <c r="AQ716" s="668"/>
      <c r="AR716" s="668"/>
      <c r="AS716" s="668"/>
      <c r="AT716" s="668"/>
      <c r="AU716" s="668"/>
      <c r="AV716" s="668"/>
      <c r="AW716" s="668"/>
      <c r="AX716" s="669"/>
    </row>
    <row r="717" spans="1:50" ht="3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633</v>
      </c>
      <c r="AE717" s="155"/>
      <c r="AF717" s="155"/>
      <c r="AG717" s="667" t="s">
        <v>640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632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632</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642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643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9.5" customHeight="1" thickBot="1" x14ac:dyDescent="0.2">
      <c r="A729" s="768" t="s">
        <v>667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7.25" customHeight="1" thickBot="1" x14ac:dyDescent="0.2">
      <c r="A731" s="621" t="s">
        <v>256</v>
      </c>
      <c r="B731" s="622"/>
      <c r="C731" s="622"/>
      <c r="D731" s="622"/>
      <c r="E731" s="623"/>
      <c r="F731" s="683" t="s">
        <v>686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 customHeight="1" thickBot="1" x14ac:dyDescent="0.2">
      <c r="A733" s="752" t="s">
        <v>682</v>
      </c>
      <c r="B733" s="753"/>
      <c r="C733" s="753"/>
      <c r="D733" s="753"/>
      <c r="E733" s="754"/>
      <c r="F733" s="769" t="s">
        <v>685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8.5" customHeight="1" thickBot="1" x14ac:dyDescent="0.2">
      <c r="A735" s="614" t="s">
        <v>684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610</v>
      </c>
      <c r="F737" s="122"/>
      <c r="G737" s="122"/>
      <c r="H737" s="122"/>
      <c r="I737" s="122"/>
      <c r="J737" s="122"/>
      <c r="K737" s="122"/>
      <c r="L737" s="122"/>
      <c r="M737" s="122"/>
      <c r="N737" s="101" t="s">
        <v>542</v>
      </c>
      <c r="O737" s="101"/>
      <c r="P737" s="101"/>
      <c r="Q737" s="101"/>
      <c r="R737" s="122" t="s">
        <v>611</v>
      </c>
      <c r="S737" s="122"/>
      <c r="T737" s="122"/>
      <c r="U737" s="122"/>
      <c r="V737" s="122"/>
      <c r="W737" s="122"/>
      <c r="X737" s="122"/>
      <c r="Y737" s="122"/>
      <c r="Z737" s="122"/>
      <c r="AA737" s="101" t="s">
        <v>541</v>
      </c>
      <c r="AB737" s="101"/>
      <c r="AC737" s="101"/>
      <c r="AD737" s="101"/>
      <c r="AE737" s="122" t="s">
        <v>612</v>
      </c>
      <c r="AF737" s="122"/>
      <c r="AG737" s="122"/>
      <c r="AH737" s="122"/>
      <c r="AI737" s="122"/>
      <c r="AJ737" s="122"/>
      <c r="AK737" s="122"/>
      <c r="AL737" s="122"/>
      <c r="AM737" s="122"/>
      <c r="AN737" s="101" t="s">
        <v>540</v>
      </c>
      <c r="AO737" s="101"/>
      <c r="AP737" s="101"/>
      <c r="AQ737" s="101"/>
      <c r="AR737" s="102" t="s">
        <v>613</v>
      </c>
      <c r="AS737" s="103"/>
      <c r="AT737" s="103"/>
      <c r="AU737" s="103"/>
      <c r="AV737" s="103"/>
      <c r="AW737" s="103"/>
      <c r="AX737" s="104"/>
      <c r="AY737" s="89"/>
      <c r="AZ737" s="89"/>
    </row>
    <row r="738" spans="1:52" ht="24.75" customHeight="1" x14ac:dyDescent="0.15">
      <c r="A738" s="123" t="s">
        <v>539</v>
      </c>
      <c r="B738" s="124"/>
      <c r="C738" s="124"/>
      <c r="D738" s="125"/>
      <c r="E738" s="122" t="s">
        <v>614</v>
      </c>
      <c r="F738" s="122"/>
      <c r="G738" s="122"/>
      <c r="H738" s="122"/>
      <c r="I738" s="122"/>
      <c r="J738" s="122"/>
      <c r="K738" s="122"/>
      <c r="L738" s="122"/>
      <c r="M738" s="122"/>
      <c r="N738" s="101" t="s">
        <v>538</v>
      </c>
      <c r="O738" s="101"/>
      <c r="P738" s="101"/>
      <c r="Q738" s="101"/>
      <c r="R738" s="122" t="s">
        <v>615</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617</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571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9"/>
      <c r="B781" s="766"/>
      <c r="C781" s="766"/>
      <c r="D781" s="766"/>
      <c r="E781" s="766"/>
      <c r="F781" s="767"/>
      <c r="G781" s="449" t="s">
        <v>644</v>
      </c>
      <c r="H781" s="450"/>
      <c r="I781" s="450"/>
      <c r="J781" s="450"/>
      <c r="K781" s="451"/>
      <c r="L781" s="452" t="s">
        <v>645</v>
      </c>
      <c r="M781" s="453"/>
      <c r="N781" s="453"/>
      <c r="O781" s="453"/>
      <c r="P781" s="453"/>
      <c r="Q781" s="453"/>
      <c r="R781" s="453"/>
      <c r="S781" s="453"/>
      <c r="T781" s="453"/>
      <c r="U781" s="453"/>
      <c r="V781" s="453"/>
      <c r="W781" s="453"/>
      <c r="X781" s="454"/>
      <c r="Y781" s="455">
        <v>122</v>
      </c>
      <c r="Z781" s="456"/>
      <c r="AA781" s="456"/>
      <c r="AB781" s="560"/>
      <c r="AC781" s="449" t="s">
        <v>644</v>
      </c>
      <c r="AD781" s="450"/>
      <c r="AE781" s="450"/>
      <c r="AF781" s="450"/>
      <c r="AG781" s="451"/>
      <c r="AH781" s="452" t="s">
        <v>646</v>
      </c>
      <c r="AI781" s="453"/>
      <c r="AJ781" s="453"/>
      <c r="AK781" s="453"/>
      <c r="AL781" s="453"/>
      <c r="AM781" s="453"/>
      <c r="AN781" s="453"/>
      <c r="AO781" s="453"/>
      <c r="AP781" s="453"/>
      <c r="AQ781" s="453"/>
      <c r="AR781" s="453"/>
      <c r="AS781" s="453"/>
      <c r="AT781" s="454"/>
      <c r="AU781" s="455">
        <v>5.5</v>
      </c>
      <c r="AV781" s="456"/>
      <c r="AW781" s="456"/>
      <c r="AX781" s="457"/>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44.2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5.5</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9.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648</v>
      </c>
      <c r="D837" s="418"/>
      <c r="E837" s="418"/>
      <c r="F837" s="418"/>
      <c r="G837" s="418"/>
      <c r="H837" s="418"/>
      <c r="I837" s="418"/>
      <c r="J837" s="419">
        <v>6000012070001</v>
      </c>
      <c r="K837" s="420"/>
      <c r="L837" s="420"/>
      <c r="M837" s="420"/>
      <c r="N837" s="420"/>
      <c r="O837" s="420"/>
      <c r="P837" s="425" t="s">
        <v>645</v>
      </c>
      <c r="Q837" s="317"/>
      <c r="R837" s="317"/>
      <c r="S837" s="317"/>
      <c r="T837" s="317"/>
      <c r="U837" s="317"/>
      <c r="V837" s="317"/>
      <c r="W837" s="317"/>
      <c r="X837" s="317"/>
      <c r="Y837" s="318">
        <v>122</v>
      </c>
      <c r="Z837" s="319"/>
      <c r="AA837" s="319"/>
      <c r="AB837" s="320"/>
      <c r="AC837" s="328"/>
      <c r="AD837" s="423"/>
      <c r="AE837" s="423"/>
      <c r="AF837" s="423"/>
      <c r="AG837" s="423"/>
      <c r="AH837" s="421" t="s">
        <v>658</v>
      </c>
      <c r="AI837" s="422"/>
      <c r="AJ837" s="422"/>
      <c r="AK837" s="422"/>
      <c r="AL837" s="325" t="s">
        <v>578</v>
      </c>
      <c r="AM837" s="326"/>
      <c r="AN837" s="326"/>
      <c r="AO837" s="327"/>
      <c r="AP837" s="321" t="s">
        <v>578</v>
      </c>
      <c r="AQ837" s="321"/>
      <c r="AR837" s="321"/>
      <c r="AS837" s="321"/>
      <c r="AT837" s="321"/>
      <c r="AU837" s="321"/>
      <c r="AV837" s="321"/>
      <c r="AW837" s="321"/>
      <c r="AX837" s="321"/>
    </row>
    <row r="838" spans="1:50" ht="30" customHeight="1" x14ac:dyDescent="0.15">
      <c r="A838" s="404">
        <v>2</v>
      </c>
      <c r="B838" s="404">
        <v>1</v>
      </c>
      <c r="C838" s="424" t="s">
        <v>649</v>
      </c>
      <c r="D838" s="418"/>
      <c r="E838" s="418"/>
      <c r="F838" s="418"/>
      <c r="G838" s="418"/>
      <c r="H838" s="418"/>
      <c r="I838" s="418"/>
      <c r="J838" s="419">
        <v>6000012070001</v>
      </c>
      <c r="K838" s="420"/>
      <c r="L838" s="420"/>
      <c r="M838" s="420"/>
      <c r="N838" s="420"/>
      <c r="O838" s="420"/>
      <c r="P838" s="317" t="s">
        <v>645</v>
      </c>
      <c r="Q838" s="317"/>
      <c r="R838" s="317"/>
      <c r="S838" s="317"/>
      <c r="T838" s="317"/>
      <c r="U838" s="317"/>
      <c r="V838" s="317"/>
      <c r="W838" s="317"/>
      <c r="X838" s="317"/>
      <c r="Y838" s="318">
        <v>98</v>
      </c>
      <c r="Z838" s="319"/>
      <c r="AA838" s="319"/>
      <c r="AB838" s="320"/>
      <c r="AC838" s="328"/>
      <c r="AD838" s="328"/>
      <c r="AE838" s="328"/>
      <c r="AF838" s="328"/>
      <c r="AG838" s="328"/>
      <c r="AH838" s="421" t="s">
        <v>578</v>
      </c>
      <c r="AI838" s="422"/>
      <c r="AJ838" s="422"/>
      <c r="AK838" s="422"/>
      <c r="AL838" s="325" t="s">
        <v>578</v>
      </c>
      <c r="AM838" s="326"/>
      <c r="AN838" s="326"/>
      <c r="AO838" s="327"/>
      <c r="AP838" s="321" t="s">
        <v>578</v>
      </c>
      <c r="AQ838" s="321"/>
      <c r="AR838" s="321"/>
      <c r="AS838" s="321"/>
      <c r="AT838" s="321"/>
      <c r="AU838" s="321"/>
      <c r="AV838" s="321"/>
      <c r="AW838" s="321"/>
      <c r="AX838" s="321"/>
    </row>
    <row r="839" spans="1:50" ht="30" customHeight="1" x14ac:dyDescent="0.15">
      <c r="A839" s="404">
        <v>3</v>
      </c>
      <c r="B839" s="404">
        <v>1</v>
      </c>
      <c r="C839" s="424" t="s">
        <v>650</v>
      </c>
      <c r="D839" s="418"/>
      <c r="E839" s="418"/>
      <c r="F839" s="418"/>
      <c r="G839" s="418"/>
      <c r="H839" s="418"/>
      <c r="I839" s="418"/>
      <c r="J839" s="419">
        <v>6000012070001</v>
      </c>
      <c r="K839" s="420"/>
      <c r="L839" s="420"/>
      <c r="M839" s="420"/>
      <c r="N839" s="420"/>
      <c r="O839" s="420"/>
      <c r="P839" s="425" t="s">
        <v>645</v>
      </c>
      <c r="Q839" s="317"/>
      <c r="R839" s="317"/>
      <c r="S839" s="317"/>
      <c r="T839" s="317"/>
      <c r="U839" s="317"/>
      <c r="V839" s="317"/>
      <c r="W839" s="317"/>
      <c r="X839" s="317"/>
      <c r="Y839" s="318">
        <v>92</v>
      </c>
      <c r="Z839" s="319"/>
      <c r="AA839" s="319"/>
      <c r="AB839" s="320"/>
      <c r="AC839" s="328"/>
      <c r="AD839" s="328"/>
      <c r="AE839" s="328"/>
      <c r="AF839" s="328"/>
      <c r="AG839" s="328"/>
      <c r="AH839" s="323" t="s">
        <v>578</v>
      </c>
      <c r="AI839" s="324"/>
      <c r="AJ839" s="324"/>
      <c r="AK839" s="324"/>
      <c r="AL839" s="325" t="s">
        <v>578</v>
      </c>
      <c r="AM839" s="326"/>
      <c r="AN839" s="326"/>
      <c r="AO839" s="327"/>
      <c r="AP839" s="321" t="s">
        <v>578</v>
      </c>
      <c r="AQ839" s="321"/>
      <c r="AR839" s="321"/>
      <c r="AS839" s="321"/>
      <c r="AT839" s="321"/>
      <c r="AU839" s="321"/>
      <c r="AV839" s="321"/>
      <c r="AW839" s="321"/>
      <c r="AX839" s="321"/>
    </row>
    <row r="840" spans="1:50" ht="30" customHeight="1" x14ac:dyDescent="0.15">
      <c r="A840" s="404">
        <v>4</v>
      </c>
      <c r="B840" s="404">
        <v>1</v>
      </c>
      <c r="C840" s="424" t="s">
        <v>651</v>
      </c>
      <c r="D840" s="418"/>
      <c r="E840" s="418"/>
      <c r="F840" s="418"/>
      <c r="G840" s="418"/>
      <c r="H840" s="418"/>
      <c r="I840" s="418"/>
      <c r="J840" s="419">
        <v>6000012070001</v>
      </c>
      <c r="K840" s="420"/>
      <c r="L840" s="420"/>
      <c r="M840" s="420"/>
      <c r="N840" s="420"/>
      <c r="O840" s="420"/>
      <c r="P840" s="425" t="s">
        <v>645</v>
      </c>
      <c r="Q840" s="317"/>
      <c r="R840" s="317"/>
      <c r="S840" s="317"/>
      <c r="T840" s="317"/>
      <c r="U840" s="317"/>
      <c r="V840" s="317"/>
      <c r="W840" s="317"/>
      <c r="X840" s="317"/>
      <c r="Y840" s="318">
        <v>88</v>
      </c>
      <c r="Z840" s="319"/>
      <c r="AA840" s="319"/>
      <c r="AB840" s="320"/>
      <c r="AC840" s="328"/>
      <c r="AD840" s="328"/>
      <c r="AE840" s="328"/>
      <c r="AF840" s="328"/>
      <c r="AG840" s="328"/>
      <c r="AH840" s="323" t="s">
        <v>578</v>
      </c>
      <c r="AI840" s="324"/>
      <c r="AJ840" s="324"/>
      <c r="AK840" s="324"/>
      <c r="AL840" s="325" t="s">
        <v>578</v>
      </c>
      <c r="AM840" s="326"/>
      <c r="AN840" s="326"/>
      <c r="AO840" s="327"/>
      <c r="AP840" s="321" t="s">
        <v>578</v>
      </c>
      <c r="AQ840" s="321"/>
      <c r="AR840" s="321"/>
      <c r="AS840" s="321"/>
      <c r="AT840" s="321"/>
      <c r="AU840" s="321"/>
      <c r="AV840" s="321"/>
      <c r="AW840" s="321"/>
      <c r="AX840" s="321"/>
    </row>
    <row r="841" spans="1:50" ht="30" customHeight="1" x14ac:dyDescent="0.15">
      <c r="A841" s="404">
        <v>5</v>
      </c>
      <c r="B841" s="404">
        <v>1</v>
      </c>
      <c r="C841" s="424" t="s">
        <v>652</v>
      </c>
      <c r="D841" s="418"/>
      <c r="E841" s="418"/>
      <c r="F841" s="418"/>
      <c r="G841" s="418"/>
      <c r="H841" s="418"/>
      <c r="I841" s="418"/>
      <c r="J841" s="419">
        <v>6000012070001</v>
      </c>
      <c r="K841" s="420"/>
      <c r="L841" s="420"/>
      <c r="M841" s="420"/>
      <c r="N841" s="420"/>
      <c r="O841" s="420"/>
      <c r="P841" s="317" t="s">
        <v>645</v>
      </c>
      <c r="Q841" s="317"/>
      <c r="R841" s="317"/>
      <c r="S841" s="317"/>
      <c r="T841" s="317"/>
      <c r="U841" s="317"/>
      <c r="V841" s="317"/>
      <c r="W841" s="317"/>
      <c r="X841" s="317"/>
      <c r="Y841" s="318">
        <v>88</v>
      </c>
      <c r="Z841" s="319"/>
      <c r="AA841" s="319"/>
      <c r="AB841" s="320"/>
      <c r="AC841" s="322"/>
      <c r="AD841" s="322"/>
      <c r="AE841" s="322"/>
      <c r="AF841" s="322"/>
      <c r="AG841" s="322"/>
      <c r="AH841" s="323" t="s">
        <v>578</v>
      </c>
      <c r="AI841" s="324"/>
      <c r="AJ841" s="324"/>
      <c r="AK841" s="324"/>
      <c r="AL841" s="325" t="s">
        <v>578</v>
      </c>
      <c r="AM841" s="326"/>
      <c r="AN841" s="326"/>
      <c r="AO841" s="327"/>
      <c r="AP841" s="321" t="s">
        <v>578</v>
      </c>
      <c r="AQ841" s="321"/>
      <c r="AR841" s="321"/>
      <c r="AS841" s="321"/>
      <c r="AT841" s="321"/>
      <c r="AU841" s="321"/>
      <c r="AV841" s="321"/>
      <c r="AW841" s="321"/>
      <c r="AX841" s="321"/>
    </row>
    <row r="842" spans="1:50" ht="30" customHeight="1" x14ac:dyDescent="0.15">
      <c r="A842" s="404">
        <v>6</v>
      </c>
      <c r="B842" s="404">
        <v>1</v>
      </c>
      <c r="C842" s="424" t="s">
        <v>653</v>
      </c>
      <c r="D842" s="418"/>
      <c r="E842" s="418"/>
      <c r="F842" s="418"/>
      <c r="G842" s="418"/>
      <c r="H842" s="418"/>
      <c r="I842" s="418"/>
      <c r="J842" s="419">
        <v>6000012070001</v>
      </c>
      <c r="K842" s="420"/>
      <c r="L842" s="420"/>
      <c r="M842" s="420"/>
      <c r="N842" s="420"/>
      <c r="O842" s="420"/>
      <c r="P842" s="317" t="s">
        <v>645</v>
      </c>
      <c r="Q842" s="317"/>
      <c r="R842" s="317"/>
      <c r="S842" s="317"/>
      <c r="T842" s="317"/>
      <c r="U842" s="317"/>
      <c r="V842" s="317"/>
      <c r="W842" s="317"/>
      <c r="X842" s="317"/>
      <c r="Y842" s="318">
        <v>77</v>
      </c>
      <c r="Z842" s="319"/>
      <c r="AA842" s="319"/>
      <c r="AB842" s="320"/>
      <c r="AC842" s="322"/>
      <c r="AD842" s="322"/>
      <c r="AE842" s="322"/>
      <c r="AF842" s="322"/>
      <c r="AG842" s="322"/>
      <c r="AH842" s="323" t="s">
        <v>578</v>
      </c>
      <c r="AI842" s="324"/>
      <c r="AJ842" s="324"/>
      <c r="AK842" s="324"/>
      <c r="AL842" s="325" t="s">
        <v>578</v>
      </c>
      <c r="AM842" s="326"/>
      <c r="AN842" s="326"/>
      <c r="AO842" s="327"/>
      <c r="AP842" s="321" t="s">
        <v>578</v>
      </c>
      <c r="AQ842" s="321"/>
      <c r="AR842" s="321"/>
      <c r="AS842" s="321"/>
      <c r="AT842" s="321"/>
      <c r="AU842" s="321"/>
      <c r="AV842" s="321"/>
      <c r="AW842" s="321"/>
      <c r="AX842" s="321"/>
    </row>
    <row r="843" spans="1:50" ht="30" customHeight="1" x14ac:dyDescent="0.15">
      <c r="A843" s="404">
        <v>7</v>
      </c>
      <c r="B843" s="404">
        <v>1</v>
      </c>
      <c r="C843" s="424" t="s">
        <v>655</v>
      </c>
      <c r="D843" s="418"/>
      <c r="E843" s="418"/>
      <c r="F843" s="418"/>
      <c r="G843" s="418"/>
      <c r="H843" s="418"/>
      <c r="I843" s="418"/>
      <c r="J843" s="419">
        <v>6000012070001</v>
      </c>
      <c r="K843" s="420"/>
      <c r="L843" s="420"/>
      <c r="M843" s="420"/>
      <c r="N843" s="420"/>
      <c r="O843" s="420"/>
      <c r="P843" s="317" t="s">
        <v>645</v>
      </c>
      <c r="Q843" s="317"/>
      <c r="R843" s="317"/>
      <c r="S843" s="317"/>
      <c r="T843" s="317"/>
      <c r="U843" s="317"/>
      <c r="V843" s="317"/>
      <c r="W843" s="317"/>
      <c r="X843" s="317"/>
      <c r="Y843" s="318">
        <v>74</v>
      </c>
      <c r="Z843" s="319"/>
      <c r="AA843" s="319"/>
      <c r="AB843" s="320"/>
      <c r="AC843" s="322"/>
      <c r="AD843" s="322"/>
      <c r="AE843" s="322"/>
      <c r="AF843" s="322"/>
      <c r="AG843" s="322"/>
      <c r="AH843" s="323" t="s">
        <v>578</v>
      </c>
      <c r="AI843" s="324"/>
      <c r="AJ843" s="324"/>
      <c r="AK843" s="324"/>
      <c r="AL843" s="325" t="s">
        <v>578</v>
      </c>
      <c r="AM843" s="326"/>
      <c r="AN843" s="326"/>
      <c r="AO843" s="327"/>
      <c r="AP843" s="321" t="s">
        <v>578</v>
      </c>
      <c r="AQ843" s="321"/>
      <c r="AR843" s="321"/>
      <c r="AS843" s="321"/>
      <c r="AT843" s="321"/>
      <c r="AU843" s="321"/>
      <c r="AV843" s="321"/>
      <c r="AW843" s="321"/>
      <c r="AX843" s="321"/>
    </row>
    <row r="844" spans="1:50" ht="30" customHeight="1" x14ac:dyDescent="0.15">
      <c r="A844" s="404">
        <v>8</v>
      </c>
      <c r="B844" s="404">
        <v>1</v>
      </c>
      <c r="C844" s="424" t="s">
        <v>654</v>
      </c>
      <c r="D844" s="418"/>
      <c r="E844" s="418"/>
      <c r="F844" s="418"/>
      <c r="G844" s="418"/>
      <c r="H844" s="418"/>
      <c r="I844" s="418"/>
      <c r="J844" s="419">
        <v>6000012070001</v>
      </c>
      <c r="K844" s="420"/>
      <c r="L844" s="420"/>
      <c r="M844" s="420"/>
      <c r="N844" s="420"/>
      <c r="O844" s="420"/>
      <c r="P844" s="317" t="s">
        <v>645</v>
      </c>
      <c r="Q844" s="317"/>
      <c r="R844" s="317"/>
      <c r="S844" s="317"/>
      <c r="T844" s="317"/>
      <c r="U844" s="317"/>
      <c r="V844" s="317"/>
      <c r="W844" s="317"/>
      <c r="X844" s="317"/>
      <c r="Y844" s="318">
        <v>71</v>
      </c>
      <c r="Z844" s="319"/>
      <c r="AA844" s="319"/>
      <c r="AB844" s="320"/>
      <c r="AC844" s="322"/>
      <c r="AD844" s="322"/>
      <c r="AE844" s="322"/>
      <c r="AF844" s="322"/>
      <c r="AG844" s="322"/>
      <c r="AH844" s="323" t="s">
        <v>578</v>
      </c>
      <c r="AI844" s="324"/>
      <c r="AJ844" s="324"/>
      <c r="AK844" s="324"/>
      <c r="AL844" s="325" t="s">
        <v>578</v>
      </c>
      <c r="AM844" s="326"/>
      <c r="AN844" s="326"/>
      <c r="AO844" s="327"/>
      <c r="AP844" s="321" t="s">
        <v>578</v>
      </c>
      <c r="AQ844" s="321"/>
      <c r="AR844" s="321"/>
      <c r="AS844" s="321"/>
      <c r="AT844" s="321"/>
      <c r="AU844" s="321"/>
      <c r="AV844" s="321"/>
      <c r="AW844" s="321"/>
      <c r="AX844" s="321"/>
    </row>
    <row r="845" spans="1:50" ht="30" customHeight="1" x14ac:dyDescent="0.15">
      <c r="A845" s="404">
        <v>9</v>
      </c>
      <c r="B845" s="404">
        <v>1</v>
      </c>
      <c r="C845" s="424" t="s">
        <v>656</v>
      </c>
      <c r="D845" s="418"/>
      <c r="E845" s="418"/>
      <c r="F845" s="418"/>
      <c r="G845" s="418"/>
      <c r="H845" s="418"/>
      <c r="I845" s="418"/>
      <c r="J845" s="419">
        <v>6000012070001</v>
      </c>
      <c r="K845" s="420"/>
      <c r="L845" s="420"/>
      <c r="M845" s="420"/>
      <c r="N845" s="420"/>
      <c r="O845" s="420"/>
      <c r="P845" s="317" t="s">
        <v>645</v>
      </c>
      <c r="Q845" s="317"/>
      <c r="R845" s="317"/>
      <c r="S845" s="317"/>
      <c r="T845" s="317"/>
      <c r="U845" s="317"/>
      <c r="V845" s="317"/>
      <c r="W845" s="317"/>
      <c r="X845" s="317"/>
      <c r="Y845" s="318">
        <v>67</v>
      </c>
      <c r="Z845" s="319"/>
      <c r="AA845" s="319"/>
      <c r="AB845" s="320"/>
      <c r="AC845" s="322"/>
      <c r="AD845" s="322"/>
      <c r="AE845" s="322"/>
      <c r="AF845" s="322"/>
      <c r="AG845" s="322"/>
      <c r="AH845" s="323" t="s">
        <v>578</v>
      </c>
      <c r="AI845" s="324"/>
      <c r="AJ845" s="324"/>
      <c r="AK845" s="324"/>
      <c r="AL845" s="325" t="s">
        <v>578</v>
      </c>
      <c r="AM845" s="326"/>
      <c r="AN845" s="326"/>
      <c r="AO845" s="327"/>
      <c r="AP845" s="321" t="s">
        <v>578</v>
      </c>
      <c r="AQ845" s="321"/>
      <c r="AR845" s="321"/>
      <c r="AS845" s="321"/>
      <c r="AT845" s="321"/>
      <c r="AU845" s="321"/>
      <c r="AV845" s="321"/>
      <c r="AW845" s="321"/>
      <c r="AX845" s="321"/>
    </row>
    <row r="846" spans="1:50" ht="30" customHeight="1" x14ac:dyDescent="0.15">
      <c r="A846" s="404">
        <v>10</v>
      </c>
      <c r="B846" s="404">
        <v>1</v>
      </c>
      <c r="C846" s="424" t="s">
        <v>657</v>
      </c>
      <c r="D846" s="418"/>
      <c r="E846" s="418"/>
      <c r="F846" s="418"/>
      <c r="G846" s="418"/>
      <c r="H846" s="418"/>
      <c r="I846" s="418"/>
      <c r="J846" s="419">
        <v>6000012070001</v>
      </c>
      <c r="K846" s="420"/>
      <c r="L846" s="420"/>
      <c r="M846" s="420"/>
      <c r="N846" s="420"/>
      <c r="O846" s="420"/>
      <c r="P846" s="317" t="s">
        <v>645</v>
      </c>
      <c r="Q846" s="317"/>
      <c r="R846" s="317"/>
      <c r="S846" s="317"/>
      <c r="T846" s="317"/>
      <c r="U846" s="317"/>
      <c r="V846" s="317"/>
      <c r="W846" s="317"/>
      <c r="X846" s="317"/>
      <c r="Y846" s="318">
        <v>63</v>
      </c>
      <c r="Z846" s="319"/>
      <c r="AA846" s="319"/>
      <c r="AB846" s="320"/>
      <c r="AC846" s="322"/>
      <c r="AD846" s="322"/>
      <c r="AE846" s="322"/>
      <c r="AF846" s="322"/>
      <c r="AG846" s="322"/>
      <c r="AH846" s="323" t="s">
        <v>578</v>
      </c>
      <c r="AI846" s="324"/>
      <c r="AJ846" s="324"/>
      <c r="AK846" s="324"/>
      <c r="AL846" s="325" t="s">
        <v>578</v>
      </c>
      <c r="AM846" s="326"/>
      <c r="AN846" s="326"/>
      <c r="AO846" s="327"/>
      <c r="AP846" s="321" t="s">
        <v>578</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27.95" customHeight="1" x14ac:dyDescent="0.15">
      <c r="A870" s="404">
        <v>1</v>
      </c>
      <c r="B870" s="404">
        <v>1</v>
      </c>
      <c r="C870" s="418" t="s">
        <v>668</v>
      </c>
      <c r="D870" s="418"/>
      <c r="E870" s="418"/>
      <c r="F870" s="418"/>
      <c r="G870" s="418"/>
      <c r="H870" s="418"/>
      <c r="I870" s="418"/>
      <c r="J870" s="419" t="s">
        <v>678</v>
      </c>
      <c r="K870" s="420"/>
      <c r="L870" s="420"/>
      <c r="M870" s="420"/>
      <c r="N870" s="420"/>
      <c r="O870" s="420"/>
      <c r="P870" s="317" t="s">
        <v>646</v>
      </c>
      <c r="Q870" s="317"/>
      <c r="R870" s="317"/>
      <c r="S870" s="317"/>
      <c r="T870" s="317"/>
      <c r="U870" s="317"/>
      <c r="V870" s="317"/>
      <c r="W870" s="317"/>
      <c r="X870" s="317"/>
      <c r="Y870" s="318">
        <v>5.5</v>
      </c>
      <c r="Z870" s="319"/>
      <c r="AA870" s="319"/>
      <c r="AB870" s="320"/>
      <c r="AC870" s="328"/>
      <c r="AD870" s="423"/>
      <c r="AE870" s="423"/>
      <c r="AF870" s="423"/>
      <c r="AG870" s="423"/>
      <c r="AH870" s="421" t="s">
        <v>679</v>
      </c>
      <c r="AI870" s="422"/>
      <c r="AJ870" s="422"/>
      <c r="AK870" s="422"/>
      <c r="AL870" s="325" t="s">
        <v>680</v>
      </c>
      <c r="AM870" s="326"/>
      <c r="AN870" s="326"/>
      <c r="AO870" s="327"/>
      <c r="AP870" s="321" t="s">
        <v>681</v>
      </c>
      <c r="AQ870" s="321"/>
      <c r="AR870" s="321"/>
      <c r="AS870" s="321"/>
      <c r="AT870" s="321"/>
      <c r="AU870" s="321"/>
      <c r="AV870" s="321"/>
      <c r="AW870" s="321"/>
      <c r="AX870" s="321"/>
    </row>
    <row r="871" spans="1:50" ht="27.95" customHeight="1" x14ac:dyDescent="0.15">
      <c r="A871" s="404">
        <v>2</v>
      </c>
      <c r="B871" s="404">
        <v>1</v>
      </c>
      <c r="C871" s="418" t="s">
        <v>669</v>
      </c>
      <c r="D871" s="418"/>
      <c r="E871" s="418"/>
      <c r="F871" s="418"/>
      <c r="G871" s="418"/>
      <c r="H871" s="418"/>
      <c r="I871" s="418"/>
      <c r="J871" s="419" t="s">
        <v>578</v>
      </c>
      <c r="K871" s="420"/>
      <c r="L871" s="420"/>
      <c r="M871" s="420"/>
      <c r="N871" s="420"/>
      <c r="O871" s="420"/>
      <c r="P871" s="317" t="s">
        <v>646</v>
      </c>
      <c r="Q871" s="317"/>
      <c r="R871" s="317"/>
      <c r="S871" s="317"/>
      <c r="T871" s="317"/>
      <c r="U871" s="317"/>
      <c r="V871" s="317"/>
      <c r="W871" s="317"/>
      <c r="X871" s="317"/>
      <c r="Y871" s="318">
        <v>4.2</v>
      </c>
      <c r="Z871" s="319"/>
      <c r="AA871" s="319"/>
      <c r="AB871" s="320"/>
      <c r="AC871" s="328"/>
      <c r="AD871" s="328"/>
      <c r="AE871" s="328"/>
      <c r="AF871" s="328"/>
      <c r="AG871" s="328"/>
      <c r="AH871" s="421" t="s">
        <v>578</v>
      </c>
      <c r="AI871" s="422"/>
      <c r="AJ871" s="422"/>
      <c r="AK871" s="422"/>
      <c r="AL871" s="325" t="s">
        <v>578</v>
      </c>
      <c r="AM871" s="326"/>
      <c r="AN871" s="326"/>
      <c r="AO871" s="327"/>
      <c r="AP871" s="321" t="s">
        <v>578</v>
      </c>
      <c r="AQ871" s="321"/>
      <c r="AR871" s="321"/>
      <c r="AS871" s="321"/>
      <c r="AT871" s="321"/>
      <c r="AU871" s="321"/>
      <c r="AV871" s="321"/>
      <c r="AW871" s="321"/>
      <c r="AX871" s="321"/>
    </row>
    <row r="872" spans="1:50" ht="27.95" customHeight="1" x14ac:dyDescent="0.15">
      <c r="A872" s="404">
        <v>3</v>
      </c>
      <c r="B872" s="404">
        <v>1</v>
      </c>
      <c r="C872" s="424" t="s">
        <v>670</v>
      </c>
      <c r="D872" s="418"/>
      <c r="E872" s="418"/>
      <c r="F872" s="418"/>
      <c r="G872" s="418"/>
      <c r="H872" s="418"/>
      <c r="I872" s="418"/>
      <c r="J872" s="419" t="s">
        <v>578</v>
      </c>
      <c r="K872" s="420"/>
      <c r="L872" s="420"/>
      <c r="M872" s="420"/>
      <c r="N872" s="420"/>
      <c r="O872" s="420"/>
      <c r="P872" s="425" t="s">
        <v>646</v>
      </c>
      <c r="Q872" s="317"/>
      <c r="R872" s="317"/>
      <c r="S872" s="317"/>
      <c r="T872" s="317"/>
      <c r="U872" s="317"/>
      <c r="V872" s="317"/>
      <c r="W872" s="317"/>
      <c r="X872" s="317"/>
      <c r="Y872" s="318">
        <v>2.6</v>
      </c>
      <c r="Z872" s="319"/>
      <c r="AA872" s="319"/>
      <c r="AB872" s="320"/>
      <c r="AC872" s="328"/>
      <c r="AD872" s="328"/>
      <c r="AE872" s="328"/>
      <c r="AF872" s="328"/>
      <c r="AG872" s="328"/>
      <c r="AH872" s="323" t="s">
        <v>578</v>
      </c>
      <c r="AI872" s="324"/>
      <c r="AJ872" s="324"/>
      <c r="AK872" s="324"/>
      <c r="AL872" s="325" t="s">
        <v>578</v>
      </c>
      <c r="AM872" s="326"/>
      <c r="AN872" s="326"/>
      <c r="AO872" s="327"/>
      <c r="AP872" s="321" t="s">
        <v>578</v>
      </c>
      <c r="AQ872" s="321"/>
      <c r="AR872" s="321"/>
      <c r="AS872" s="321"/>
      <c r="AT872" s="321"/>
      <c r="AU872" s="321"/>
      <c r="AV872" s="321"/>
      <c r="AW872" s="321"/>
      <c r="AX872" s="321"/>
    </row>
    <row r="873" spans="1:50" ht="27.95" customHeight="1" x14ac:dyDescent="0.15">
      <c r="A873" s="404">
        <v>4</v>
      </c>
      <c r="B873" s="404">
        <v>1</v>
      </c>
      <c r="C873" s="424" t="s">
        <v>671</v>
      </c>
      <c r="D873" s="418"/>
      <c r="E873" s="418"/>
      <c r="F873" s="418"/>
      <c r="G873" s="418"/>
      <c r="H873" s="418"/>
      <c r="I873" s="418"/>
      <c r="J873" s="419" t="s">
        <v>578</v>
      </c>
      <c r="K873" s="420"/>
      <c r="L873" s="420"/>
      <c r="M873" s="420"/>
      <c r="N873" s="420"/>
      <c r="O873" s="420"/>
      <c r="P873" s="425" t="s">
        <v>646</v>
      </c>
      <c r="Q873" s="317"/>
      <c r="R873" s="317"/>
      <c r="S873" s="317"/>
      <c r="T873" s="317"/>
      <c r="U873" s="317"/>
      <c r="V873" s="317"/>
      <c r="W873" s="317"/>
      <c r="X873" s="317"/>
      <c r="Y873" s="318">
        <v>2.4</v>
      </c>
      <c r="Z873" s="319"/>
      <c r="AA873" s="319"/>
      <c r="AB873" s="320"/>
      <c r="AC873" s="328"/>
      <c r="AD873" s="328"/>
      <c r="AE873" s="328"/>
      <c r="AF873" s="328"/>
      <c r="AG873" s="328"/>
      <c r="AH873" s="323" t="s">
        <v>578</v>
      </c>
      <c r="AI873" s="324"/>
      <c r="AJ873" s="324"/>
      <c r="AK873" s="324"/>
      <c r="AL873" s="325" t="s">
        <v>578</v>
      </c>
      <c r="AM873" s="326"/>
      <c r="AN873" s="326"/>
      <c r="AO873" s="327"/>
      <c r="AP873" s="321" t="s">
        <v>578</v>
      </c>
      <c r="AQ873" s="321"/>
      <c r="AR873" s="321"/>
      <c r="AS873" s="321"/>
      <c r="AT873" s="321"/>
      <c r="AU873" s="321"/>
      <c r="AV873" s="321"/>
      <c r="AW873" s="321"/>
      <c r="AX873" s="321"/>
    </row>
    <row r="874" spans="1:50" ht="27.95" customHeight="1" x14ac:dyDescent="0.15">
      <c r="A874" s="404">
        <v>5</v>
      </c>
      <c r="B874" s="404">
        <v>1</v>
      </c>
      <c r="C874" s="418" t="s">
        <v>672</v>
      </c>
      <c r="D874" s="418"/>
      <c r="E874" s="418"/>
      <c r="F874" s="418"/>
      <c r="G874" s="418"/>
      <c r="H874" s="418"/>
      <c r="I874" s="418"/>
      <c r="J874" s="419" t="s">
        <v>578</v>
      </c>
      <c r="K874" s="420"/>
      <c r="L874" s="420"/>
      <c r="M874" s="420"/>
      <c r="N874" s="420"/>
      <c r="O874" s="420"/>
      <c r="P874" s="317" t="s">
        <v>646</v>
      </c>
      <c r="Q874" s="317"/>
      <c r="R874" s="317"/>
      <c r="S874" s="317"/>
      <c r="T874" s="317"/>
      <c r="U874" s="317"/>
      <c r="V874" s="317"/>
      <c r="W874" s="317"/>
      <c r="X874" s="317"/>
      <c r="Y874" s="318">
        <v>2.2999999999999998</v>
      </c>
      <c r="Z874" s="319"/>
      <c r="AA874" s="319"/>
      <c r="AB874" s="320"/>
      <c r="AC874" s="322"/>
      <c r="AD874" s="322"/>
      <c r="AE874" s="322"/>
      <c r="AF874" s="322"/>
      <c r="AG874" s="322"/>
      <c r="AH874" s="323" t="s">
        <v>578</v>
      </c>
      <c r="AI874" s="324"/>
      <c r="AJ874" s="324"/>
      <c r="AK874" s="324"/>
      <c r="AL874" s="325" t="s">
        <v>578</v>
      </c>
      <c r="AM874" s="326"/>
      <c r="AN874" s="326"/>
      <c r="AO874" s="327"/>
      <c r="AP874" s="321" t="s">
        <v>578</v>
      </c>
      <c r="AQ874" s="321"/>
      <c r="AR874" s="321"/>
      <c r="AS874" s="321"/>
      <c r="AT874" s="321"/>
      <c r="AU874" s="321"/>
      <c r="AV874" s="321"/>
      <c r="AW874" s="321"/>
      <c r="AX874" s="321"/>
    </row>
    <row r="875" spans="1:50" ht="27.95" customHeight="1" x14ac:dyDescent="0.15">
      <c r="A875" s="404">
        <v>6</v>
      </c>
      <c r="B875" s="404">
        <v>1</v>
      </c>
      <c r="C875" s="418" t="s">
        <v>673</v>
      </c>
      <c r="D875" s="418"/>
      <c r="E875" s="418"/>
      <c r="F875" s="418"/>
      <c r="G875" s="418"/>
      <c r="H875" s="418"/>
      <c r="I875" s="418"/>
      <c r="J875" s="419" t="s">
        <v>578</v>
      </c>
      <c r="K875" s="420"/>
      <c r="L875" s="420"/>
      <c r="M875" s="420"/>
      <c r="N875" s="420"/>
      <c r="O875" s="420"/>
      <c r="P875" s="317" t="s">
        <v>646</v>
      </c>
      <c r="Q875" s="317"/>
      <c r="R875" s="317"/>
      <c r="S875" s="317"/>
      <c r="T875" s="317"/>
      <c r="U875" s="317"/>
      <c r="V875" s="317"/>
      <c r="W875" s="317"/>
      <c r="X875" s="317"/>
      <c r="Y875" s="318">
        <v>2.2000000000000002</v>
      </c>
      <c r="Z875" s="319"/>
      <c r="AA875" s="319"/>
      <c r="AB875" s="320"/>
      <c r="AC875" s="322"/>
      <c r="AD875" s="322"/>
      <c r="AE875" s="322"/>
      <c r="AF875" s="322"/>
      <c r="AG875" s="322"/>
      <c r="AH875" s="323" t="s">
        <v>578</v>
      </c>
      <c r="AI875" s="324"/>
      <c r="AJ875" s="324"/>
      <c r="AK875" s="324"/>
      <c r="AL875" s="325" t="s">
        <v>578</v>
      </c>
      <c r="AM875" s="326"/>
      <c r="AN875" s="326"/>
      <c r="AO875" s="327"/>
      <c r="AP875" s="321" t="s">
        <v>578</v>
      </c>
      <c r="AQ875" s="321"/>
      <c r="AR875" s="321"/>
      <c r="AS875" s="321"/>
      <c r="AT875" s="321"/>
      <c r="AU875" s="321"/>
      <c r="AV875" s="321"/>
      <c r="AW875" s="321"/>
      <c r="AX875" s="321"/>
    </row>
    <row r="876" spans="1:50" ht="27.95" customHeight="1" x14ac:dyDescent="0.15">
      <c r="A876" s="404">
        <v>7</v>
      </c>
      <c r="B876" s="404">
        <v>1</v>
      </c>
      <c r="C876" s="418" t="s">
        <v>674</v>
      </c>
      <c r="D876" s="418"/>
      <c r="E876" s="418"/>
      <c r="F876" s="418"/>
      <c r="G876" s="418"/>
      <c r="H876" s="418"/>
      <c r="I876" s="418"/>
      <c r="J876" s="419" t="s">
        <v>578</v>
      </c>
      <c r="K876" s="420"/>
      <c r="L876" s="420"/>
      <c r="M876" s="420"/>
      <c r="N876" s="420"/>
      <c r="O876" s="420"/>
      <c r="P876" s="317" t="s">
        <v>646</v>
      </c>
      <c r="Q876" s="317"/>
      <c r="R876" s="317"/>
      <c r="S876" s="317"/>
      <c r="T876" s="317"/>
      <c r="U876" s="317"/>
      <c r="V876" s="317"/>
      <c r="W876" s="317"/>
      <c r="X876" s="317"/>
      <c r="Y876" s="318">
        <v>2</v>
      </c>
      <c r="Z876" s="319"/>
      <c r="AA876" s="319"/>
      <c r="AB876" s="320"/>
      <c r="AC876" s="322"/>
      <c r="AD876" s="322"/>
      <c r="AE876" s="322"/>
      <c r="AF876" s="322"/>
      <c r="AG876" s="322"/>
      <c r="AH876" s="323" t="s">
        <v>578</v>
      </c>
      <c r="AI876" s="324"/>
      <c r="AJ876" s="324"/>
      <c r="AK876" s="324"/>
      <c r="AL876" s="325" t="s">
        <v>578</v>
      </c>
      <c r="AM876" s="326"/>
      <c r="AN876" s="326"/>
      <c r="AO876" s="327"/>
      <c r="AP876" s="321" t="s">
        <v>578</v>
      </c>
      <c r="AQ876" s="321"/>
      <c r="AR876" s="321"/>
      <c r="AS876" s="321"/>
      <c r="AT876" s="321"/>
      <c r="AU876" s="321"/>
      <c r="AV876" s="321"/>
      <c r="AW876" s="321"/>
      <c r="AX876" s="321"/>
    </row>
    <row r="877" spans="1:50" ht="27.95" customHeight="1" x14ac:dyDescent="0.15">
      <c r="A877" s="404">
        <v>8</v>
      </c>
      <c r="B877" s="404">
        <v>1</v>
      </c>
      <c r="C877" s="418" t="s">
        <v>675</v>
      </c>
      <c r="D877" s="418"/>
      <c r="E877" s="418"/>
      <c r="F877" s="418"/>
      <c r="G877" s="418"/>
      <c r="H877" s="418"/>
      <c r="I877" s="418"/>
      <c r="J877" s="419" t="s">
        <v>578</v>
      </c>
      <c r="K877" s="420"/>
      <c r="L877" s="420"/>
      <c r="M877" s="420"/>
      <c r="N877" s="420"/>
      <c r="O877" s="420"/>
      <c r="P877" s="317" t="s">
        <v>646</v>
      </c>
      <c r="Q877" s="317"/>
      <c r="R877" s="317"/>
      <c r="S877" s="317"/>
      <c r="T877" s="317"/>
      <c r="U877" s="317"/>
      <c r="V877" s="317"/>
      <c r="W877" s="317"/>
      <c r="X877" s="317"/>
      <c r="Y877" s="318">
        <v>1.8</v>
      </c>
      <c r="Z877" s="319"/>
      <c r="AA877" s="319"/>
      <c r="AB877" s="320"/>
      <c r="AC877" s="322"/>
      <c r="AD877" s="322"/>
      <c r="AE877" s="322"/>
      <c r="AF877" s="322"/>
      <c r="AG877" s="322"/>
      <c r="AH877" s="323" t="s">
        <v>578</v>
      </c>
      <c r="AI877" s="324"/>
      <c r="AJ877" s="324"/>
      <c r="AK877" s="324"/>
      <c r="AL877" s="325" t="s">
        <v>578</v>
      </c>
      <c r="AM877" s="326"/>
      <c r="AN877" s="326"/>
      <c r="AO877" s="327"/>
      <c r="AP877" s="321" t="s">
        <v>578</v>
      </c>
      <c r="AQ877" s="321"/>
      <c r="AR877" s="321"/>
      <c r="AS877" s="321"/>
      <c r="AT877" s="321"/>
      <c r="AU877" s="321"/>
      <c r="AV877" s="321"/>
      <c r="AW877" s="321"/>
      <c r="AX877" s="321"/>
    </row>
    <row r="878" spans="1:50" ht="27.95" customHeight="1" x14ac:dyDescent="0.15">
      <c r="A878" s="404">
        <v>9</v>
      </c>
      <c r="B878" s="404">
        <v>1</v>
      </c>
      <c r="C878" s="418" t="s">
        <v>676</v>
      </c>
      <c r="D878" s="418"/>
      <c r="E878" s="418"/>
      <c r="F878" s="418"/>
      <c r="G878" s="418"/>
      <c r="H878" s="418"/>
      <c r="I878" s="418"/>
      <c r="J878" s="419" t="s">
        <v>578</v>
      </c>
      <c r="K878" s="420"/>
      <c r="L878" s="420"/>
      <c r="M878" s="420"/>
      <c r="N878" s="420"/>
      <c r="O878" s="420"/>
      <c r="P878" s="317" t="s">
        <v>646</v>
      </c>
      <c r="Q878" s="317"/>
      <c r="R878" s="317"/>
      <c r="S878" s="317"/>
      <c r="T878" s="317"/>
      <c r="U878" s="317"/>
      <c r="V878" s="317"/>
      <c r="W878" s="317"/>
      <c r="X878" s="317"/>
      <c r="Y878" s="318">
        <v>1.8</v>
      </c>
      <c r="Z878" s="319"/>
      <c r="AA878" s="319"/>
      <c r="AB878" s="320"/>
      <c r="AC878" s="322"/>
      <c r="AD878" s="322"/>
      <c r="AE878" s="322"/>
      <c r="AF878" s="322"/>
      <c r="AG878" s="322"/>
      <c r="AH878" s="323" t="s">
        <v>578</v>
      </c>
      <c r="AI878" s="324"/>
      <c r="AJ878" s="324"/>
      <c r="AK878" s="324"/>
      <c r="AL878" s="325" t="s">
        <v>578</v>
      </c>
      <c r="AM878" s="326"/>
      <c r="AN878" s="326"/>
      <c r="AO878" s="327"/>
      <c r="AP878" s="321" t="s">
        <v>578</v>
      </c>
      <c r="AQ878" s="321"/>
      <c r="AR878" s="321"/>
      <c r="AS878" s="321"/>
      <c r="AT878" s="321"/>
      <c r="AU878" s="321"/>
      <c r="AV878" s="321"/>
      <c r="AW878" s="321"/>
      <c r="AX878" s="321"/>
    </row>
    <row r="879" spans="1:50" ht="27.95" customHeight="1" x14ac:dyDescent="0.15">
      <c r="A879" s="404">
        <v>10</v>
      </c>
      <c r="B879" s="404">
        <v>1</v>
      </c>
      <c r="C879" s="418" t="s">
        <v>677</v>
      </c>
      <c r="D879" s="418"/>
      <c r="E879" s="418"/>
      <c r="F879" s="418"/>
      <c r="G879" s="418"/>
      <c r="H879" s="418"/>
      <c r="I879" s="418"/>
      <c r="J879" s="419" t="s">
        <v>578</v>
      </c>
      <c r="K879" s="420"/>
      <c r="L879" s="420"/>
      <c r="M879" s="420"/>
      <c r="N879" s="420"/>
      <c r="O879" s="420"/>
      <c r="P879" s="317" t="s">
        <v>646</v>
      </c>
      <c r="Q879" s="317"/>
      <c r="R879" s="317"/>
      <c r="S879" s="317"/>
      <c r="T879" s="317"/>
      <c r="U879" s="317"/>
      <c r="V879" s="317"/>
      <c r="W879" s="317"/>
      <c r="X879" s="317"/>
      <c r="Y879" s="318">
        <v>1.7</v>
      </c>
      <c r="Z879" s="319"/>
      <c r="AA879" s="319"/>
      <c r="AB879" s="320"/>
      <c r="AC879" s="322"/>
      <c r="AD879" s="322"/>
      <c r="AE879" s="322"/>
      <c r="AF879" s="322"/>
      <c r="AG879" s="322"/>
      <c r="AH879" s="323" t="s">
        <v>578</v>
      </c>
      <c r="AI879" s="324"/>
      <c r="AJ879" s="324"/>
      <c r="AK879" s="324"/>
      <c r="AL879" s="325" t="s">
        <v>578</v>
      </c>
      <c r="AM879" s="326"/>
      <c r="AN879" s="326"/>
      <c r="AO879" s="327"/>
      <c r="AP879" s="321" t="s">
        <v>578</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618</v>
      </c>
      <c r="F1102" s="895"/>
      <c r="G1102" s="895"/>
      <c r="H1102" s="895"/>
      <c r="I1102" s="895"/>
      <c r="J1102" s="419" t="s">
        <v>618</v>
      </c>
      <c r="K1102" s="420"/>
      <c r="L1102" s="420"/>
      <c r="M1102" s="420"/>
      <c r="N1102" s="420"/>
      <c r="O1102" s="420"/>
      <c r="P1102" s="425" t="s">
        <v>580</v>
      </c>
      <c r="Q1102" s="317"/>
      <c r="R1102" s="317"/>
      <c r="S1102" s="317"/>
      <c r="T1102" s="317"/>
      <c r="U1102" s="317"/>
      <c r="V1102" s="317"/>
      <c r="W1102" s="317"/>
      <c r="X1102" s="317"/>
      <c r="Y1102" s="318" t="s">
        <v>619</v>
      </c>
      <c r="Z1102" s="319"/>
      <c r="AA1102" s="319"/>
      <c r="AB1102" s="320"/>
      <c r="AC1102" s="322"/>
      <c r="AD1102" s="322"/>
      <c r="AE1102" s="322"/>
      <c r="AF1102" s="322"/>
      <c r="AG1102" s="322"/>
      <c r="AH1102" s="323" t="s">
        <v>580</v>
      </c>
      <c r="AI1102" s="324"/>
      <c r="AJ1102" s="324"/>
      <c r="AK1102" s="324"/>
      <c r="AL1102" s="325" t="s">
        <v>620</v>
      </c>
      <c r="AM1102" s="326"/>
      <c r="AN1102" s="326"/>
      <c r="AO1102" s="327"/>
      <c r="AP1102" s="321" t="s">
        <v>621</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47">
      <formula>IF(RIGHT(TEXT(P14,"0.#"),1)=".",FALSE,TRUE)</formula>
    </cfRule>
    <cfRule type="expression" dxfId="2802" priority="14048">
      <formula>IF(RIGHT(TEXT(P14,"0.#"),1)=".",TRUE,FALSE)</formula>
    </cfRule>
  </conditionalFormatting>
  <conditionalFormatting sqref="P18:AX18">
    <cfRule type="expression" dxfId="2801" priority="13923">
      <formula>IF(RIGHT(TEXT(P18,"0.#"),1)=".",FALSE,TRUE)</formula>
    </cfRule>
    <cfRule type="expression" dxfId="2800" priority="13924">
      <formula>IF(RIGHT(TEXT(P18,"0.#"),1)=".",TRUE,FALSE)</formula>
    </cfRule>
  </conditionalFormatting>
  <conditionalFormatting sqref="Y782">
    <cfRule type="expression" dxfId="2799" priority="13919">
      <formula>IF(RIGHT(TEXT(Y782,"0.#"),1)=".",FALSE,TRUE)</formula>
    </cfRule>
    <cfRule type="expression" dxfId="2798" priority="13920">
      <formula>IF(RIGHT(TEXT(Y782,"0.#"),1)=".",TRUE,FALSE)</formula>
    </cfRule>
  </conditionalFormatting>
  <conditionalFormatting sqref="Y791">
    <cfRule type="expression" dxfId="2797" priority="13915">
      <formula>IF(RIGHT(TEXT(Y791,"0.#"),1)=".",FALSE,TRUE)</formula>
    </cfRule>
    <cfRule type="expression" dxfId="2796" priority="13916">
      <formula>IF(RIGHT(TEXT(Y791,"0.#"),1)=".",TRUE,FALSE)</formula>
    </cfRule>
  </conditionalFormatting>
  <conditionalFormatting sqref="Y822:Y829 Y820 Y809:Y816 Y807 Y796:Y803 Y794">
    <cfRule type="expression" dxfId="2795" priority="13697">
      <formula>IF(RIGHT(TEXT(Y794,"0.#"),1)=".",FALSE,TRUE)</formula>
    </cfRule>
    <cfRule type="expression" dxfId="2794" priority="13698">
      <formula>IF(RIGHT(TEXT(Y794,"0.#"),1)=".",TRUE,FALSE)</formula>
    </cfRule>
  </conditionalFormatting>
  <conditionalFormatting sqref="P16:AQ17 P15:AX15 P13:AX13">
    <cfRule type="expression" dxfId="2793" priority="13745">
      <formula>IF(RIGHT(TEXT(P13,"0.#"),1)=".",FALSE,TRUE)</formula>
    </cfRule>
    <cfRule type="expression" dxfId="2792" priority="13746">
      <formula>IF(RIGHT(TEXT(P13,"0.#"),1)=".",TRUE,FALSE)</formula>
    </cfRule>
  </conditionalFormatting>
  <conditionalFormatting sqref="P19:AJ19">
    <cfRule type="expression" dxfId="2791" priority="13743">
      <formula>IF(RIGHT(TEXT(P19,"0.#"),1)=".",FALSE,TRUE)</formula>
    </cfRule>
    <cfRule type="expression" dxfId="2790" priority="13744">
      <formula>IF(RIGHT(TEXT(P19,"0.#"),1)=".",TRUE,FALSE)</formula>
    </cfRule>
  </conditionalFormatting>
  <conditionalFormatting sqref="AQ101">
    <cfRule type="expression" dxfId="2789" priority="13735">
      <formula>IF(RIGHT(TEXT(AQ101,"0.#"),1)=".",FALSE,TRUE)</formula>
    </cfRule>
    <cfRule type="expression" dxfId="2788" priority="13736">
      <formula>IF(RIGHT(TEXT(AQ101,"0.#"),1)=".",TRUE,FALSE)</formula>
    </cfRule>
  </conditionalFormatting>
  <conditionalFormatting sqref="Y783:Y790 Y781">
    <cfRule type="expression" dxfId="2787" priority="13721">
      <formula>IF(RIGHT(TEXT(Y781,"0.#"),1)=".",FALSE,TRUE)</formula>
    </cfRule>
    <cfRule type="expression" dxfId="2786" priority="13722">
      <formula>IF(RIGHT(TEXT(Y781,"0.#"),1)=".",TRUE,FALSE)</formula>
    </cfRule>
  </conditionalFormatting>
  <conditionalFormatting sqref="AU782">
    <cfRule type="expression" dxfId="2785" priority="13719">
      <formula>IF(RIGHT(TEXT(AU782,"0.#"),1)=".",FALSE,TRUE)</formula>
    </cfRule>
    <cfRule type="expression" dxfId="2784" priority="13720">
      <formula>IF(RIGHT(TEXT(AU782,"0.#"),1)=".",TRUE,FALSE)</formula>
    </cfRule>
  </conditionalFormatting>
  <conditionalFormatting sqref="AU791">
    <cfRule type="expression" dxfId="2783" priority="13717">
      <formula>IF(RIGHT(TEXT(AU791,"0.#"),1)=".",FALSE,TRUE)</formula>
    </cfRule>
    <cfRule type="expression" dxfId="2782" priority="13718">
      <formula>IF(RIGHT(TEXT(AU791,"0.#"),1)=".",TRUE,FALSE)</formula>
    </cfRule>
  </conditionalFormatting>
  <conditionalFormatting sqref="AU783:AU790 AU781">
    <cfRule type="expression" dxfId="2781" priority="13715">
      <formula>IF(RIGHT(TEXT(AU781,"0.#"),1)=".",FALSE,TRUE)</formula>
    </cfRule>
    <cfRule type="expression" dxfId="2780" priority="13716">
      <formula>IF(RIGHT(TEXT(AU781,"0.#"),1)=".",TRUE,FALSE)</formula>
    </cfRule>
  </conditionalFormatting>
  <conditionalFormatting sqref="Y821 Y808 Y795">
    <cfRule type="expression" dxfId="2779" priority="13701">
      <formula>IF(RIGHT(TEXT(Y795,"0.#"),1)=".",FALSE,TRUE)</formula>
    </cfRule>
    <cfRule type="expression" dxfId="2778" priority="13702">
      <formula>IF(RIGHT(TEXT(Y795,"0.#"),1)=".",TRUE,FALSE)</formula>
    </cfRule>
  </conditionalFormatting>
  <conditionalFormatting sqref="Y830 Y817 Y804">
    <cfRule type="expression" dxfId="2777" priority="13699">
      <formula>IF(RIGHT(TEXT(Y804,"0.#"),1)=".",FALSE,TRUE)</formula>
    </cfRule>
    <cfRule type="expression" dxfId="2776" priority="13700">
      <formula>IF(RIGHT(TEXT(Y804,"0.#"),1)=".",TRUE,FALSE)</formula>
    </cfRule>
  </conditionalFormatting>
  <conditionalFormatting sqref="AU821 AU808 AU795">
    <cfRule type="expression" dxfId="2775" priority="13695">
      <formula>IF(RIGHT(TEXT(AU795,"0.#"),1)=".",FALSE,TRUE)</formula>
    </cfRule>
    <cfRule type="expression" dxfId="2774" priority="13696">
      <formula>IF(RIGHT(TEXT(AU795,"0.#"),1)=".",TRUE,FALSE)</formula>
    </cfRule>
  </conditionalFormatting>
  <conditionalFormatting sqref="AU830 AU817 AU804">
    <cfRule type="expression" dxfId="2773" priority="13693">
      <formula>IF(RIGHT(TEXT(AU804,"0.#"),1)=".",FALSE,TRUE)</formula>
    </cfRule>
    <cfRule type="expression" dxfId="2772" priority="13694">
      <formula>IF(RIGHT(TEXT(AU804,"0.#"),1)=".",TRUE,FALSE)</formula>
    </cfRule>
  </conditionalFormatting>
  <conditionalFormatting sqref="AU822:AU829 AU820 AU809:AU816 AU807 AU796:AU803 AU794">
    <cfRule type="expression" dxfId="2771" priority="13691">
      <formula>IF(RIGHT(TEXT(AU794,"0.#"),1)=".",FALSE,TRUE)</formula>
    </cfRule>
    <cfRule type="expression" dxfId="2770" priority="13692">
      <formula>IF(RIGHT(TEXT(AU794,"0.#"),1)=".",TRUE,FALSE)</formula>
    </cfRule>
  </conditionalFormatting>
  <conditionalFormatting sqref="AM87">
    <cfRule type="expression" dxfId="2769" priority="13345">
      <formula>IF(RIGHT(TEXT(AM87,"0.#"),1)=".",FALSE,TRUE)</formula>
    </cfRule>
    <cfRule type="expression" dxfId="2768" priority="13346">
      <formula>IF(RIGHT(TEXT(AM87,"0.#"),1)=".",TRUE,FALSE)</formula>
    </cfRule>
  </conditionalFormatting>
  <conditionalFormatting sqref="AE55">
    <cfRule type="expression" dxfId="2767" priority="13413">
      <formula>IF(RIGHT(TEXT(AE55,"0.#"),1)=".",FALSE,TRUE)</formula>
    </cfRule>
    <cfRule type="expression" dxfId="2766" priority="13414">
      <formula>IF(RIGHT(TEXT(AE55,"0.#"),1)=".",TRUE,FALSE)</formula>
    </cfRule>
  </conditionalFormatting>
  <conditionalFormatting sqref="AI55">
    <cfRule type="expression" dxfId="2765" priority="13411">
      <formula>IF(RIGHT(TEXT(AI55,"0.#"),1)=".",FALSE,TRUE)</formula>
    </cfRule>
    <cfRule type="expression" dxfId="2764" priority="13412">
      <formula>IF(RIGHT(TEXT(AI55,"0.#"),1)=".",TRUE,FALSE)</formula>
    </cfRule>
  </conditionalFormatting>
  <conditionalFormatting sqref="AM34">
    <cfRule type="expression" dxfId="2763" priority="13491">
      <formula>IF(RIGHT(TEXT(AM34,"0.#"),1)=".",FALSE,TRUE)</formula>
    </cfRule>
    <cfRule type="expression" dxfId="2762" priority="13492">
      <formula>IF(RIGHT(TEXT(AM34,"0.#"),1)=".",TRUE,FALSE)</formula>
    </cfRule>
  </conditionalFormatting>
  <conditionalFormatting sqref="AM32">
    <cfRule type="expression" dxfId="2761" priority="13495">
      <formula>IF(RIGHT(TEXT(AM32,"0.#"),1)=".",FALSE,TRUE)</formula>
    </cfRule>
    <cfRule type="expression" dxfId="2760" priority="13496">
      <formula>IF(RIGHT(TEXT(AM32,"0.#"),1)=".",TRUE,FALSE)</formula>
    </cfRule>
  </conditionalFormatting>
  <conditionalFormatting sqref="AM33">
    <cfRule type="expression" dxfId="2759" priority="13493">
      <formula>IF(RIGHT(TEXT(AM33,"0.#"),1)=".",FALSE,TRUE)</formula>
    </cfRule>
    <cfRule type="expression" dxfId="2758" priority="13494">
      <formula>IF(RIGHT(TEXT(AM33,"0.#"),1)=".",TRUE,FALSE)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Q116">
    <cfRule type="expression" dxfId="2619" priority="13199">
      <formula>IF(RIGHT(TEXT(AQ116,"0.#"),1)=".",FALSE,TRUE)</formula>
    </cfRule>
    <cfRule type="expression" dxfId="2618" priority="13200">
      <formula>IF(RIGHT(TEXT(AQ116,"0.#"),1)=".",TRUE,FALSE)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M117">
    <cfRule type="expression" dxfId="2615" priority="13193">
      <formula>IF(RIGHT(TEXT(AM117,"0.#"),1)=".",FALSE,TRUE)</formula>
    </cfRule>
    <cfRule type="expression" dxfId="2614" priority="13194">
      <formula>IF(RIGHT(TEXT(AM117,"0.#"),1)=".",TRUE,FALSE)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39:AO866">
    <cfRule type="expression" dxfId="2529" priority="6669">
      <formula>IF(AND(AL839&gt;=0, RIGHT(TEXT(AL839,"0.#"),1)&lt;&gt;"."),TRUE,FALSE)</formula>
    </cfRule>
    <cfRule type="expression" dxfId="2528" priority="6670">
      <formula>IF(AND(AL839&gt;=0, RIGHT(TEXT(AL839,"0.#"),1)="."),TRUE,FALSE)</formula>
    </cfRule>
    <cfRule type="expression" dxfId="2527" priority="6671">
      <formula>IF(AND(AL839&lt;0, RIGHT(TEXT(AL839,"0.#"),1)&lt;&gt;"."),TRUE,FALSE)</formula>
    </cfRule>
    <cfRule type="expression" dxfId="2526" priority="6672">
      <formula>IF(AND(AL839&lt;0, RIGHT(TEXT(AL839,"0.#"),1)="."),TRUE,FALSE)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38">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Y837:Y838">
    <cfRule type="expression" dxfId="2407" priority="2853">
      <formula>IF(RIGHT(TEXT(Y837,"0.#"),1)=".",FALSE,TRUE)</formula>
    </cfRule>
    <cfRule type="expression" dxfId="2406" priority="2854">
      <formula>IF(RIGHT(TEXT(Y837,"0.#"),1)=".",TRUE,FALSE)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2:Y899">
    <cfRule type="expression" dxfId="2089" priority="2113">
      <formula>IF(RIGHT(TEXT(Y872,"0.#"),1)=".",FALSE,TRUE)</formula>
    </cfRule>
    <cfRule type="expression" dxfId="2088" priority="2114">
      <formula>IF(RIGHT(TEXT(Y872,"0.#"),1)=".",TRUE,FALSE)</formula>
    </cfRule>
  </conditionalFormatting>
  <conditionalFormatting sqref="Y870:Y871">
    <cfRule type="expression" dxfId="2087" priority="2107">
      <formula>IF(RIGHT(TEXT(Y870,"0.#"),1)=".",FALSE,TRUE)</formula>
    </cfRule>
    <cfRule type="expression" dxfId="2086" priority="2108">
      <formula>IF(RIGHT(TEXT(Y870,"0.#"),1)=".",TRUE,FALSE)</formula>
    </cfRule>
  </conditionalFormatting>
  <conditionalFormatting sqref="Y905:Y932">
    <cfRule type="expression" dxfId="2085" priority="2101">
      <formula>IF(RIGHT(TEXT(Y905,"0.#"),1)=".",FALSE,TRUE)</formula>
    </cfRule>
    <cfRule type="expression" dxfId="2084" priority="2102">
      <formula>IF(RIGHT(TEXT(Y905,"0.#"),1)=".",TRUE,FALSE)</formula>
    </cfRule>
  </conditionalFormatting>
  <conditionalFormatting sqref="Y903:Y904">
    <cfRule type="expression" dxfId="2083" priority="2095">
      <formula>IF(RIGHT(TEXT(Y903,"0.#"),1)=".",FALSE,TRUE)</formula>
    </cfRule>
    <cfRule type="expression" dxfId="2082" priority="2096">
      <formula>IF(RIGHT(TEXT(Y903,"0.#"),1)=".",TRUE,FALSE)</formula>
    </cfRule>
  </conditionalFormatting>
  <conditionalFormatting sqref="Y938:Y965">
    <cfRule type="expression" dxfId="2081" priority="2089">
      <formula>IF(RIGHT(TEXT(Y938,"0.#"),1)=".",FALSE,TRUE)</formula>
    </cfRule>
    <cfRule type="expression" dxfId="2080" priority="2090">
      <formula>IF(RIGHT(TEXT(Y938,"0.#"),1)=".",TRUE,FALSE)</formula>
    </cfRule>
  </conditionalFormatting>
  <conditionalFormatting sqref="Y936:Y937">
    <cfRule type="expression" dxfId="2079" priority="2083">
      <formula>IF(RIGHT(TEXT(Y936,"0.#"),1)=".",FALSE,TRUE)</formula>
    </cfRule>
    <cfRule type="expression" dxfId="2078" priority="2084">
      <formula>IF(RIGHT(TEXT(Y936,"0.#"),1)=".",TRUE,FALSE)</formula>
    </cfRule>
  </conditionalFormatting>
  <conditionalFormatting sqref="Y971:Y998">
    <cfRule type="expression" dxfId="2077" priority="2077">
      <formula>IF(RIGHT(TEXT(Y971,"0.#"),1)=".",FALSE,TRUE)</formula>
    </cfRule>
    <cfRule type="expression" dxfId="2076" priority="2078">
      <formula>IF(RIGHT(TEXT(Y971,"0.#"),1)=".",TRUE,FALSE)</formula>
    </cfRule>
  </conditionalFormatting>
  <conditionalFormatting sqref="Y969:Y970">
    <cfRule type="expression" dxfId="2075" priority="2071">
      <formula>IF(RIGHT(TEXT(Y969,"0.#"),1)=".",FALSE,TRUE)</formula>
    </cfRule>
    <cfRule type="expression" dxfId="2074" priority="2072">
      <formula>IF(RIGHT(TEXT(Y969,"0.#"),1)=".",TRUE,FALSE)</formula>
    </cfRule>
  </conditionalFormatting>
  <conditionalFormatting sqref="Y1004:Y1031">
    <cfRule type="expression" dxfId="2073" priority="2065">
      <formula>IF(RIGHT(TEXT(Y1004,"0.#"),1)=".",FALSE,TRUE)</formula>
    </cfRule>
    <cfRule type="expression" dxfId="2072" priority="2066">
      <formula>IF(RIGHT(TEXT(Y1004,"0.#"),1)=".",TRUE,FALSE)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72:AO899">
    <cfRule type="expression" dxfId="1991" priority="2115">
      <formula>IF(AND(AL872&gt;=0, RIGHT(TEXT(AL872,"0.#"),1)&lt;&gt;"."),TRUE,FALSE)</formula>
    </cfRule>
    <cfRule type="expression" dxfId="1990" priority="2116">
      <formula>IF(AND(AL872&gt;=0, RIGHT(TEXT(AL872,"0.#"),1)="."),TRUE,FALSE)</formula>
    </cfRule>
    <cfRule type="expression" dxfId="1989" priority="2117">
      <formula>IF(AND(AL872&lt;0, RIGHT(TEXT(AL872,"0.#"),1)&lt;&gt;"."),TRUE,FALSE)</formula>
    </cfRule>
    <cfRule type="expression" dxfId="1988" priority="2118">
      <formula>IF(AND(AL872&lt;0, RIGHT(TEXT(AL872,"0.#"),1)="."),TRUE,FALSE)</formula>
    </cfRule>
  </conditionalFormatting>
  <conditionalFormatting sqref="AL870:AO871">
    <cfRule type="expression" dxfId="1987" priority="2109">
      <formula>IF(AND(AL870&gt;=0, RIGHT(TEXT(AL870,"0.#"),1)&lt;&gt;"."),TRUE,FALSE)</formula>
    </cfRule>
    <cfRule type="expression" dxfId="1986" priority="2110">
      <formula>IF(AND(AL870&gt;=0, RIGHT(TEXT(AL870,"0.#"),1)="."),TRUE,FALSE)</formula>
    </cfRule>
    <cfRule type="expression" dxfId="1985" priority="2111">
      <formula>IF(AND(AL870&lt;0, RIGHT(TEXT(AL870,"0.#"),1)&lt;&gt;"."),TRUE,FALSE)</formula>
    </cfRule>
    <cfRule type="expression" dxfId="1984" priority="2112">
      <formula>IF(AND(AL870&lt;0, RIGHT(TEXT(AL870,"0.#"),1)="."),TRUE,FALSE)</formula>
    </cfRule>
  </conditionalFormatting>
  <conditionalFormatting sqref="AL905:AO932">
    <cfRule type="expression" dxfId="1983" priority="2103">
      <formula>IF(AND(AL905&gt;=0, RIGHT(TEXT(AL905,"0.#"),1)&lt;&gt;"."),TRUE,FALSE)</formula>
    </cfRule>
    <cfRule type="expression" dxfId="1982" priority="2104">
      <formula>IF(AND(AL905&gt;=0, RIGHT(TEXT(AL905,"0.#"),1)="."),TRUE,FALSE)</formula>
    </cfRule>
    <cfRule type="expression" dxfId="1981" priority="2105">
      <formula>IF(AND(AL905&lt;0, RIGHT(TEXT(AL905,"0.#"),1)&lt;&gt;"."),TRUE,FALSE)</formula>
    </cfRule>
    <cfRule type="expression" dxfId="1980" priority="2106">
      <formula>IF(AND(AL905&lt;0, RIGHT(TEXT(AL905,"0.#"),1)="."),TRUE,FALSE)</formula>
    </cfRule>
  </conditionalFormatting>
  <conditionalFormatting sqref="AL903:AO904">
    <cfRule type="expression" dxfId="1979" priority="2097">
      <formula>IF(AND(AL903&gt;=0, RIGHT(TEXT(AL903,"0.#"),1)&lt;&gt;"."),TRUE,FALSE)</formula>
    </cfRule>
    <cfRule type="expression" dxfId="1978" priority="2098">
      <formula>IF(AND(AL903&gt;=0, RIGHT(TEXT(AL903,"0.#"),1)="."),TRUE,FALSE)</formula>
    </cfRule>
    <cfRule type="expression" dxfId="1977" priority="2099">
      <formula>IF(AND(AL903&lt;0, RIGHT(TEXT(AL903,"0.#"),1)&lt;&gt;"."),TRUE,FALSE)</formula>
    </cfRule>
    <cfRule type="expression" dxfId="1976" priority="2100">
      <formula>IF(AND(AL903&lt;0, RIGHT(TEXT(AL903,"0.#"),1)="."),TRUE,FALSE)</formula>
    </cfRule>
  </conditionalFormatting>
  <conditionalFormatting sqref="AL938:AO965">
    <cfRule type="expression" dxfId="1975" priority="2091">
      <formula>IF(AND(AL938&gt;=0, RIGHT(TEXT(AL938,"0.#"),1)&lt;&gt;"."),TRUE,FALSE)</formula>
    </cfRule>
    <cfRule type="expression" dxfId="1974" priority="2092">
      <formula>IF(AND(AL938&gt;=0, RIGHT(TEXT(AL938,"0.#"),1)="."),TRUE,FALSE)</formula>
    </cfRule>
    <cfRule type="expression" dxfId="1973" priority="2093">
      <formula>IF(AND(AL938&lt;0, RIGHT(TEXT(AL938,"0.#"),1)&lt;&gt;"."),TRUE,FALSE)</formula>
    </cfRule>
    <cfRule type="expression" dxfId="1972" priority="2094">
      <formula>IF(AND(AL938&lt;0, RIGHT(TEXT(AL938,"0.#"),1)="."),TRUE,FALSE)</formula>
    </cfRule>
  </conditionalFormatting>
  <conditionalFormatting sqref="AL936:AO937">
    <cfRule type="expression" dxfId="1971" priority="2085">
      <formula>IF(AND(AL936&gt;=0, RIGHT(TEXT(AL936,"0.#"),1)&lt;&gt;"."),TRUE,FALSE)</formula>
    </cfRule>
    <cfRule type="expression" dxfId="1970" priority="2086">
      <formula>IF(AND(AL936&gt;=0, RIGHT(TEXT(AL936,"0.#"),1)="."),TRUE,FALSE)</formula>
    </cfRule>
    <cfRule type="expression" dxfId="1969" priority="2087">
      <formula>IF(AND(AL936&lt;0, RIGHT(TEXT(AL936,"0.#"),1)&lt;&gt;"."),TRUE,FALSE)</formula>
    </cfRule>
    <cfRule type="expression" dxfId="1968" priority="2088">
      <formula>IF(AND(AL936&lt;0, RIGHT(TEXT(AL936,"0.#"),1)="."),TRUE,FALSE)</formula>
    </cfRule>
  </conditionalFormatting>
  <conditionalFormatting sqref="AL971:AO998">
    <cfRule type="expression" dxfId="1967" priority="2079">
      <formula>IF(AND(AL971&gt;=0, RIGHT(TEXT(AL971,"0.#"),1)&lt;&gt;"."),TRUE,FALSE)</formula>
    </cfRule>
    <cfRule type="expression" dxfId="1966" priority="2080">
      <formula>IF(AND(AL971&gt;=0, RIGHT(TEXT(AL971,"0.#"),1)="."),TRUE,FALSE)</formula>
    </cfRule>
    <cfRule type="expression" dxfId="1965" priority="2081">
      <formula>IF(AND(AL971&lt;0, RIGHT(TEXT(AL971,"0.#"),1)&lt;&gt;"."),TRUE,FALSE)</formula>
    </cfRule>
    <cfRule type="expression" dxfId="1964" priority="2082">
      <formula>IF(AND(AL971&lt;0, RIGHT(TEXT(AL971,"0.#"),1)="."),TRUE,FALSE)</formula>
    </cfRule>
  </conditionalFormatting>
  <conditionalFormatting sqref="AL969:AO970">
    <cfRule type="expression" dxfId="1963" priority="2073">
      <formula>IF(AND(AL969&gt;=0, RIGHT(TEXT(AL969,"0.#"),1)&lt;&gt;"."),TRUE,FALSE)</formula>
    </cfRule>
    <cfRule type="expression" dxfId="1962" priority="2074">
      <formula>IF(AND(AL969&gt;=0, RIGHT(TEXT(AL969,"0.#"),1)="."),TRUE,FALSE)</formula>
    </cfRule>
    <cfRule type="expression" dxfId="1961" priority="2075">
      <formula>IF(AND(AL969&lt;0, RIGHT(TEXT(AL969,"0.#"),1)&lt;&gt;"."),TRUE,FALSE)</formula>
    </cfRule>
    <cfRule type="expression" dxfId="1960" priority="2076">
      <formula>IF(AND(AL969&lt;0, RIGHT(TEXT(AL969,"0.#"),1)="."),TRUE,FALSE)</formula>
    </cfRule>
  </conditionalFormatting>
  <conditionalFormatting sqref="AL1004:AO1031">
    <cfRule type="expression" dxfId="1959" priority="2067">
      <formula>IF(AND(AL1004&gt;=0, RIGHT(TEXT(AL1004,"0.#"),1)&lt;&gt;"."),TRUE,FALSE)</formula>
    </cfRule>
    <cfRule type="expression" dxfId="1958" priority="2068">
      <formula>IF(AND(AL1004&gt;=0, RIGHT(TEXT(AL1004,"0.#"),1)="."),TRUE,FALSE)</formula>
    </cfRule>
    <cfRule type="expression" dxfId="1957" priority="2069">
      <formula>IF(AND(AL1004&lt;0, RIGHT(TEXT(AL1004,"0.#"),1)&lt;&gt;"."),TRUE,FALSE)</formula>
    </cfRule>
    <cfRule type="expression" dxfId="1956" priority="2070">
      <formula>IF(AND(AL1004&lt;0, RIGHT(TEXT(AL1004,"0.#"),1)="."),TRUE,FALSE)</formula>
    </cfRule>
  </conditionalFormatting>
  <conditionalFormatting sqref="AL1002:AO1003">
    <cfRule type="expression" dxfId="1955" priority="2061">
      <formula>IF(AND(AL1002&gt;=0, RIGHT(TEXT(AL1002,"0.#"),1)&lt;&gt;"."),TRUE,FALSE)</formula>
    </cfRule>
    <cfRule type="expression" dxfId="1954" priority="2062">
      <formula>IF(AND(AL1002&gt;=0, RIGHT(TEXT(AL1002,"0.#"),1)="."),TRUE,FALSE)</formula>
    </cfRule>
    <cfRule type="expression" dxfId="1953" priority="2063">
      <formula>IF(AND(AL1002&lt;0, RIGHT(TEXT(AL1002,"0.#"),1)&lt;&gt;"."),TRUE,FALSE)</formula>
    </cfRule>
    <cfRule type="expression" dxfId="1952" priority="2064">
      <formula>IF(AND(AL1002&lt;0, RIGHT(TEXT(AL1002,"0.#"),1)="."),TRUE,FALSE)</formula>
    </cfRule>
  </conditionalFormatting>
  <conditionalFormatting sqref="Y1002:Y1003">
    <cfRule type="expression" dxfId="1951" priority="2059">
      <formula>IF(RIGHT(TEXT(Y1002,"0.#"),1)=".",FALSE,TRUE)</formula>
    </cfRule>
    <cfRule type="expression" dxfId="1950" priority="2060">
      <formula>IF(RIGHT(TEXT(Y1002,"0.#"),1)=".",TRUE,FALSE)</formula>
    </cfRule>
  </conditionalFormatting>
  <conditionalFormatting sqref="AL1037:AO1064">
    <cfRule type="expression" dxfId="1949" priority="2055">
      <formula>IF(AND(AL1037&gt;=0, RIGHT(TEXT(AL1037,"0.#"),1)&lt;&gt;"."),TRUE,FALSE)</formula>
    </cfRule>
    <cfRule type="expression" dxfId="1948" priority="2056">
      <formula>IF(AND(AL1037&gt;=0, RIGHT(TEXT(AL1037,"0.#"),1)="."),TRUE,FALSE)</formula>
    </cfRule>
    <cfRule type="expression" dxfId="1947" priority="2057">
      <formula>IF(AND(AL1037&lt;0, RIGHT(TEXT(AL1037,"0.#"),1)&lt;&gt;"."),TRUE,FALSE)</formula>
    </cfRule>
    <cfRule type="expression" dxfId="1946" priority="2058">
      <formula>IF(AND(AL1037&lt;0, RIGHT(TEXT(AL1037,"0.#"),1)="."),TRUE,FALSE)</formula>
    </cfRule>
  </conditionalFormatting>
  <conditionalFormatting sqref="Y1037:Y1064">
    <cfRule type="expression" dxfId="1945" priority="2053">
      <formula>IF(RIGHT(TEXT(Y1037,"0.#"),1)=".",FALSE,TRUE)</formula>
    </cfRule>
    <cfRule type="expression" dxfId="1944" priority="2054">
      <formula>IF(RIGHT(TEXT(Y1037,"0.#"),1)=".",TRUE,FALSE)</formula>
    </cfRule>
  </conditionalFormatting>
  <conditionalFormatting sqref="AL1035:AO1036">
    <cfRule type="expression" dxfId="1943" priority="2049">
      <formula>IF(AND(AL1035&gt;=0, RIGHT(TEXT(AL1035,"0.#"),1)&lt;&gt;"."),TRUE,FALSE)</formula>
    </cfRule>
    <cfRule type="expression" dxfId="1942" priority="2050">
      <formula>IF(AND(AL1035&gt;=0, RIGHT(TEXT(AL1035,"0.#"),1)="."),TRUE,FALSE)</formula>
    </cfRule>
    <cfRule type="expression" dxfId="1941" priority="2051">
      <formula>IF(AND(AL1035&lt;0, RIGHT(TEXT(AL1035,"0.#"),1)&lt;&gt;"."),TRUE,FALSE)</formula>
    </cfRule>
    <cfRule type="expression" dxfId="1940" priority="2052">
      <formula>IF(AND(AL1035&lt;0, RIGHT(TEXT(AL1035,"0.#"),1)="."),TRUE,FALSE)</formula>
    </cfRule>
  </conditionalFormatting>
  <conditionalFormatting sqref="Y1035:Y1036">
    <cfRule type="expression" dxfId="1939" priority="2047">
      <formula>IF(RIGHT(TEXT(Y1035,"0.#"),1)=".",FALSE,TRUE)</formula>
    </cfRule>
    <cfRule type="expression" dxfId="1938" priority="2048">
      <formula>IF(RIGHT(TEXT(Y1035,"0.#"),1)=".",TRUE,FALSE)</formula>
    </cfRule>
  </conditionalFormatting>
  <conditionalFormatting sqref="AL1070:AO1097">
    <cfRule type="expression" dxfId="1937" priority="2043">
      <formula>IF(AND(AL1070&gt;=0, RIGHT(TEXT(AL1070,"0.#"),1)&lt;&gt;"."),TRUE,FALSE)</formula>
    </cfRule>
    <cfRule type="expression" dxfId="1936" priority="2044">
      <formula>IF(AND(AL1070&gt;=0, RIGHT(TEXT(AL1070,"0.#"),1)="."),TRUE,FALSE)</formula>
    </cfRule>
    <cfRule type="expression" dxfId="1935" priority="2045">
      <formula>IF(AND(AL1070&lt;0, RIGHT(TEXT(AL1070,"0.#"),1)&lt;&gt;"."),TRUE,FALSE)</formula>
    </cfRule>
    <cfRule type="expression" dxfId="1934" priority="2046">
      <formula>IF(AND(AL1070&lt;0, RIGHT(TEXT(AL1070,"0.#"),1)="."),TRUE,FALSE)</formula>
    </cfRule>
  </conditionalFormatting>
  <conditionalFormatting sqref="Y1070:Y1097">
    <cfRule type="expression" dxfId="1933" priority="2041">
      <formula>IF(RIGHT(TEXT(Y1070,"0.#"),1)=".",FALSE,TRUE)</formula>
    </cfRule>
    <cfRule type="expression" dxfId="1932" priority="2042">
      <formula>IF(RIGHT(TEXT(Y1070,"0.#"),1)=".",TRUE,FALSE)</formula>
    </cfRule>
  </conditionalFormatting>
  <conditionalFormatting sqref="AL1068:AO1069">
    <cfRule type="expression" dxfId="1931" priority="2037">
      <formula>IF(AND(AL1068&gt;=0, RIGHT(TEXT(AL1068,"0.#"),1)&lt;&gt;"."),TRUE,FALSE)</formula>
    </cfRule>
    <cfRule type="expression" dxfId="1930" priority="2038">
      <formula>IF(AND(AL1068&gt;=0, RIGHT(TEXT(AL1068,"0.#"),1)="."),TRUE,FALSE)</formula>
    </cfRule>
    <cfRule type="expression" dxfId="1929" priority="2039">
      <formula>IF(AND(AL1068&lt;0, RIGHT(TEXT(AL1068,"0.#"),1)&lt;&gt;"."),TRUE,FALSE)</formula>
    </cfRule>
    <cfRule type="expression" dxfId="1928" priority="2040">
      <formula>IF(AND(AL1068&lt;0, RIGHT(TEXT(AL1068,"0.#"),1)="."),TRUE,FALSE)</formula>
    </cfRule>
  </conditionalFormatting>
  <conditionalFormatting sqref="Y1068:Y1069">
    <cfRule type="expression" dxfId="1927" priority="2035">
      <formula>IF(RIGHT(TEXT(Y1068,"0.#"),1)=".",FALSE,TRUE)</formula>
    </cfRule>
    <cfRule type="expression" dxfId="1926" priority="2036">
      <formula>IF(RIGHT(TEXT(Y1068,"0.#"),1)=".",TRUE,FALSE)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41">
    <cfRule type="expression" dxfId="731" priority="29">
      <formula>IF(RIGHT(TEXT(AI41,"0.#"),1)=".",FALSE,TRUE)</formula>
    </cfRule>
    <cfRule type="expression" dxfId="730" priority="30">
      <formula>IF(RIGHT(TEXT(AI41,"0.#"),1)=".",TRUE,FALSE)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43"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575</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575</v>
      </c>
      <c r="C14" s="13" t="str">
        <f t="shared" si="0"/>
        <v>少子化社会対策</v>
      </c>
      <c r="D14" s="13" t="str">
        <f t="shared" si="8"/>
        <v>高齢社会対策、子ども・若者育成支援、少子化社会対策</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575</v>
      </c>
      <c r="C18" s="13" t="str">
        <f t="shared" si="0"/>
        <v>犯罪被害者等施策</v>
      </c>
      <c r="D18" s="13" t="str">
        <f t="shared" si="8"/>
        <v>高齢社会対策、子ども・若者育成支援、少子化社会対策、犯罪被害者等施策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高齢社会対策、子ども・若者育成支援、少子化社会対策、犯罪被害者等施策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高齢社会対策、子ども・若者育成支援、少子化社会対策、犯罪被害者等施策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高齢社会対策、子ども・若者育成支援、少子化社会対策、犯罪被害者等施策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高齢社会対策、子ども・若者育成支援、少子化社会対策、犯罪被害者等施策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高齢社会対策、子ども・若者育成支援、少子化社会対策、犯罪被害者等施策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高齢社会対策、子ども・若者育成支援、少子化社会対策、犯罪被害者等施策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高齢社会対策、子ども・若者育成支援、少子化社会対策、犯罪被害者等施策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高齢社会対策、子ども・若者育成支援、少子化社会対策、犯罪被害者等施策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2019-08-14T04:25:59Z</cp:lastPrinted>
  <dcterms:created xsi:type="dcterms:W3CDTF">2012-03-13T00:50:25Z</dcterms:created>
  <dcterms:modified xsi:type="dcterms:W3CDTF">2019-08-22T13:03:36Z</dcterms:modified>
</cp:coreProperties>
</file>