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RQXH\Desktop\油川→前田\R2\20' その他\02 行政事業レビュー\05 過去レビュー確認\R1\"/>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<sst xmlns="http://schemas.openxmlformats.org/spreadsheetml/2006/main" count="2907" uniqueCount="664">
  <si>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</si>
  <si>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</si>
  <si>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</si>
  <si>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</si>
  <si>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</si>
  <si>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</si>
  <si>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</si>
  <si>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</si>
  <si>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</si>
  <si>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</si>
  <si>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</si>
  <si>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</si>
  <si>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</si>
  <si>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</si>
  <si>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</si>
  <si>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</si>
  <si>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</si>
  <si>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</si>
  <si>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</si>
  <si>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</si>
  <si>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</si>
  <si>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</si>
  <si>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</si>
  <si>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</si>
  <si>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</si>
  <si>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</si>
  <si>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</si>
  <si>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</si>
  <si>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</si>
  <si>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</si>
  <si>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</si>
  <si>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</si>
  <si>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</si>
  <si>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</si>
  <si>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</si>
  <si>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</si>
  <si>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</si>
  <si>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</si>
  <si>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</si>
  <si>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</si>
  <si>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</si>
  <si>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</si>
  <si>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</si>
  <si>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</si>
  <si>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</si>
  <si>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</si>
  <si>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</si>
  <si>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</si>
  <si>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</si>
  <si>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</si>
  <si>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</si>
  <si>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</si>
  <si>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</si>
  <si>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</si>
  <si>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</si>
  <si>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</si>
  <si>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</si>
  <si>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</si>
  <si>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</si>
  <si>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</si>
  <si>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</si>
  <si>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</si>
  <si>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</si>
  <si>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</si>
  <si>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</si>
  <si>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</si>
  <si>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</si>
  <si>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</si>
  <si>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</si>
  <si>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</si>
  <si>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</si>
  <si>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</si>
  <si>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</si>
  <si>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</si>
  <si>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</si>
  <si>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</si>
  <si>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</si>
  <si>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</si>
  <si>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</si>
  <si>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</si>
  <si>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</si>
  <si>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</si>
  <si>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</si>
  <si>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</si>
  <si>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</si>
  <si>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</si>
  <si>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</si>
  <si>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</si>
  <si>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</si>
  <si>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</si>
  <si>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</si>
  <si>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</si>
  <si>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</si>
  <si>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</si>
  <si>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</si>
  <si>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</si>
  <si>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</si>
  <si>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</si>
  <si>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</si>
  <si>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</si>
  <si>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</si>
  <si>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</si>
  <si>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</si>
  <si>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</si>
  <si>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</si>
  <si>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</si>
  <si>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</si>
  <si>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</si>
  <si>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</si>
  <si>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</si>
  <si>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</si>
  <si>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</si>
  <si>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</si>
  <si>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</si>
  <si>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</si>
  <si>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</si>
  <si>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</si>
  <si>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</si>
  <si>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</si>
  <si>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</si>
  <si>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</si>
  <si>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</si>
  <si>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</si>
  <si>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</si>
  <si>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</si>
  <si>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</si>
  <si>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</si>
  <si>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</si>
  <si>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</si>
  <si>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</si>
  <si>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</si>
  <si>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</si>
  <si>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</si>
  <si>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</si>
  <si>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</si>
  <si>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</si>
  <si>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</si>
  <si>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</si>
  <si>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</si>
  <si>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</si>
  <si>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</si>
  <si>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</si>
  <si>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</si>
  <si>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</si>
  <si>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</si>
  <si>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</si>
  <si>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</si>
  <si>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</si>
  <si>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</si>
  <si>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</si>
  <si>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</si>
  <si>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</si>
  <si>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</si>
  <si>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</si>
  <si>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</si>
  <si>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</si>
  <si>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</si>
  <si>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</si>
  <si>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</si>
  <si>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</si>
  <si>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</si>
  <si>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</si>
  <si>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</si>
  <si>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</si>
  <si>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</si>
  <si>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</si>
  <si>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</si>
  <si>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</si>
  <si>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</si>
  <si>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</si>
  <si>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</si>
  <si>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</si>
  <si>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</si>
  <si>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</si>
  <si>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</si>
  <si>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</si>
  <si>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</si>
  <si>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</si>
  <si>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</si>
  <si>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</si>
  <si>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</si>
  <si>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</si>
  <si>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</si>
  <si>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</si>
  <si>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</si>
  <si>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</si>
  <si>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</si>
  <si>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</si>
  <si>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</si>
  <si>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</si>
  <si>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</si>
  <si>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</si>
  <si>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</si>
  <si>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</si>
  <si>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</si>
  <si>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</si>
  <si>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</si>
  <si>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</si>
  <si>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</si>
  <si>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</si>
  <si>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</si>
  <si>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</si>
  <si>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</si>
  <si>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</si>
  <si>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</si>
  <si>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</si>
  <si>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</si>
  <si>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</si>
  <si>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</si>
  <si>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</si>
  <si>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</si>
  <si>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</si>
  <si>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</si>
  <si>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</si>
  <si>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</si>
  <si>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</si>
  <si>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</si>
  <si>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</si>
  <si>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</si>
  <si>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</si>
  <si>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</si>
  <si>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</si>
  <si>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</si>
  <si>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</si>
  <si>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</si>
  <si>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</si>
  <si>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</si>
  <si>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</si>
  <si>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</si>
  <si>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</si>
  <si>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</si>
  <si>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</si>
  <si>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</si>
  <si>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</si>
  <si>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</si>
  <si>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</si>
  <si>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</si>
  <si>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</si>
  <si>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</si>
  <si>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</si>
  <si>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</si>
  <si>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</si>
  <si>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</si>
  <si>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</si>
  <si>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</si>
  <si>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</si>
  <si>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</si>
  <si>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</si>
  <si>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</si>
  <si>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</si>
  <si>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</si>
  <si>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</si>
  <si>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</si>
  <si>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</si>
  <si>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</si>
  <si>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</si>
  <si>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</si>
  <si>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</si>
  <si>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</si>
  <si>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</si>
  <si>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</si>
  <si>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</si>
  <si>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</si>
  <si>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</si>
  <si>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</si>
  <si>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</si>
  <si>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</si>
  <si>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</si>
  <si>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</si>
  <si>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</si>
  <si>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</si>
  <si>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</si>
  <si>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</si>
  <si>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</si>
  <si>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</si>
  <si>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</si>
  <si>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</si>
  <si>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</si>
  <si>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</si>
  <si>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</si>
  <si>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</si>
  <si>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</si>
  <si>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</si>
  <si>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</si>
  <si>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</si>
  <si>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</si>
  <si>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</si>
  <si>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</si>
  <si>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</si>
  <si>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</si>
  <si>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</si>
  <si>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</si>
  <si>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</si>
  <si>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</si>
  <si>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</si>
  <si>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</si>
  <si>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</si>
  <si>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</si>
  <si>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</si>
  <si>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</si>
  <si>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</si>
  <si>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</si>
  <si>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</si>
  <si>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</si>
  <si>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</si>
  <si>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</si>
  <si>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</si>
  <si>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</si>
  <si>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</si>
  <si>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</si>
  <si>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</si>
  <si>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</si>
  <si>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</si>
  <si>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</si>
  <si>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</si>
  <si>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</si>
  <si>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</si>
  <si>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</si>
  <si>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</si>
  <si>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</si>
  <si>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</si>
  <si>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</si>
  <si>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</si>
  <si>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</si>
  <si>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</si>
  <si>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</si>
  <si>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</si>
  <si>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</si>
  <si>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</si>
  <si>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</si>
  <si>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</si>
  <si>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</si>
  <si>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</si>
  <si>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</si>
  <si>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</si>
  <si>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</si>
  <si>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</si>
  <si>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</si>
  <si>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</si>
  <si>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</si>
  <si>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</si>
  <si>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</si>
  <si>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</si>
  <si>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</si>
  <si>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</si>
  <si>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</si>
  <si>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</si>
  <si>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</si>
  <si>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</si>
  <si>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</si>
  <si>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</si>
  <si>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</si>
  <si>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</si>
  <si>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</si>
  <si>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</si>
  <si>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</si>
  <si>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</si>
  <si>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</si>
  <si>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</si>
  <si>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</si>
  <si>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</si>
  <si>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</si>
  <si>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</si>
  <si>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</si>
  <si>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</si>
  <si>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</si>
  <si>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</si>
  <si>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</si>
  <si>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</si>
  <si>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</si>
  <si>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</si>
  <si>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</si>
  <si>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</si>
  <si>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</si>
  <si>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</si>
  <si>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</si>
  <si>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</si>
  <si>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</si>
  <si>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</si>
  <si>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</si>
  <si>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</si>
  <si>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</si>
  <si>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</si>
  <si>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</si>
  <si>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</si>
  <si>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</si>
  <si>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</si>
  <si>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</si>
  <si>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</si>
  <si>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</si>
  <si>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</si>
  <si>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</si>
  <si>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</si>
  <si>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</si>
  <si>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</si>
  <si>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</si>
  <si>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</si>
  <si>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</si>
  <si>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</si>
  <si>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</si>
  <si>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</si>
  <si>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</si>
  <si>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</si>
  <si>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</si>
  <si>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</si>
  <si>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</si>
  <si>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</si>
  <si>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</si>
  <si>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</si>
  <si>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</si>
  <si>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</si>
  <si>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</si>
  <si>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</si>
  <si>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</si>
  <si>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</si>
  <si>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</si>
  <si>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</si>
  <si>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</si>
  <si>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</si>
  <si>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</si>
  <si>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</si>
  <si>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</si>
  <si>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</si>
  <si>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</si>
  <si>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</si>
  <si>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</si>
  <si>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</si>
  <si>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</si>
  <si>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</si>
  <si>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</si>
  <si>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</si>
  <si>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</si>
  <si>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</si>
  <si>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</si>
  <si>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</si>
  <si>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</si>
  <si>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</si>
  <si>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</si>
  <si>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</si>
  <si>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</si>
  <si>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</si>
  <si>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</si>
  <si>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</si>
  <si>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</si>
  <si>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</si>
  <si>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</si>
  <si>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</si>
  <si>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</si>
  <si>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</si>
  <si>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</si>
  <si>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</si>
  <si>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</si>
  <si>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</si>
  <si>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</si>
  <si>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</si>
  <si>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</si>
  <si>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</si>
  <si>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</si>
  <si>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</si>
  <si>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</si>
  <si>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</si>
  <si>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</si>
  <si>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</si>
  <si>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</si>
  <si>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</si>
  <si>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</si>
  <si>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</si>
  <si>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</si>
  <si>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</si>
  <si>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</si>
  <si>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</si>
  <si>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</si>
  <si>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</si>
  <si>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</si>
  <si>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</si>
  <si>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</si>
  <si>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</si>
  <si>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</si>
  <si>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</si>
  <si>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</si>
  <si>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</si>
  <si>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</si>
  <si>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</si>
  <si>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</si>
  <si>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</si>
  <si>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</si>
  <si>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</si>
  <si>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</si>
  <si>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</si>
  <si>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</si>
  <si>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</si>
  <si>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</si>
  <si>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</si>
  <si>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</si>
  <si>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</si>
  <si>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</si>
  <si>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</si>
  <si>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</si>
  <si>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</si>
  <si>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</si>
  <si>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</si>
  <si>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</si>
  <si>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</si>
  <si>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</si>
  <si>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</si>
  <si>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</si>
  <si>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</si>
  <si>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</si>
  <si>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</si>
  <si>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</si>
  <si>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</si>
  <si>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</si>
  <si>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</si>
  <si>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</si>
  <si>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</si>
  <si>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</si>
  <si>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</si>
  <si>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</si>
  <si>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</si>
  <si>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</si>
  <si>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</si>
  <si>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</si>
  <si>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</si>
  <si>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</si>
  <si>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</si>
  <si>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</si>
  <si>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</si>
  <si>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</si>
  <si>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</si>
  <si>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</si>
  <si>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</si>
  <si>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</si>
  <si>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</si>
  <si>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</si>
  <si>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</si>
  <si>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</si>
  <si>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</si>
  <si>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</si>
  <si>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</si>
  <si>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</si>
  <si>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</si>
  <si>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</si>
  <si>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</si>
  <si>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</si>
  <si>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</si>
  <si>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</si>
  <si>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</si>
  <si>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</si>
  <si>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</si>
  <si>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</si>
  <si>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</si>
  <si>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</si>
  <si>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</si>
  <si>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</si>
  <si>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</si>
  <si>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</si>
  <si>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</si>
  <si>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</si>
  <si>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</si>
  <si>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</si>
  <si>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</si>
  <si>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</si>
  <si>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</si>
  <si>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</si>
  <si>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</si>
  <si>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</si>
  <si>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</si>
  <si>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</si>
  <si>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</si>
  <si>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</si>
  <si>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</si>
  <si>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</si>
  <si>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中国残留邦人等永住帰国者に対する就労支援事業</t>
    <phoneticPr fontId="5"/>
  </si>
  <si>
    <t>職業安定局</t>
    <rPh sb="0" eb="2">
      <t>ショクギョウ</t>
    </rPh>
    <rPh sb="2" eb="4">
      <t>アンテイ</t>
    </rPh>
    <rPh sb="4" eb="5">
      <t>キョク</t>
    </rPh>
    <phoneticPr fontId="5"/>
  </si>
  <si>
    <t>雇用開発企画課就労支援室</t>
    <rPh sb="0" eb="2">
      <t>コヨウ</t>
    </rPh>
    <rPh sb="2" eb="4">
      <t>カイハツ</t>
    </rPh>
    <rPh sb="4" eb="7">
      <t>キカクカ</t>
    </rPh>
    <rPh sb="7" eb="9">
      <t>シュウロウ</t>
    </rPh>
    <rPh sb="9" eb="12">
      <t>シエンシツ</t>
    </rPh>
    <phoneticPr fontId="5"/>
  </si>
  <si>
    <t>就労支援室長
伊藤　浩之</t>
    <phoneticPr fontId="5"/>
  </si>
  <si>
    <t>○</t>
  </si>
  <si>
    <t>中国残留邦人等の円滑な帰国の促進並びに永住帰国した中国残留邦人等及び特定配偶者の自立の支援に関する法律　第10条</t>
    <phoneticPr fontId="5"/>
  </si>
  <si>
    <t>-</t>
  </si>
  <si>
    <t>-</t>
    <phoneticPr fontId="5"/>
  </si>
  <si>
    <t xml:space="preserve">  永住帰国した中国残留邦人等及びその親族等（以下「中国残留邦人等永住帰国者」という。）は、長年の中国等での居住により日本語が不自由なこと、日本の社会・雇用慣行に不慣れであること、就職に際しての技能の習得等の支援が必要となることから、生活支援・相談、日本語指導等の総合的支援により、安定した就労による経済的自立を実現することを目的としている。  </t>
    <phoneticPr fontId="5"/>
  </si>
  <si>
    <t>　中国残留邦人等永住帰国者に対する支援のノウハウを有する受託者が、中国帰国者支援・交流センター（以下「センター」という。）に職業相談員を配置し、センターを利用する中国残留邦人等永住帰国者に対して、生活支援・相談及び日本語指導と連動させながら職業相談等の就労支援を行う。なお、職業紹介は、センター近隣の公共職業安定所との連携によって行う。</t>
    <phoneticPr fontId="5"/>
  </si>
  <si>
    <t>-</t>
    <phoneticPr fontId="5"/>
  </si>
  <si>
    <t>-</t>
    <phoneticPr fontId="5"/>
  </si>
  <si>
    <t>-</t>
    <phoneticPr fontId="5"/>
  </si>
  <si>
    <t>-</t>
    <phoneticPr fontId="5"/>
  </si>
  <si>
    <t>-</t>
    <phoneticPr fontId="5"/>
  </si>
  <si>
    <t>-</t>
    <phoneticPr fontId="5"/>
  </si>
  <si>
    <t>-</t>
    <phoneticPr fontId="5"/>
  </si>
  <si>
    <t>遺族及留守家族等援護事務委託費</t>
    <phoneticPr fontId="5"/>
  </si>
  <si>
    <t>就職件数</t>
    <rPh sb="0" eb="2">
      <t>シュウショク</t>
    </rPh>
    <rPh sb="2" eb="4">
      <t>ケンスウ</t>
    </rPh>
    <phoneticPr fontId="5"/>
  </si>
  <si>
    <t>件</t>
    <rPh sb="0" eb="1">
      <t>ケン</t>
    </rPh>
    <phoneticPr fontId="5"/>
  </si>
  <si>
    <t>-</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</si>
  <si>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</si>
  <si>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職業相談件数</t>
    <phoneticPr fontId="5"/>
  </si>
  <si>
    <t>-</t>
    <phoneticPr fontId="5"/>
  </si>
  <si>
    <t>年度執行額（X)／年度就職件数（Y)　　　　　　　　　　　　　　</t>
    <rPh sb="0" eb="2">
      <t>ネンド</t>
    </rPh>
    <rPh sb="2" eb="4">
      <t>シッコウ</t>
    </rPh>
    <rPh sb="4" eb="5">
      <t>ガク</t>
    </rPh>
    <rPh sb="9" eb="11">
      <t>ネンド</t>
    </rPh>
    <rPh sb="11" eb="13">
      <t>シュウショク</t>
    </rPh>
    <rPh sb="13" eb="15">
      <t>ケンスウ</t>
    </rPh>
    <phoneticPr fontId="5"/>
  </si>
  <si>
    <t>　ｘ　/　Y</t>
    <phoneticPr fontId="5"/>
  </si>
  <si>
    <t>労働者等の特性に応じた雇用の安定・促進を図ること（Ⅴ-3)</t>
    <phoneticPr fontId="5"/>
  </si>
  <si>
    <t>高齢者・障害者・若年者等の雇用の安定・促進を図ること(Ⅴ-3-1)</t>
    <phoneticPr fontId="5"/>
  </si>
  <si>
    <t>-</t>
    <phoneticPr fontId="5"/>
  </si>
  <si>
    <t>-</t>
    <phoneticPr fontId="5"/>
  </si>
  <si>
    <t>-</t>
    <phoneticPr fontId="5"/>
  </si>
  <si>
    <t>-</t>
    <phoneticPr fontId="5"/>
  </si>
  <si>
    <t>-</t>
    <phoneticPr fontId="5"/>
  </si>
  <si>
    <t>-</t>
    <phoneticPr fontId="5"/>
  </si>
  <si>
    <t>-</t>
    <phoneticPr fontId="5"/>
  </si>
  <si>
    <t xml:space="preserve">　中国残留邦人等永住帰国者に対する支援のノウハウを有する受託者が、センターに職業相談員を配置し、センターを利用する中国帰国者等に対して、生活支援・相談、日本語指導と連動させながら職業相談等の就労支援を行うもの。なお、職業紹介は、センター近隣の公共職業安定所との連携によって行う。 本事業を実施することにより、高齢者等の就業率等の向上に寄与する。 </t>
    <phoneticPr fontId="5"/>
  </si>
  <si>
    <t>-</t>
    <phoneticPr fontId="5"/>
  </si>
  <si>
    <t>-</t>
    <phoneticPr fontId="5"/>
  </si>
  <si>
    <t>-</t>
    <phoneticPr fontId="5"/>
  </si>
  <si>
    <t>-</t>
    <phoneticPr fontId="5"/>
  </si>
  <si>
    <t>　中国残留邦人等永住帰国者は、長年の中国での居住により日本語が不自由なこと、日本の社会・雇用慣行に不慣れであること等、個々に様々な課題を抱えており、その居住する地域の事情やニーズに合わせた的確な職業相談等を実施する必要がある。よって、中国残留邦人等の円滑な帰国の促進並びに永住帰国した中国残留邦人等及び特定配偶者の自立の支援に関する法律第10条に基づき、中国帰国者等に対して就労支援を行う必要がある。</t>
    <phoneticPr fontId="5"/>
  </si>
  <si>
    <t>　上記の理由から、国が計画的に推進すべき事業であると考えている。なお、センターに職業相談員を配置し、職業相談等を実施するに当たっては、ノウハウ等を有する民間団体を選定し、委託している。</t>
    <phoneticPr fontId="5"/>
  </si>
  <si>
    <t>△</t>
  </si>
  <si>
    <t>無</t>
  </si>
  <si>
    <t xml:space="preserve">  中国残留邦人等永住帰国者の経済的自立という目標の達成のためには、その特性に応じた就労支援が必要であり、優先度の高い事業であると考えている。</t>
    <phoneticPr fontId="5"/>
  </si>
  <si>
    <t>‐</t>
  </si>
  <si>
    <t>　中国残留邦人等永住帰国者は、就職活動を行うにあたり、長年の中国での居住により日本語が不自由なこと、日本の社会・雇用慣行に不慣れであることなど深刻な課題を抱えていることが多く、一般の求職者に比べて、きめ細かく継続的な支援が必要であることから、水準は妥当と考える。</t>
    <phoneticPr fontId="5"/>
  </si>
  <si>
    <t>　委託費の精算に当たっては、使途が事業目的に沿った支出となっているか、真に必要なものに限定されているかを精査している。</t>
    <phoneticPr fontId="5"/>
  </si>
  <si>
    <t>　相談件数等の実績に応じて見直しを行っている。</t>
    <phoneticPr fontId="5"/>
  </si>
  <si>
    <t>　個々に様々な課題を抱える中国残留邦人等永住帰国者の就職支援にノウハウ等を有している民間団体に委託して事業を行うことで、より実効性の高い事業が可能であることから、効果的な手段であると考えている。</t>
    <phoneticPr fontId="5"/>
  </si>
  <si>
    <t xml:space="preserve">  目標には達していないが、一定の相談希望者がおり、適切に職業相談を実施し就職を実現している。</t>
    <phoneticPr fontId="5"/>
  </si>
  <si>
    <t>中国残留邦人等に対する定着支援業務</t>
    <rPh sb="0" eb="2">
      <t>チュウゴク</t>
    </rPh>
    <rPh sb="2" eb="4">
      <t>ザンリュウ</t>
    </rPh>
    <rPh sb="4" eb="6">
      <t>ホウジン</t>
    </rPh>
    <rPh sb="6" eb="7">
      <t>トウ</t>
    </rPh>
    <rPh sb="8" eb="9">
      <t>タイ</t>
    </rPh>
    <rPh sb="11" eb="13">
      <t>テイチャク</t>
    </rPh>
    <rPh sb="13" eb="15">
      <t>シエン</t>
    </rPh>
    <rPh sb="15" eb="17">
      <t>ギョウム</t>
    </rPh>
    <phoneticPr fontId="5"/>
  </si>
  <si>
    <t>　中国残留邦人等永住帰国者に対する定着自立支援事業では、中国帰国者支援・交流センターにおいて生活支援・相談、日本語指導等を行っている。本事業ではセンターに職業相談員を配置し、職業相談等の就労支援を行っている。</t>
    <phoneticPr fontId="5"/>
  </si>
  <si>
    <t>成果実績は一定の水準に留まっているものの、中国帰国者支援の重要性に鑑み、事業のニーズが高いことから、引き続き実施する必要がある。</t>
    <phoneticPr fontId="5"/>
  </si>
  <si>
    <t>概ね適切に予算を執行した上で、一定の成果実績があることから、必要な改善を行い、継続して事業を実施する。</t>
    <phoneticPr fontId="5"/>
  </si>
  <si>
    <t>915</t>
    <phoneticPr fontId="5"/>
  </si>
  <si>
    <t>789</t>
    <phoneticPr fontId="5"/>
  </si>
  <si>
    <t>697</t>
    <phoneticPr fontId="5"/>
  </si>
  <si>
    <t>541</t>
    <phoneticPr fontId="5"/>
  </si>
  <si>
    <t>539</t>
    <phoneticPr fontId="5"/>
  </si>
  <si>
    <t>547</t>
    <phoneticPr fontId="5"/>
  </si>
  <si>
    <t>541</t>
    <phoneticPr fontId="5"/>
  </si>
  <si>
    <t>536</t>
    <phoneticPr fontId="5"/>
  </si>
  <si>
    <t>人件費</t>
    <rPh sb="0" eb="3">
      <t>ジンケンヒ</t>
    </rPh>
    <phoneticPr fontId="5"/>
  </si>
  <si>
    <t>事業費</t>
    <rPh sb="0" eb="3">
      <t>ジギョウヒ</t>
    </rPh>
    <phoneticPr fontId="5"/>
  </si>
  <si>
    <t>消費税</t>
    <rPh sb="0" eb="3">
      <t>ショウヒゼイ</t>
    </rPh>
    <phoneticPr fontId="5"/>
  </si>
  <si>
    <t>中国残留邦人等永住帰国者の就労支援に必要な経費</t>
    <phoneticPr fontId="5"/>
  </si>
  <si>
    <t>消費税</t>
    <phoneticPr fontId="5"/>
  </si>
  <si>
    <t>中国残留孤児援護基金</t>
    <rPh sb="0" eb="2">
      <t>チュウゴク</t>
    </rPh>
    <rPh sb="2" eb="4">
      <t>ザンリュウ</t>
    </rPh>
    <rPh sb="4" eb="6">
      <t>コジ</t>
    </rPh>
    <rPh sb="6" eb="8">
      <t>エンゴ</t>
    </rPh>
    <rPh sb="8" eb="10">
      <t>キキン</t>
    </rPh>
    <phoneticPr fontId="5"/>
  </si>
  <si>
    <t>宮城県社会福祉協議会</t>
  </si>
  <si>
    <t>愛知県厚生事業団</t>
  </si>
  <si>
    <t>福岡県中国帰国者自立促進協議会</t>
  </si>
  <si>
    <t>中国残留邦人等永住帰国者の就職促進を図るため、生活支援・相談、日本語指導と連動させながら、職業相談等の就労支援を実施している。</t>
  </si>
  <si>
    <t>就職件数</t>
    <phoneticPr fontId="5"/>
  </si>
  <si>
    <t>20,233千円
/64件</t>
    <phoneticPr fontId="5"/>
  </si>
  <si>
    <t>目標をやや下回ったが、おおむね成果目標に見合ったものとなっている。</t>
    <rPh sb="0" eb="2">
      <t>モクヒョウ</t>
    </rPh>
    <rPh sb="5" eb="7">
      <t>シタマワ</t>
    </rPh>
    <rPh sb="15" eb="17">
      <t>セイカ</t>
    </rPh>
    <rPh sb="17" eb="19">
      <t>モクヒョウ</t>
    </rPh>
    <rPh sb="20" eb="22">
      <t>ミア</t>
    </rPh>
    <phoneticPr fontId="5"/>
  </si>
  <si>
    <t xml:space="preserve">  公募により委託先を選定しており、支出先の選定は妥当である。</t>
    <phoneticPr fontId="5"/>
  </si>
  <si>
    <t>-</t>
    <phoneticPr fontId="5"/>
  </si>
  <si>
    <t>円</t>
    <rPh sb="0" eb="1">
      <t>エン</t>
    </rPh>
    <phoneticPr fontId="5"/>
  </si>
  <si>
    <t>18,861千円
/69件</t>
    <phoneticPr fontId="5"/>
  </si>
  <si>
    <t>-</t>
    <phoneticPr fontId="5"/>
  </si>
  <si>
    <t>A.中国残留孤児援護基金</t>
    <phoneticPr fontId="5"/>
  </si>
  <si>
    <t>大阪ＹＷＣＡ</t>
    <phoneticPr fontId="5"/>
  </si>
  <si>
    <t>北海道社会福祉協議会</t>
    <phoneticPr fontId="5"/>
  </si>
  <si>
    <t>広島県社会福祉協議会</t>
    <phoneticPr fontId="5"/>
  </si>
  <si>
    <t>20,168千円
/67件</t>
    <phoneticPr fontId="5"/>
  </si>
  <si>
    <t>21,420千円
/67件</t>
    <phoneticPr fontId="5"/>
  </si>
  <si>
    <t>-</t>
    <phoneticPr fontId="5"/>
  </si>
  <si>
    <t>活動実績が低調に推移している要因を分析し、事業の適正な執行を図ること。</t>
    <phoneticPr fontId="5"/>
  </si>
  <si>
    <t>執行等改善</t>
  </si>
  <si>
    <t xml:space="preserve">活動実績が減少していることを踏まえ、概算要求額を減額した。
引き続き、活動実績の増を目指し、生活支援・相談等の際に本事業の就労支援について周知を行う。
</t>
    <phoneticPr fontId="5"/>
  </si>
  <si>
    <t>事業実績を踏まえた減。</t>
    <rPh sb="0" eb="2">
      <t>ジギョウ</t>
    </rPh>
    <rPh sb="2" eb="4">
      <t>ジッセキ</t>
    </rPh>
    <rPh sb="5" eb="6">
      <t>フ</t>
    </rPh>
    <rPh sb="9" eb="10">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</si>
</sst>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0</xdr:colOff>
      <xdr:row>741</xdr:row>
      <xdr:rowOff>0</xdr:rowOff>
    </xdr:from>
    <xdr:to>
      <xdr:col>18</xdr:col>
      <xdr:colOff>95655</xdr:colOff>
      <xdr:row>742</xdr:row>
      <xdr:rowOff>17592</xdr:rowOff>
    </xdr:to>
    <xdr:sp macro="" textlink="">
      <xdr:nvSpPr>
        <xdr:cNvPr id="21" name="角丸四角形 20"/>
        <xdr:cNvSpPr/>
      </xdr:nvSpPr>
      <xdr:spPr>
        <a:xfrm>
          <a:off x="3295135" y="42502095"/>
          <a:ext cx="507547" cy="365125"/>
        </a:xfrm>
        <a:prstGeom prst="roundRect">
          <a:avLst/>
        </a:prstGeom>
        <a:noFill/>
        <a:ln w="254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b="1">
              <a:solidFill>
                <a:schemeClr val="tx1"/>
              </a:solidFill>
              <a:latin typeface="ＭＳ ゴシック" pitchFamily="49" charset="-128"/>
              <a:ea typeface="ＭＳ ゴシック" pitchFamily="49" charset="-128"/>
            </a:rPr>
            <a:t>国</a:t>
          </a:r>
          <a:endParaRPr kumimoji="1" lang="en-US" altLang="ja-JP" sz="2000" b="1">
            <a:solidFill>
              <a:schemeClr val="tx1"/>
            </a:solidFill>
            <a:latin typeface="ＭＳ ゴシック" pitchFamily="49" charset="-128"/>
            <a:ea typeface="ＭＳ ゴシック" pitchFamily="49" charset="-128"/>
          </a:endParaRPr>
        </a:p>
      </xdr:txBody>
    </xdr:sp>
    <xdr:clientData/>
  </xdr:twoCellAnchor>
  <xdr:twoCellAnchor>
    <xdr:from>
      <xdr:col>20</xdr:col>
      <xdr:colOff>13055</xdr:colOff>
      <xdr:row>741</xdr:row>
      <xdr:rowOff>207682</xdr:rowOff>
    </xdr:from>
    <xdr:to>
      <xdr:col>35</xdr:col>
      <xdr:colOff>141955</xdr:colOff>
      <xdr:row>745</xdr:row>
      <xdr:rowOff>77168</xdr:rowOff>
    </xdr:to>
    <xdr:sp macro="" textlink="">
      <xdr:nvSpPr>
        <xdr:cNvPr id="22" name="角丸四角形 21"/>
        <xdr:cNvSpPr/>
      </xdr:nvSpPr>
      <xdr:spPr>
        <a:xfrm>
          <a:off x="4131974" y="42709777"/>
          <a:ext cx="3218089" cy="1259621"/>
        </a:xfrm>
        <a:prstGeom prst="roundRect">
          <a:avLst/>
        </a:prstGeom>
        <a:noFill/>
        <a:ln w="444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500"/>
            </a:lnSpc>
          </a:pPr>
          <a:r>
            <a:rPr kumimoji="1" lang="ja-JP" altLang="en-US" sz="2000" b="1">
              <a:solidFill>
                <a:schemeClr val="tx1"/>
              </a:solidFill>
              <a:latin typeface="ＭＳ ゴシック" pitchFamily="49" charset="-128"/>
              <a:ea typeface="ＭＳ ゴシック" pitchFamily="49" charset="-128"/>
            </a:rPr>
            <a:t>厚生労働省</a:t>
          </a:r>
          <a:endParaRPr kumimoji="1" lang="en-US" altLang="ja-JP" sz="2000" b="1">
            <a:solidFill>
              <a:schemeClr val="tx1"/>
            </a:solidFill>
            <a:latin typeface="ＭＳ ゴシック" pitchFamily="49" charset="-128"/>
            <a:ea typeface="ＭＳ ゴシック" pitchFamily="49" charset="-128"/>
          </a:endParaRPr>
        </a:p>
        <a:p>
          <a:pPr algn="ctr">
            <a:lnSpc>
              <a:spcPts val="2500"/>
            </a:lnSpc>
          </a:pPr>
          <a:r>
            <a:rPr kumimoji="1" lang="ja-JP" altLang="en-US" sz="2000" b="1">
              <a:solidFill>
                <a:schemeClr val="tx1"/>
              </a:solidFill>
              <a:latin typeface="ＭＳ ゴシック" pitchFamily="49" charset="-128"/>
              <a:ea typeface="ＭＳ ゴシック" pitchFamily="49" charset="-128"/>
            </a:rPr>
            <a:t>（２０百万円）</a:t>
          </a:r>
        </a:p>
      </xdr:txBody>
    </xdr:sp>
    <xdr:clientData/>
  </xdr:twoCellAnchor>
  <xdr:twoCellAnchor>
    <xdr:from>
      <xdr:col>19</xdr:col>
      <xdr:colOff>194056</xdr:colOff>
      <xdr:row>745</xdr:row>
      <xdr:rowOff>179619</xdr:rowOff>
    </xdr:from>
    <xdr:to>
      <xdr:col>35</xdr:col>
      <xdr:colOff>174293</xdr:colOff>
      <xdr:row>747</xdr:row>
      <xdr:rowOff>232943</xdr:rowOff>
    </xdr:to>
    <xdr:sp macro="" textlink="">
      <xdr:nvSpPr>
        <xdr:cNvPr id="23" name="大かっこ 22"/>
        <xdr:cNvSpPr/>
      </xdr:nvSpPr>
      <xdr:spPr>
        <a:xfrm>
          <a:off x="4107029" y="44071849"/>
          <a:ext cx="3275372" cy="7483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128716</xdr:colOff>
      <xdr:row>745</xdr:row>
      <xdr:rowOff>147866</xdr:rowOff>
    </xdr:from>
    <xdr:to>
      <xdr:col>35</xdr:col>
      <xdr:colOff>38542</xdr:colOff>
      <xdr:row>748</xdr:row>
      <xdr:rowOff>14277</xdr:rowOff>
    </xdr:to>
    <xdr:sp macro="" textlink="">
      <xdr:nvSpPr>
        <xdr:cNvPr id="24" name="正方形/長方形 23"/>
        <xdr:cNvSpPr/>
      </xdr:nvSpPr>
      <xdr:spPr>
        <a:xfrm>
          <a:off x="4247635" y="44040096"/>
          <a:ext cx="2999015" cy="9090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700"/>
            </a:lnSpc>
          </a:pPr>
          <a:r>
            <a:rPr kumimoji="1" lang="ja-JP" altLang="en-US" sz="1400">
              <a:solidFill>
                <a:schemeClr val="tx1"/>
              </a:solidFill>
            </a:rPr>
            <a:t>関係省庁・地方労働局との連絡・調整、地方労働局における実績の取りまとめ。</a:t>
          </a:r>
        </a:p>
      </xdr:txBody>
    </xdr:sp>
    <xdr:clientData/>
  </xdr:twoCellAnchor>
  <xdr:twoCellAnchor>
    <xdr:from>
      <xdr:col>26</xdr:col>
      <xdr:colOff>76862</xdr:colOff>
      <xdr:row>748</xdr:row>
      <xdr:rowOff>55099</xdr:rowOff>
    </xdr:from>
    <xdr:to>
      <xdr:col>28</xdr:col>
      <xdr:colOff>39620</xdr:colOff>
      <xdr:row>753</xdr:row>
      <xdr:rowOff>179</xdr:rowOff>
    </xdr:to>
    <xdr:sp macro="" textlink="">
      <xdr:nvSpPr>
        <xdr:cNvPr id="25" name="下矢印 24"/>
        <xdr:cNvSpPr/>
      </xdr:nvSpPr>
      <xdr:spPr>
        <a:xfrm>
          <a:off x="5431457" y="44989930"/>
          <a:ext cx="374649" cy="1682749"/>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19</xdr:col>
      <xdr:colOff>153776</xdr:colOff>
      <xdr:row>753</xdr:row>
      <xdr:rowOff>60958</xdr:rowOff>
    </xdr:from>
    <xdr:to>
      <xdr:col>32</xdr:col>
      <xdr:colOff>83973</xdr:colOff>
      <xdr:row>754</xdr:row>
      <xdr:rowOff>92609</xdr:rowOff>
    </xdr:to>
    <xdr:sp macro="" textlink="">
      <xdr:nvSpPr>
        <xdr:cNvPr id="26" name="正方形/長方形 25"/>
        <xdr:cNvSpPr/>
      </xdr:nvSpPr>
      <xdr:spPr>
        <a:xfrm>
          <a:off x="4066749" y="46733458"/>
          <a:ext cx="2607494" cy="3791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latin typeface="+mj-ea"/>
              <a:ea typeface="+mj-ea"/>
            </a:rPr>
            <a:t>委託</a:t>
          </a:r>
          <a:r>
            <a:rPr kumimoji="1" lang="en-US" altLang="ja-JP" sz="1400">
              <a:solidFill>
                <a:schemeClr val="tx1"/>
              </a:solidFill>
              <a:latin typeface="+mj-ea"/>
              <a:ea typeface="+mj-ea"/>
            </a:rPr>
            <a:t>【</a:t>
          </a:r>
          <a:r>
            <a:rPr kumimoji="1" lang="ja-JP" altLang="en-US" sz="1400">
              <a:solidFill>
                <a:schemeClr val="tx1"/>
              </a:solidFill>
              <a:latin typeface="+mj-ea"/>
              <a:ea typeface="+mj-ea"/>
            </a:rPr>
            <a:t>随意契約（公募）</a:t>
          </a:r>
          <a:r>
            <a:rPr kumimoji="1" lang="en-US" altLang="ja-JP" sz="1400">
              <a:solidFill>
                <a:schemeClr val="tx1"/>
              </a:solidFill>
              <a:latin typeface="+mj-ea"/>
              <a:ea typeface="+mj-ea"/>
            </a:rPr>
            <a:t>】</a:t>
          </a:r>
          <a:endParaRPr kumimoji="1" lang="ja-JP" altLang="en-US" sz="1400">
            <a:solidFill>
              <a:schemeClr val="tx1"/>
            </a:solidFill>
            <a:latin typeface="+mj-ea"/>
            <a:ea typeface="+mj-ea"/>
          </a:endParaRPr>
        </a:p>
      </xdr:txBody>
    </xdr:sp>
    <xdr:clientData/>
  </xdr:twoCellAnchor>
  <xdr:twoCellAnchor>
    <xdr:from>
      <xdr:col>16</xdr:col>
      <xdr:colOff>114469</xdr:colOff>
      <xdr:row>754</xdr:row>
      <xdr:rowOff>181461</xdr:rowOff>
    </xdr:from>
    <xdr:to>
      <xdr:col>38</xdr:col>
      <xdr:colOff>74015</xdr:colOff>
      <xdr:row>758</xdr:row>
      <xdr:rowOff>99835</xdr:rowOff>
    </xdr:to>
    <xdr:sp macro="" textlink="">
      <xdr:nvSpPr>
        <xdr:cNvPr id="27" name="角丸四角形 26"/>
        <xdr:cNvSpPr/>
      </xdr:nvSpPr>
      <xdr:spPr>
        <a:xfrm>
          <a:off x="3409604" y="47201495"/>
          <a:ext cx="4490357" cy="1952090"/>
        </a:xfrm>
        <a:prstGeom prst="roundRect">
          <a:avLst/>
        </a:prstGeom>
        <a:noFill/>
        <a:ln w="444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2400"/>
            </a:lnSpc>
          </a:pPr>
          <a:r>
            <a:rPr kumimoji="1" lang="ja-JP" altLang="en-US" sz="2000" b="1">
              <a:solidFill>
                <a:schemeClr val="tx1"/>
              </a:solidFill>
              <a:latin typeface="ＭＳ ゴシック" pitchFamily="49" charset="-128"/>
              <a:ea typeface="ＭＳ ゴシック" pitchFamily="49" charset="-128"/>
            </a:rPr>
            <a:t>Ａ</a:t>
          </a:r>
          <a:r>
            <a:rPr kumimoji="1" lang="en-US" altLang="ja-JP" sz="2000" b="1">
              <a:solidFill>
                <a:schemeClr val="tx1"/>
              </a:solidFill>
              <a:latin typeface="ＭＳ ゴシック" pitchFamily="49" charset="-128"/>
              <a:ea typeface="ＭＳ ゴシック" pitchFamily="49" charset="-128"/>
            </a:rPr>
            <a:t>.</a:t>
          </a:r>
          <a:r>
            <a:rPr kumimoji="1" lang="ja-JP" altLang="en-US" sz="2000" b="1">
              <a:solidFill>
                <a:schemeClr val="tx1"/>
              </a:solidFill>
              <a:latin typeface="ＭＳ ゴシック" pitchFamily="49" charset="-128"/>
              <a:ea typeface="ＭＳ ゴシック" pitchFamily="49" charset="-128"/>
            </a:rPr>
            <a:t>中国残留孤児援護基金</a:t>
          </a:r>
          <a:endParaRPr kumimoji="1" lang="en-US" altLang="ja-JP" sz="2000" b="1">
            <a:solidFill>
              <a:schemeClr val="tx1"/>
            </a:solidFill>
            <a:latin typeface="ＭＳ ゴシック" pitchFamily="49" charset="-128"/>
            <a:ea typeface="ＭＳ ゴシック" pitchFamily="49" charset="-128"/>
          </a:endParaRPr>
        </a:p>
        <a:p>
          <a:pPr algn="l">
            <a:lnSpc>
              <a:spcPts val="2400"/>
            </a:lnSpc>
          </a:pPr>
          <a:r>
            <a:rPr kumimoji="1" lang="en-US" altLang="ja-JP" sz="2000" b="1">
              <a:solidFill>
                <a:schemeClr val="tx1"/>
              </a:solidFill>
              <a:latin typeface="ＭＳ ゴシック" pitchFamily="49" charset="-128"/>
              <a:ea typeface="ＭＳ ゴシック" pitchFamily="49" charset="-128"/>
            </a:rPr>
            <a:t>   </a:t>
          </a:r>
          <a:r>
            <a:rPr kumimoji="1" lang="ja-JP" altLang="en-US" sz="2000" b="1">
              <a:solidFill>
                <a:schemeClr val="tx1"/>
              </a:solidFill>
              <a:latin typeface="ＭＳ ゴシック" pitchFamily="49" charset="-128"/>
              <a:ea typeface="ＭＳ ゴシック" pitchFamily="49" charset="-128"/>
            </a:rPr>
            <a:t>ほか６団体（２０百万円）</a:t>
          </a:r>
        </a:p>
      </xdr:txBody>
    </xdr:sp>
    <xdr:clientData/>
  </xdr:twoCellAnchor>
  <xdr:twoCellAnchor>
    <xdr:from>
      <xdr:col>19</xdr:col>
      <xdr:colOff>76127</xdr:colOff>
      <xdr:row>758</xdr:row>
      <xdr:rowOff>183214</xdr:rowOff>
    </xdr:from>
    <xdr:to>
      <xdr:col>35</xdr:col>
      <xdr:colOff>130163</xdr:colOff>
      <xdr:row>760</xdr:row>
      <xdr:rowOff>45089</xdr:rowOff>
    </xdr:to>
    <xdr:sp macro="" textlink="">
      <xdr:nvSpPr>
        <xdr:cNvPr id="28" name="大かっこ 27"/>
        <xdr:cNvSpPr/>
      </xdr:nvSpPr>
      <xdr:spPr>
        <a:xfrm>
          <a:off x="3989100" y="49236964"/>
          <a:ext cx="3349171" cy="9044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58413</xdr:colOff>
      <xdr:row>758</xdr:row>
      <xdr:rowOff>215365</xdr:rowOff>
    </xdr:from>
    <xdr:to>
      <xdr:col>34</xdr:col>
      <xdr:colOff>198223</xdr:colOff>
      <xdr:row>760</xdr:row>
      <xdr:rowOff>25078</xdr:rowOff>
    </xdr:to>
    <xdr:sp macro="" textlink="">
      <xdr:nvSpPr>
        <xdr:cNvPr id="29" name="正方形/長方形 28"/>
        <xdr:cNvSpPr/>
      </xdr:nvSpPr>
      <xdr:spPr>
        <a:xfrm>
          <a:off x="4177332" y="49269115"/>
          <a:ext cx="3023053" cy="8523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700"/>
            </a:lnSpc>
          </a:pPr>
          <a:r>
            <a:rPr kumimoji="1" lang="ja-JP" altLang="en-US" sz="1400">
              <a:solidFill>
                <a:schemeClr val="tx1"/>
              </a:solidFill>
            </a:rPr>
            <a:t>職業相談員による職業相談、事業所等への職場見学、就職ガイドブックの作成・配布等。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B189" zoomScale="74" zoomScaleNormal="75" zoomScaleSheetLayoutView="74"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466</v>
      </c>
      <c r="AP2" s="219"/>
      <c r="AQ2" s="219"/>
      <c r="AR2" s="79" t="str">
        <f>IF(OR(AO2="　", AO2=""), "", "-")</f>
        <v/>
      </c>
      <c r="AS2" s="220">
        <v>569</v>
      </c>
      <c r="AT2" s="220"/>
      <c r="AU2" s="220"/>
      <c r="AV2" s="52" t="str">
        <f>IF(AW2="", "", "-")</f>
        <v/>
      </c>
      <c r="AW2" s="398"/>
      <c r="AX2" s="398"/>
    </row>
    <row r="3" spans="1:50" ht="21" customHeight="1" thickBot="1" x14ac:dyDescent="0.2">
      <c r="A3" s="524" t="s">
        <v>545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571</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572</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573</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161</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574</v>
      </c>
      <c r="AF5" s="718"/>
      <c r="AG5" s="718"/>
      <c r="AH5" s="718"/>
      <c r="AI5" s="718"/>
      <c r="AJ5" s="718"/>
      <c r="AK5" s="718"/>
      <c r="AL5" s="718"/>
      <c r="AM5" s="718"/>
      <c r="AN5" s="718"/>
      <c r="AO5" s="718"/>
      <c r="AP5" s="719"/>
      <c r="AQ5" s="720" t="s">
        <v>575</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577</v>
      </c>
      <c r="H7" s="831"/>
      <c r="I7" s="831"/>
      <c r="J7" s="831"/>
      <c r="K7" s="831"/>
      <c r="L7" s="831"/>
      <c r="M7" s="831"/>
      <c r="N7" s="831"/>
      <c r="O7" s="831"/>
      <c r="P7" s="831"/>
      <c r="Q7" s="831"/>
      <c r="R7" s="831"/>
      <c r="S7" s="831"/>
      <c r="T7" s="831"/>
      <c r="U7" s="831"/>
      <c r="V7" s="831"/>
      <c r="W7" s="831"/>
      <c r="X7" s="832"/>
      <c r="Y7" s="396" t="s">
        <v>517</v>
      </c>
      <c r="Z7" s="296"/>
      <c r="AA7" s="296"/>
      <c r="AB7" s="296"/>
      <c r="AC7" s="296"/>
      <c r="AD7" s="397"/>
      <c r="AE7" s="384" t="s">
        <v>579</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7" t="s">
        <v>378</v>
      </c>
      <c r="B8" s="828"/>
      <c r="C8" s="828"/>
      <c r="D8" s="828"/>
      <c r="E8" s="828"/>
      <c r="F8" s="829"/>
      <c r="G8" s="223" t="str">
        <f>入力規則等!A28</f>
        <v>-</v>
      </c>
      <c r="H8" s="224"/>
      <c r="I8" s="224"/>
      <c r="J8" s="224"/>
      <c r="K8" s="224"/>
      <c r="L8" s="224"/>
      <c r="M8" s="224"/>
      <c r="N8" s="224"/>
      <c r="O8" s="224"/>
      <c r="P8" s="224"/>
      <c r="Q8" s="224"/>
      <c r="R8" s="224"/>
      <c r="S8" s="224"/>
      <c r="T8" s="224"/>
      <c r="U8" s="224"/>
      <c r="V8" s="224"/>
      <c r="W8" s="224"/>
      <c r="X8" s="225"/>
      <c r="Y8" s="570" t="s">
        <v>379</v>
      </c>
      <c r="Z8" s="571"/>
      <c r="AA8" s="571"/>
      <c r="AB8" s="571"/>
      <c r="AC8" s="571"/>
      <c r="AD8" s="572"/>
      <c r="AE8" s="738"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9"/>
    </row>
    <row r="9" spans="1:50" ht="58.5" customHeight="1" x14ac:dyDescent="0.15">
      <c r="A9" s="145" t="s">
        <v>23</v>
      </c>
      <c r="B9" s="146"/>
      <c r="C9" s="146"/>
      <c r="D9" s="146"/>
      <c r="E9" s="146"/>
      <c r="F9" s="146"/>
      <c r="G9" s="573" t="s">
        <v>580</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581</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9"/>
      <c r="H12" s="680"/>
      <c r="I12" s="680"/>
      <c r="J12" s="680"/>
      <c r="K12" s="680"/>
      <c r="L12" s="680"/>
      <c r="M12" s="680"/>
      <c r="N12" s="680"/>
      <c r="O12" s="680"/>
      <c r="P12" s="303" t="s">
        <v>536</v>
      </c>
      <c r="Q12" s="298"/>
      <c r="R12" s="298"/>
      <c r="S12" s="298"/>
      <c r="T12" s="298"/>
      <c r="U12" s="298"/>
      <c r="V12" s="299"/>
      <c r="W12" s="303" t="s">
        <v>533</v>
      </c>
      <c r="X12" s="298"/>
      <c r="Y12" s="298"/>
      <c r="Z12" s="298"/>
      <c r="AA12" s="298"/>
      <c r="AB12" s="298"/>
      <c r="AC12" s="299"/>
      <c r="AD12" s="303" t="s">
        <v>528</v>
      </c>
      <c r="AE12" s="298"/>
      <c r="AF12" s="298"/>
      <c r="AG12" s="298"/>
      <c r="AH12" s="298"/>
      <c r="AI12" s="298"/>
      <c r="AJ12" s="299"/>
      <c r="AK12" s="303" t="s">
        <v>521</v>
      </c>
      <c r="AL12" s="298"/>
      <c r="AM12" s="298"/>
      <c r="AN12" s="298"/>
      <c r="AO12" s="298"/>
      <c r="AP12" s="298"/>
      <c r="AQ12" s="299"/>
      <c r="AR12" s="303" t="s">
        <v>519</v>
      </c>
      <c r="AS12" s="298"/>
      <c r="AT12" s="298"/>
      <c r="AU12" s="298"/>
      <c r="AV12" s="298"/>
      <c r="AW12" s="298"/>
      <c r="AX12" s="742"/>
    </row>
    <row r="13" spans="1:50" ht="21" customHeight="1" x14ac:dyDescent="0.15">
      <c r="A13" s="142"/>
      <c r="B13" s="143"/>
      <c r="C13" s="143"/>
      <c r="D13" s="143"/>
      <c r="E13" s="143"/>
      <c r="F13" s="144"/>
      <c r="G13" s="743" t="s">
        <v>6</v>
      </c>
      <c r="H13" s="744"/>
      <c r="I13" s="636" t="s">
        <v>7</v>
      </c>
      <c r="J13" s="637"/>
      <c r="K13" s="637"/>
      <c r="L13" s="637"/>
      <c r="M13" s="637"/>
      <c r="N13" s="637"/>
      <c r="O13" s="638"/>
      <c r="P13" s="108">
        <v>22</v>
      </c>
      <c r="Q13" s="109"/>
      <c r="R13" s="109"/>
      <c r="S13" s="109"/>
      <c r="T13" s="109"/>
      <c r="U13" s="109"/>
      <c r="V13" s="110"/>
      <c r="W13" s="108">
        <v>22</v>
      </c>
      <c r="X13" s="109"/>
      <c r="Y13" s="109"/>
      <c r="Z13" s="109"/>
      <c r="AA13" s="109"/>
      <c r="AB13" s="109"/>
      <c r="AC13" s="110"/>
      <c r="AD13" s="108">
        <v>22</v>
      </c>
      <c r="AE13" s="109"/>
      <c r="AF13" s="109"/>
      <c r="AG13" s="109"/>
      <c r="AH13" s="109"/>
      <c r="AI13" s="109"/>
      <c r="AJ13" s="110"/>
      <c r="AK13" s="108">
        <v>21</v>
      </c>
      <c r="AL13" s="109"/>
      <c r="AM13" s="109"/>
      <c r="AN13" s="109"/>
      <c r="AO13" s="109"/>
      <c r="AP13" s="109"/>
      <c r="AQ13" s="110"/>
      <c r="AR13" s="105">
        <v>19</v>
      </c>
      <c r="AS13" s="106"/>
      <c r="AT13" s="106"/>
      <c r="AU13" s="106"/>
      <c r="AV13" s="106"/>
      <c r="AW13" s="106"/>
      <c r="AX13" s="395"/>
    </row>
    <row r="14" spans="1:50" ht="21" customHeight="1" x14ac:dyDescent="0.15">
      <c r="A14" s="142"/>
      <c r="B14" s="143"/>
      <c r="C14" s="143"/>
      <c r="D14" s="143"/>
      <c r="E14" s="143"/>
      <c r="F14" s="144"/>
      <c r="G14" s="745"/>
      <c r="H14" s="746"/>
      <c r="I14" s="576" t="s">
        <v>8</v>
      </c>
      <c r="J14" s="630"/>
      <c r="K14" s="630"/>
      <c r="L14" s="630"/>
      <c r="M14" s="630"/>
      <c r="N14" s="630"/>
      <c r="O14" s="631"/>
      <c r="P14" s="108" t="s">
        <v>582</v>
      </c>
      <c r="Q14" s="109"/>
      <c r="R14" s="109"/>
      <c r="S14" s="109"/>
      <c r="T14" s="109"/>
      <c r="U14" s="109"/>
      <c r="V14" s="110"/>
      <c r="W14" s="108" t="s">
        <v>585</v>
      </c>
      <c r="X14" s="109"/>
      <c r="Y14" s="109"/>
      <c r="Z14" s="109"/>
      <c r="AA14" s="109"/>
      <c r="AB14" s="109"/>
      <c r="AC14" s="110"/>
      <c r="AD14" s="108" t="s">
        <v>579</v>
      </c>
      <c r="AE14" s="109"/>
      <c r="AF14" s="109"/>
      <c r="AG14" s="109"/>
      <c r="AH14" s="109"/>
      <c r="AI14" s="109"/>
      <c r="AJ14" s="110"/>
      <c r="AK14" s="108" t="s">
        <v>586</v>
      </c>
      <c r="AL14" s="109"/>
      <c r="AM14" s="109"/>
      <c r="AN14" s="109"/>
      <c r="AO14" s="109"/>
      <c r="AP14" s="109"/>
      <c r="AQ14" s="110"/>
      <c r="AR14" s="663"/>
      <c r="AS14" s="663"/>
      <c r="AT14" s="663"/>
      <c r="AU14" s="663"/>
      <c r="AV14" s="663"/>
      <c r="AW14" s="663"/>
      <c r="AX14" s="664"/>
    </row>
    <row r="15" spans="1:50" ht="21" customHeight="1" x14ac:dyDescent="0.15">
      <c r="A15" s="142"/>
      <c r="B15" s="143"/>
      <c r="C15" s="143"/>
      <c r="D15" s="143"/>
      <c r="E15" s="143"/>
      <c r="F15" s="144"/>
      <c r="G15" s="745"/>
      <c r="H15" s="746"/>
      <c r="I15" s="576" t="s">
        <v>51</v>
      </c>
      <c r="J15" s="577"/>
      <c r="K15" s="577"/>
      <c r="L15" s="577"/>
      <c r="M15" s="577"/>
      <c r="N15" s="577"/>
      <c r="O15" s="578"/>
      <c r="P15" s="108" t="s">
        <v>583</v>
      </c>
      <c r="Q15" s="109"/>
      <c r="R15" s="109"/>
      <c r="S15" s="109"/>
      <c r="T15" s="109"/>
      <c r="U15" s="109"/>
      <c r="V15" s="110"/>
      <c r="W15" s="108" t="s">
        <v>586</v>
      </c>
      <c r="X15" s="109"/>
      <c r="Y15" s="109"/>
      <c r="Z15" s="109"/>
      <c r="AA15" s="109"/>
      <c r="AB15" s="109"/>
      <c r="AC15" s="110"/>
      <c r="AD15" s="108" t="s">
        <v>586</v>
      </c>
      <c r="AE15" s="109"/>
      <c r="AF15" s="109"/>
      <c r="AG15" s="109"/>
      <c r="AH15" s="109"/>
      <c r="AI15" s="109"/>
      <c r="AJ15" s="110"/>
      <c r="AK15" s="108" t="s">
        <v>582</v>
      </c>
      <c r="AL15" s="109"/>
      <c r="AM15" s="109"/>
      <c r="AN15" s="109"/>
      <c r="AO15" s="109"/>
      <c r="AP15" s="109"/>
      <c r="AQ15" s="110"/>
      <c r="AR15" s="108"/>
      <c r="AS15" s="109"/>
      <c r="AT15" s="109"/>
      <c r="AU15" s="109"/>
      <c r="AV15" s="109"/>
      <c r="AW15" s="109"/>
      <c r="AX15" s="629"/>
    </row>
    <row r="16" spans="1:50" ht="21" customHeight="1" x14ac:dyDescent="0.15">
      <c r="A16" s="142"/>
      <c r="B16" s="143"/>
      <c r="C16" s="143"/>
      <c r="D16" s="143"/>
      <c r="E16" s="143"/>
      <c r="F16" s="144"/>
      <c r="G16" s="745"/>
      <c r="H16" s="746"/>
      <c r="I16" s="576" t="s">
        <v>52</v>
      </c>
      <c r="J16" s="577"/>
      <c r="K16" s="577"/>
      <c r="L16" s="577"/>
      <c r="M16" s="577"/>
      <c r="N16" s="577"/>
      <c r="O16" s="578"/>
      <c r="P16" s="108" t="s">
        <v>584</v>
      </c>
      <c r="Q16" s="109"/>
      <c r="R16" s="109"/>
      <c r="S16" s="109"/>
      <c r="T16" s="109"/>
      <c r="U16" s="109"/>
      <c r="V16" s="110"/>
      <c r="W16" s="108" t="s">
        <v>587</v>
      </c>
      <c r="X16" s="109"/>
      <c r="Y16" s="109"/>
      <c r="Z16" s="109"/>
      <c r="AA16" s="109"/>
      <c r="AB16" s="109"/>
      <c r="AC16" s="110"/>
      <c r="AD16" s="108" t="s">
        <v>587</v>
      </c>
      <c r="AE16" s="109"/>
      <c r="AF16" s="109"/>
      <c r="AG16" s="109"/>
      <c r="AH16" s="109"/>
      <c r="AI16" s="109"/>
      <c r="AJ16" s="110"/>
      <c r="AK16" s="108" t="s">
        <v>588</v>
      </c>
      <c r="AL16" s="109"/>
      <c r="AM16" s="109"/>
      <c r="AN16" s="109"/>
      <c r="AO16" s="109"/>
      <c r="AP16" s="109"/>
      <c r="AQ16" s="110"/>
      <c r="AR16" s="676"/>
      <c r="AS16" s="677"/>
      <c r="AT16" s="677"/>
      <c r="AU16" s="677"/>
      <c r="AV16" s="677"/>
      <c r="AW16" s="677"/>
      <c r="AX16" s="678"/>
    </row>
    <row r="17" spans="1:50" ht="24.75" customHeight="1" x14ac:dyDescent="0.15">
      <c r="A17" s="142"/>
      <c r="B17" s="143"/>
      <c r="C17" s="143"/>
      <c r="D17" s="143"/>
      <c r="E17" s="143"/>
      <c r="F17" s="144"/>
      <c r="G17" s="745"/>
      <c r="H17" s="746"/>
      <c r="I17" s="576" t="s">
        <v>50</v>
      </c>
      <c r="J17" s="630"/>
      <c r="K17" s="630"/>
      <c r="L17" s="630"/>
      <c r="M17" s="630"/>
      <c r="N17" s="630"/>
      <c r="O17" s="631"/>
      <c r="P17" s="108" t="s">
        <v>579</v>
      </c>
      <c r="Q17" s="109"/>
      <c r="R17" s="109"/>
      <c r="S17" s="109"/>
      <c r="T17" s="109"/>
      <c r="U17" s="109"/>
      <c r="V17" s="110"/>
      <c r="W17" s="108" t="s">
        <v>587</v>
      </c>
      <c r="X17" s="109"/>
      <c r="Y17" s="109"/>
      <c r="Z17" s="109"/>
      <c r="AA17" s="109"/>
      <c r="AB17" s="109"/>
      <c r="AC17" s="110"/>
      <c r="AD17" s="108" t="s">
        <v>582</v>
      </c>
      <c r="AE17" s="109"/>
      <c r="AF17" s="109"/>
      <c r="AG17" s="109"/>
      <c r="AH17" s="109"/>
      <c r="AI17" s="109"/>
      <c r="AJ17" s="110"/>
      <c r="AK17" s="108" t="s">
        <v>582</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47"/>
      <c r="H18" s="748"/>
      <c r="I18" s="735" t="s">
        <v>20</v>
      </c>
      <c r="J18" s="736"/>
      <c r="K18" s="736"/>
      <c r="L18" s="736"/>
      <c r="M18" s="736"/>
      <c r="N18" s="736"/>
      <c r="O18" s="737"/>
      <c r="P18" s="114">
        <f>SUM(P13:V17)</f>
        <v>22</v>
      </c>
      <c r="Q18" s="115"/>
      <c r="R18" s="115"/>
      <c r="S18" s="115"/>
      <c r="T18" s="115"/>
      <c r="U18" s="115"/>
      <c r="V18" s="116"/>
      <c r="W18" s="114">
        <f>SUM(W13:AC17)</f>
        <v>22</v>
      </c>
      <c r="X18" s="115"/>
      <c r="Y18" s="115"/>
      <c r="Z18" s="115"/>
      <c r="AA18" s="115"/>
      <c r="AB18" s="115"/>
      <c r="AC18" s="116"/>
      <c r="AD18" s="114">
        <f>SUM(AD13:AJ17)</f>
        <v>22</v>
      </c>
      <c r="AE18" s="115"/>
      <c r="AF18" s="115"/>
      <c r="AG18" s="115"/>
      <c r="AH18" s="115"/>
      <c r="AI18" s="115"/>
      <c r="AJ18" s="116"/>
      <c r="AK18" s="114">
        <f>SUM(AK13:AQ17)</f>
        <v>21</v>
      </c>
      <c r="AL18" s="115"/>
      <c r="AM18" s="115"/>
      <c r="AN18" s="115"/>
      <c r="AO18" s="115"/>
      <c r="AP18" s="115"/>
      <c r="AQ18" s="116"/>
      <c r="AR18" s="114">
        <f>SUM(AR13:AX17)</f>
        <v>19</v>
      </c>
      <c r="AS18" s="115"/>
      <c r="AT18" s="115"/>
      <c r="AU18" s="115"/>
      <c r="AV18" s="115"/>
      <c r="AW18" s="115"/>
      <c r="AX18" s="538"/>
    </row>
    <row r="19" spans="1:50" ht="24.75" customHeight="1" x14ac:dyDescent="0.15">
      <c r="A19" s="142"/>
      <c r="B19" s="143"/>
      <c r="C19" s="143"/>
      <c r="D19" s="143"/>
      <c r="E19" s="143"/>
      <c r="F19" s="144"/>
      <c r="G19" s="536" t="s">
        <v>9</v>
      </c>
      <c r="H19" s="537"/>
      <c r="I19" s="537"/>
      <c r="J19" s="537"/>
      <c r="K19" s="537"/>
      <c r="L19" s="537"/>
      <c r="M19" s="537"/>
      <c r="N19" s="537"/>
      <c r="O19" s="537"/>
      <c r="P19" s="108">
        <v>20</v>
      </c>
      <c r="Q19" s="109"/>
      <c r="R19" s="109"/>
      <c r="S19" s="109"/>
      <c r="T19" s="109"/>
      <c r="U19" s="109"/>
      <c r="V19" s="110"/>
      <c r="W19" s="108">
        <v>19</v>
      </c>
      <c r="X19" s="109"/>
      <c r="Y19" s="109"/>
      <c r="Z19" s="109"/>
      <c r="AA19" s="109"/>
      <c r="AB19" s="109"/>
      <c r="AC19" s="110"/>
      <c r="AD19" s="108">
        <v>20</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15">
      <c r="A20" s="142"/>
      <c r="B20" s="143"/>
      <c r="C20" s="143"/>
      <c r="D20" s="143"/>
      <c r="E20" s="143"/>
      <c r="F20" s="144"/>
      <c r="G20" s="536" t="s">
        <v>10</v>
      </c>
      <c r="H20" s="537"/>
      <c r="I20" s="537"/>
      <c r="J20" s="537"/>
      <c r="K20" s="537"/>
      <c r="L20" s="537"/>
      <c r="M20" s="537"/>
      <c r="N20" s="537"/>
      <c r="O20" s="537"/>
      <c r="P20" s="540">
        <f>IF(P18=0, "-", SUM(P19)/P18)</f>
        <v>0.90909090909090906</v>
      </c>
      <c r="Q20" s="540"/>
      <c r="R20" s="540"/>
      <c r="S20" s="540"/>
      <c r="T20" s="540"/>
      <c r="U20" s="540"/>
      <c r="V20" s="540"/>
      <c r="W20" s="540">
        <f t="shared" ref="W20" si="0">IF(W18=0, "-", SUM(W19)/W18)</f>
        <v>0.86363636363636365</v>
      </c>
      <c r="X20" s="540"/>
      <c r="Y20" s="540"/>
      <c r="Z20" s="540"/>
      <c r="AA20" s="540"/>
      <c r="AB20" s="540"/>
      <c r="AC20" s="540"/>
      <c r="AD20" s="540">
        <f t="shared" ref="AD20" si="1">IF(AD18=0, "-", SUM(AD19)/AD18)</f>
        <v>0.90909090909090906</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5"/>
      <c r="B21" s="146"/>
      <c r="C21" s="146"/>
      <c r="D21" s="146"/>
      <c r="E21" s="146"/>
      <c r="F21" s="147"/>
      <c r="G21" s="927" t="s">
        <v>478</v>
      </c>
      <c r="H21" s="928"/>
      <c r="I21" s="928"/>
      <c r="J21" s="928"/>
      <c r="K21" s="928"/>
      <c r="L21" s="928"/>
      <c r="M21" s="928"/>
      <c r="N21" s="928"/>
      <c r="O21" s="928"/>
      <c r="P21" s="540">
        <f>IF(P19=0, "-", SUM(P19)/SUM(P13,P14))</f>
        <v>0.90909090909090906</v>
      </c>
      <c r="Q21" s="540"/>
      <c r="R21" s="540"/>
      <c r="S21" s="540"/>
      <c r="T21" s="540"/>
      <c r="U21" s="540"/>
      <c r="V21" s="540"/>
      <c r="W21" s="540">
        <f t="shared" ref="W21" si="2">IF(W19=0, "-", SUM(W19)/SUM(W13,W14))</f>
        <v>0.86363636363636365</v>
      </c>
      <c r="X21" s="540"/>
      <c r="Y21" s="540"/>
      <c r="Z21" s="540"/>
      <c r="AA21" s="540"/>
      <c r="AB21" s="540"/>
      <c r="AC21" s="540"/>
      <c r="AD21" s="540">
        <f t="shared" ref="AD21" si="3">IF(AD19=0, "-", SUM(AD19)/SUM(AD13,AD14))</f>
        <v>0.90909090909090906</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8" t="s">
        <v>561</v>
      </c>
      <c r="B22" s="199"/>
      <c r="C22" s="199"/>
      <c r="D22" s="199"/>
      <c r="E22" s="199"/>
      <c r="F22" s="200"/>
      <c r="G22" s="183" t="s">
        <v>457</v>
      </c>
      <c r="H22" s="184"/>
      <c r="I22" s="184"/>
      <c r="J22" s="184"/>
      <c r="K22" s="184"/>
      <c r="L22" s="184"/>
      <c r="M22" s="184"/>
      <c r="N22" s="184"/>
      <c r="O22" s="185"/>
      <c r="P22" s="207" t="s">
        <v>522</v>
      </c>
      <c r="Q22" s="184"/>
      <c r="R22" s="184"/>
      <c r="S22" s="184"/>
      <c r="T22" s="184"/>
      <c r="U22" s="184"/>
      <c r="V22" s="185"/>
      <c r="W22" s="207" t="s">
        <v>518</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589</v>
      </c>
      <c r="H23" s="187"/>
      <c r="I23" s="187"/>
      <c r="J23" s="187"/>
      <c r="K23" s="187"/>
      <c r="L23" s="187"/>
      <c r="M23" s="187"/>
      <c r="N23" s="187"/>
      <c r="O23" s="188"/>
      <c r="P23" s="105">
        <v>21</v>
      </c>
      <c r="Q23" s="106"/>
      <c r="R23" s="106"/>
      <c r="S23" s="106"/>
      <c r="T23" s="106"/>
      <c r="U23" s="106"/>
      <c r="V23" s="107"/>
      <c r="W23" s="105">
        <v>19</v>
      </c>
      <c r="X23" s="106"/>
      <c r="Y23" s="106"/>
      <c r="Z23" s="106"/>
      <c r="AA23" s="106"/>
      <c r="AB23" s="106"/>
      <c r="AC23" s="107"/>
      <c r="AD23" s="209" t="s">
        <v>663</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21</v>
      </c>
      <c r="Q29" s="109"/>
      <c r="R29" s="109"/>
      <c r="S29" s="109"/>
      <c r="T29" s="109"/>
      <c r="U29" s="109"/>
      <c r="V29" s="110"/>
      <c r="W29" s="227">
        <v>19</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0" t="s">
        <v>473</v>
      </c>
      <c r="B30" s="511"/>
      <c r="C30" s="511"/>
      <c r="D30" s="511"/>
      <c r="E30" s="511"/>
      <c r="F30" s="512"/>
      <c r="G30" s="648" t="s">
        <v>265</v>
      </c>
      <c r="H30" s="391"/>
      <c r="I30" s="391"/>
      <c r="J30" s="391"/>
      <c r="K30" s="391"/>
      <c r="L30" s="391"/>
      <c r="M30" s="391"/>
      <c r="N30" s="391"/>
      <c r="O30" s="580"/>
      <c r="P30" s="579" t="s">
        <v>59</v>
      </c>
      <c r="Q30" s="391"/>
      <c r="R30" s="391"/>
      <c r="S30" s="391"/>
      <c r="T30" s="391"/>
      <c r="U30" s="391"/>
      <c r="V30" s="391"/>
      <c r="W30" s="391"/>
      <c r="X30" s="580"/>
      <c r="Y30" s="466"/>
      <c r="Z30" s="467"/>
      <c r="AA30" s="468"/>
      <c r="AB30" s="387" t="s">
        <v>11</v>
      </c>
      <c r="AC30" s="388"/>
      <c r="AD30" s="389"/>
      <c r="AE30" s="387" t="s">
        <v>537</v>
      </c>
      <c r="AF30" s="388"/>
      <c r="AG30" s="388"/>
      <c r="AH30" s="389"/>
      <c r="AI30" s="387" t="s">
        <v>534</v>
      </c>
      <c r="AJ30" s="388"/>
      <c r="AK30" s="388"/>
      <c r="AL30" s="389"/>
      <c r="AM30" s="390" t="s">
        <v>529</v>
      </c>
      <c r="AN30" s="390"/>
      <c r="AO30" s="390"/>
      <c r="AP30" s="387"/>
      <c r="AQ30" s="639" t="s">
        <v>354</v>
      </c>
      <c r="AR30" s="640"/>
      <c r="AS30" s="640"/>
      <c r="AT30" s="641"/>
      <c r="AU30" s="391" t="s">
        <v>253</v>
      </c>
      <c r="AV30" s="391"/>
      <c r="AW30" s="391"/>
      <c r="AX30" s="392"/>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469"/>
      <c r="Z31" s="470"/>
      <c r="AA31" s="471"/>
      <c r="AB31" s="332"/>
      <c r="AC31" s="333"/>
      <c r="AD31" s="334"/>
      <c r="AE31" s="332"/>
      <c r="AF31" s="333"/>
      <c r="AG31" s="333"/>
      <c r="AH31" s="334"/>
      <c r="AI31" s="332"/>
      <c r="AJ31" s="333"/>
      <c r="AK31" s="333"/>
      <c r="AL31" s="334"/>
      <c r="AM31" s="377"/>
      <c r="AN31" s="377"/>
      <c r="AO31" s="377"/>
      <c r="AP31" s="332"/>
      <c r="AQ31" s="217"/>
      <c r="AR31" s="136"/>
      <c r="AS31" s="137" t="s">
        <v>355</v>
      </c>
      <c r="AT31" s="172"/>
      <c r="AU31" s="271">
        <v>31</v>
      </c>
      <c r="AV31" s="271"/>
      <c r="AW31" s="380" t="s">
        <v>300</v>
      </c>
      <c r="AX31" s="381"/>
    </row>
    <row r="32" spans="1:50" ht="23.25" customHeight="1" x14ac:dyDescent="0.15">
      <c r="A32" s="516"/>
      <c r="B32" s="514"/>
      <c r="C32" s="514"/>
      <c r="D32" s="514"/>
      <c r="E32" s="514"/>
      <c r="F32" s="515"/>
      <c r="G32" s="541" t="s">
        <v>645</v>
      </c>
      <c r="H32" s="542"/>
      <c r="I32" s="542"/>
      <c r="J32" s="542"/>
      <c r="K32" s="542"/>
      <c r="L32" s="542"/>
      <c r="M32" s="542"/>
      <c r="N32" s="542"/>
      <c r="O32" s="543"/>
      <c r="P32" s="161" t="s">
        <v>590</v>
      </c>
      <c r="Q32" s="161"/>
      <c r="R32" s="161"/>
      <c r="S32" s="161"/>
      <c r="T32" s="161"/>
      <c r="U32" s="161"/>
      <c r="V32" s="161"/>
      <c r="W32" s="161"/>
      <c r="X32" s="231"/>
      <c r="Y32" s="338" t="s">
        <v>12</v>
      </c>
      <c r="Z32" s="550"/>
      <c r="AA32" s="551"/>
      <c r="AB32" s="552" t="s">
        <v>591</v>
      </c>
      <c r="AC32" s="552"/>
      <c r="AD32" s="552"/>
      <c r="AE32" s="365">
        <v>64</v>
      </c>
      <c r="AF32" s="366"/>
      <c r="AG32" s="366"/>
      <c r="AH32" s="366"/>
      <c r="AI32" s="365">
        <v>69</v>
      </c>
      <c r="AJ32" s="366"/>
      <c r="AK32" s="366"/>
      <c r="AL32" s="366"/>
      <c r="AM32" s="365">
        <v>67</v>
      </c>
      <c r="AN32" s="366"/>
      <c r="AO32" s="366"/>
      <c r="AP32" s="366"/>
      <c r="AQ32" s="111" t="s">
        <v>582</v>
      </c>
      <c r="AR32" s="112"/>
      <c r="AS32" s="112"/>
      <c r="AT32" s="113"/>
      <c r="AU32" s="366"/>
      <c r="AV32" s="366"/>
      <c r="AW32" s="366"/>
      <c r="AX32" s="368"/>
    </row>
    <row r="33" spans="1:50" ht="23.25" customHeight="1" x14ac:dyDescent="0.15">
      <c r="A33" s="517"/>
      <c r="B33" s="518"/>
      <c r="C33" s="518"/>
      <c r="D33" s="518"/>
      <c r="E33" s="518"/>
      <c r="F33" s="519"/>
      <c r="G33" s="544"/>
      <c r="H33" s="545"/>
      <c r="I33" s="545"/>
      <c r="J33" s="545"/>
      <c r="K33" s="545"/>
      <c r="L33" s="545"/>
      <c r="M33" s="545"/>
      <c r="N33" s="545"/>
      <c r="O33" s="546"/>
      <c r="P33" s="233"/>
      <c r="Q33" s="233"/>
      <c r="R33" s="233"/>
      <c r="S33" s="233"/>
      <c r="T33" s="233"/>
      <c r="U33" s="233"/>
      <c r="V33" s="233"/>
      <c r="W33" s="233"/>
      <c r="X33" s="234"/>
      <c r="Y33" s="303" t="s">
        <v>54</v>
      </c>
      <c r="Z33" s="298"/>
      <c r="AA33" s="299"/>
      <c r="AB33" s="523" t="s">
        <v>591</v>
      </c>
      <c r="AC33" s="523"/>
      <c r="AD33" s="523"/>
      <c r="AE33" s="365">
        <v>80</v>
      </c>
      <c r="AF33" s="366"/>
      <c r="AG33" s="366"/>
      <c r="AH33" s="366"/>
      <c r="AI33" s="365">
        <v>60</v>
      </c>
      <c r="AJ33" s="366"/>
      <c r="AK33" s="366"/>
      <c r="AL33" s="366"/>
      <c r="AM33" s="365">
        <v>70</v>
      </c>
      <c r="AN33" s="366"/>
      <c r="AO33" s="366"/>
      <c r="AP33" s="366"/>
      <c r="AQ33" s="111" t="s">
        <v>584</v>
      </c>
      <c r="AR33" s="112"/>
      <c r="AS33" s="112"/>
      <c r="AT33" s="113"/>
      <c r="AU33" s="366">
        <v>67</v>
      </c>
      <c r="AV33" s="366"/>
      <c r="AW33" s="366"/>
      <c r="AX33" s="368"/>
    </row>
    <row r="34" spans="1:50" ht="23.25" customHeight="1" x14ac:dyDescent="0.15">
      <c r="A34" s="516"/>
      <c r="B34" s="514"/>
      <c r="C34" s="514"/>
      <c r="D34" s="514"/>
      <c r="E34" s="514"/>
      <c r="F34" s="515"/>
      <c r="G34" s="547"/>
      <c r="H34" s="548"/>
      <c r="I34" s="548"/>
      <c r="J34" s="548"/>
      <c r="K34" s="548"/>
      <c r="L34" s="548"/>
      <c r="M34" s="548"/>
      <c r="N34" s="548"/>
      <c r="O34" s="549"/>
      <c r="P34" s="164"/>
      <c r="Q34" s="164"/>
      <c r="R34" s="164"/>
      <c r="S34" s="164"/>
      <c r="T34" s="164"/>
      <c r="U34" s="164"/>
      <c r="V34" s="164"/>
      <c r="W34" s="164"/>
      <c r="X34" s="236"/>
      <c r="Y34" s="303" t="s">
        <v>13</v>
      </c>
      <c r="Z34" s="298"/>
      <c r="AA34" s="299"/>
      <c r="AB34" s="498" t="s">
        <v>301</v>
      </c>
      <c r="AC34" s="498"/>
      <c r="AD34" s="498"/>
      <c r="AE34" s="365">
        <v>80</v>
      </c>
      <c r="AF34" s="366"/>
      <c r="AG34" s="366"/>
      <c r="AH34" s="366"/>
      <c r="AI34" s="365">
        <v>115</v>
      </c>
      <c r="AJ34" s="366"/>
      <c r="AK34" s="366"/>
      <c r="AL34" s="366"/>
      <c r="AM34" s="365">
        <v>96</v>
      </c>
      <c r="AN34" s="366"/>
      <c r="AO34" s="366"/>
      <c r="AP34" s="366"/>
      <c r="AQ34" s="111" t="s">
        <v>592</v>
      </c>
      <c r="AR34" s="112"/>
      <c r="AS34" s="112"/>
      <c r="AT34" s="113"/>
      <c r="AU34" s="366"/>
      <c r="AV34" s="366"/>
      <c r="AW34" s="366"/>
      <c r="AX34" s="368"/>
    </row>
    <row r="35" spans="1:50" ht="23.25" customHeight="1" x14ac:dyDescent="0.15">
      <c r="A35" s="898" t="s">
        <v>506</v>
      </c>
      <c r="B35" s="899"/>
      <c r="C35" s="899"/>
      <c r="D35" s="899"/>
      <c r="E35" s="899"/>
      <c r="F35" s="900"/>
      <c r="G35" s="904" t="s">
        <v>593</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2" t="s">
        <v>473</v>
      </c>
      <c r="B37" s="643"/>
      <c r="C37" s="643"/>
      <c r="D37" s="643"/>
      <c r="E37" s="643"/>
      <c r="F37" s="644"/>
      <c r="G37" s="566" t="s">
        <v>265</v>
      </c>
      <c r="H37" s="382"/>
      <c r="I37" s="382"/>
      <c r="J37" s="382"/>
      <c r="K37" s="382"/>
      <c r="L37" s="382"/>
      <c r="M37" s="382"/>
      <c r="N37" s="382"/>
      <c r="O37" s="567"/>
      <c r="P37" s="632" t="s">
        <v>59</v>
      </c>
      <c r="Q37" s="382"/>
      <c r="R37" s="382"/>
      <c r="S37" s="382"/>
      <c r="T37" s="382"/>
      <c r="U37" s="382"/>
      <c r="V37" s="382"/>
      <c r="W37" s="382"/>
      <c r="X37" s="567"/>
      <c r="Y37" s="633"/>
      <c r="Z37" s="634"/>
      <c r="AA37" s="635"/>
      <c r="AB37" s="369" t="s">
        <v>11</v>
      </c>
      <c r="AC37" s="370"/>
      <c r="AD37" s="371"/>
      <c r="AE37" s="369" t="s">
        <v>537</v>
      </c>
      <c r="AF37" s="370"/>
      <c r="AG37" s="370"/>
      <c r="AH37" s="371"/>
      <c r="AI37" s="369" t="s">
        <v>534</v>
      </c>
      <c r="AJ37" s="370"/>
      <c r="AK37" s="370"/>
      <c r="AL37" s="371"/>
      <c r="AM37" s="376" t="s">
        <v>529</v>
      </c>
      <c r="AN37" s="376"/>
      <c r="AO37" s="376"/>
      <c r="AP37" s="369"/>
      <c r="AQ37" s="267" t="s">
        <v>354</v>
      </c>
      <c r="AR37" s="268"/>
      <c r="AS37" s="268"/>
      <c r="AT37" s="269"/>
      <c r="AU37" s="382" t="s">
        <v>253</v>
      </c>
      <c r="AV37" s="382"/>
      <c r="AW37" s="382"/>
      <c r="AX37" s="383"/>
    </row>
    <row r="38" spans="1:50" ht="18.75" hidden="1"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469"/>
      <c r="Z38" s="470"/>
      <c r="AA38" s="471"/>
      <c r="AB38" s="332"/>
      <c r="AC38" s="333"/>
      <c r="AD38" s="334"/>
      <c r="AE38" s="332"/>
      <c r="AF38" s="333"/>
      <c r="AG38" s="333"/>
      <c r="AH38" s="334"/>
      <c r="AI38" s="332"/>
      <c r="AJ38" s="333"/>
      <c r="AK38" s="333"/>
      <c r="AL38" s="334"/>
      <c r="AM38" s="377"/>
      <c r="AN38" s="377"/>
      <c r="AO38" s="377"/>
      <c r="AP38" s="332"/>
      <c r="AQ38" s="217"/>
      <c r="AR38" s="136"/>
      <c r="AS38" s="137" t="s">
        <v>355</v>
      </c>
      <c r="AT38" s="172"/>
      <c r="AU38" s="271"/>
      <c r="AV38" s="271"/>
      <c r="AW38" s="380" t="s">
        <v>300</v>
      </c>
      <c r="AX38" s="381"/>
    </row>
    <row r="39" spans="1:50" ht="23.25" hidden="1" customHeight="1" x14ac:dyDescent="0.15">
      <c r="A39" s="516"/>
      <c r="B39" s="514"/>
      <c r="C39" s="514"/>
      <c r="D39" s="514"/>
      <c r="E39" s="514"/>
      <c r="F39" s="515"/>
      <c r="G39" s="541"/>
      <c r="H39" s="542"/>
      <c r="I39" s="542"/>
      <c r="J39" s="542"/>
      <c r="K39" s="542"/>
      <c r="L39" s="542"/>
      <c r="M39" s="542"/>
      <c r="N39" s="542"/>
      <c r="O39" s="543"/>
      <c r="P39" s="161"/>
      <c r="Q39" s="161"/>
      <c r="R39" s="161"/>
      <c r="S39" s="161"/>
      <c r="T39" s="161"/>
      <c r="U39" s="161"/>
      <c r="V39" s="161"/>
      <c r="W39" s="161"/>
      <c r="X39" s="231"/>
      <c r="Y39" s="338" t="s">
        <v>12</v>
      </c>
      <c r="Z39" s="550"/>
      <c r="AA39" s="551"/>
      <c r="AB39" s="552"/>
      <c r="AC39" s="552"/>
      <c r="AD39" s="552"/>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17"/>
      <c r="B40" s="518"/>
      <c r="C40" s="518"/>
      <c r="D40" s="518"/>
      <c r="E40" s="518"/>
      <c r="F40" s="519"/>
      <c r="G40" s="544"/>
      <c r="H40" s="545"/>
      <c r="I40" s="545"/>
      <c r="J40" s="545"/>
      <c r="K40" s="545"/>
      <c r="L40" s="545"/>
      <c r="M40" s="545"/>
      <c r="N40" s="545"/>
      <c r="O40" s="546"/>
      <c r="P40" s="233"/>
      <c r="Q40" s="233"/>
      <c r="R40" s="233"/>
      <c r="S40" s="233"/>
      <c r="T40" s="233"/>
      <c r="U40" s="233"/>
      <c r="V40" s="233"/>
      <c r="W40" s="233"/>
      <c r="X40" s="234"/>
      <c r="Y40" s="303" t="s">
        <v>54</v>
      </c>
      <c r="Z40" s="298"/>
      <c r="AA40" s="299"/>
      <c r="AB40" s="523"/>
      <c r="AC40" s="523"/>
      <c r="AD40" s="523"/>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45"/>
      <c r="B41" s="646"/>
      <c r="C41" s="646"/>
      <c r="D41" s="646"/>
      <c r="E41" s="646"/>
      <c r="F41" s="647"/>
      <c r="G41" s="547"/>
      <c r="H41" s="548"/>
      <c r="I41" s="548"/>
      <c r="J41" s="548"/>
      <c r="K41" s="548"/>
      <c r="L41" s="548"/>
      <c r="M41" s="548"/>
      <c r="N41" s="548"/>
      <c r="O41" s="549"/>
      <c r="P41" s="164"/>
      <c r="Q41" s="164"/>
      <c r="R41" s="164"/>
      <c r="S41" s="164"/>
      <c r="T41" s="164"/>
      <c r="U41" s="164"/>
      <c r="V41" s="164"/>
      <c r="W41" s="164"/>
      <c r="X41" s="236"/>
      <c r="Y41" s="303" t="s">
        <v>13</v>
      </c>
      <c r="Z41" s="298"/>
      <c r="AA41" s="299"/>
      <c r="AB41" s="498" t="s">
        <v>301</v>
      </c>
      <c r="AC41" s="498"/>
      <c r="AD41" s="498"/>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898" t="s">
        <v>506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2" t="s">
        <v>473</v>
      </c>
      <c r="B44" s="643"/>
      <c r="C44" s="643"/>
      <c r="D44" s="643"/>
      <c r="E44" s="643"/>
      <c r="F44" s="644"/>
      <c r="G44" s="566" t="s">
        <v>265</v>
      </c>
      <c r="H44" s="382"/>
      <c r="I44" s="382"/>
      <c r="J44" s="382"/>
      <c r="K44" s="382"/>
      <c r="L44" s="382"/>
      <c r="M44" s="382"/>
      <c r="N44" s="382"/>
      <c r="O44" s="567"/>
      <c r="P44" s="632" t="s">
        <v>59</v>
      </c>
      <c r="Q44" s="382"/>
      <c r="R44" s="382"/>
      <c r="S44" s="382"/>
      <c r="T44" s="382"/>
      <c r="U44" s="382"/>
      <c r="V44" s="382"/>
      <c r="W44" s="382"/>
      <c r="X44" s="567"/>
      <c r="Y44" s="633"/>
      <c r="Z44" s="634"/>
      <c r="AA44" s="635"/>
      <c r="AB44" s="369" t="s">
        <v>11</v>
      </c>
      <c r="AC44" s="370"/>
      <c r="AD44" s="371"/>
      <c r="AE44" s="369" t="s">
        <v>537</v>
      </c>
      <c r="AF44" s="370"/>
      <c r="AG44" s="370"/>
      <c r="AH44" s="371"/>
      <c r="AI44" s="369" t="s">
        <v>534</v>
      </c>
      <c r="AJ44" s="370"/>
      <c r="AK44" s="370"/>
      <c r="AL44" s="371"/>
      <c r="AM44" s="376" t="s">
        <v>529</v>
      </c>
      <c r="AN44" s="376"/>
      <c r="AO44" s="376"/>
      <c r="AP44" s="369"/>
      <c r="AQ44" s="267" t="s">
        <v>354</v>
      </c>
      <c r="AR44" s="268"/>
      <c r="AS44" s="268"/>
      <c r="AT44" s="269"/>
      <c r="AU44" s="382" t="s">
        <v>253</v>
      </c>
      <c r="AV44" s="382"/>
      <c r="AW44" s="382"/>
      <c r="AX44" s="383"/>
    </row>
    <row r="45" spans="1:50" ht="18.75" hidden="1"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469"/>
      <c r="Z45" s="470"/>
      <c r="AA45" s="471"/>
      <c r="AB45" s="332"/>
      <c r="AC45" s="333"/>
      <c r="AD45" s="334"/>
      <c r="AE45" s="332"/>
      <c r="AF45" s="333"/>
      <c r="AG45" s="333"/>
      <c r="AH45" s="334"/>
      <c r="AI45" s="332"/>
      <c r="AJ45" s="333"/>
      <c r="AK45" s="333"/>
      <c r="AL45" s="334"/>
      <c r="AM45" s="377"/>
      <c r="AN45" s="377"/>
      <c r="AO45" s="377"/>
      <c r="AP45" s="332"/>
      <c r="AQ45" s="217"/>
      <c r="AR45" s="136"/>
      <c r="AS45" s="137" t="s">
        <v>355</v>
      </c>
      <c r="AT45" s="172"/>
      <c r="AU45" s="271"/>
      <c r="AV45" s="271"/>
      <c r="AW45" s="380" t="s">
        <v>300</v>
      </c>
      <c r="AX45" s="381"/>
    </row>
    <row r="46" spans="1:50" ht="23.25" hidden="1" customHeight="1" x14ac:dyDescent="0.15">
      <c r="A46" s="516"/>
      <c r="B46" s="514"/>
      <c r="C46" s="514"/>
      <c r="D46" s="514"/>
      <c r="E46" s="514"/>
      <c r="F46" s="515"/>
      <c r="G46" s="541"/>
      <c r="H46" s="542"/>
      <c r="I46" s="542"/>
      <c r="J46" s="542"/>
      <c r="K46" s="542"/>
      <c r="L46" s="542"/>
      <c r="M46" s="542"/>
      <c r="N46" s="542"/>
      <c r="O46" s="543"/>
      <c r="P46" s="161"/>
      <c r="Q46" s="161"/>
      <c r="R46" s="161"/>
      <c r="S46" s="161"/>
      <c r="T46" s="161"/>
      <c r="U46" s="161"/>
      <c r="V46" s="161"/>
      <c r="W46" s="161"/>
      <c r="X46" s="231"/>
      <c r="Y46" s="338" t="s">
        <v>12</v>
      </c>
      <c r="Z46" s="550"/>
      <c r="AA46" s="551"/>
      <c r="AB46" s="552"/>
      <c r="AC46" s="552"/>
      <c r="AD46" s="552"/>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17"/>
      <c r="B47" s="518"/>
      <c r="C47" s="518"/>
      <c r="D47" s="518"/>
      <c r="E47" s="518"/>
      <c r="F47" s="519"/>
      <c r="G47" s="544"/>
      <c r="H47" s="545"/>
      <c r="I47" s="545"/>
      <c r="J47" s="545"/>
      <c r="K47" s="545"/>
      <c r="L47" s="545"/>
      <c r="M47" s="545"/>
      <c r="N47" s="545"/>
      <c r="O47" s="546"/>
      <c r="P47" s="233"/>
      <c r="Q47" s="233"/>
      <c r="R47" s="233"/>
      <c r="S47" s="233"/>
      <c r="T47" s="233"/>
      <c r="U47" s="233"/>
      <c r="V47" s="233"/>
      <c r="W47" s="233"/>
      <c r="X47" s="234"/>
      <c r="Y47" s="303" t="s">
        <v>54</v>
      </c>
      <c r="Z47" s="298"/>
      <c r="AA47" s="299"/>
      <c r="AB47" s="523"/>
      <c r="AC47" s="523"/>
      <c r="AD47" s="523"/>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5"/>
      <c r="B48" s="646"/>
      <c r="C48" s="646"/>
      <c r="D48" s="646"/>
      <c r="E48" s="646"/>
      <c r="F48" s="647"/>
      <c r="G48" s="547"/>
      <c r="H48" s="548"/>
      <c r="I48" s="548"/>
      <c r="J48" s="548"/>
      <c r="K48" s="548"/>
      <c r="L48" s="548"/>
      <c r="M48" s="548"/>
      <c r="N48" s="548"/>
      <c r="O48" s="549"/>
      <c r="P48" s="164"/>
      <c r="Q48" s="164"/>
      <c r="R48" s="164"/>
      <c r="S48" s="164"/>
      <c r="T48" s="164"/>
      <c r="U48" s="164"/>
      <c r="V48" s="164"/>
      <c r="W48" s="164"/>
      <c r="X48" s="236"/>
      <c r="Y48" s="303" t="s">
        <v>13</v>
      </c>
      <c r="Z48" s="298"/>
      <c r="AA48" s="299"/>
      <c r="AB48" s="498" t="s">
        <v>301</v>
      </c>
      <c r="AC48" s="498"/>
      <c r="AD48" s="498"/>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3" t="s">
        <v>473</v>
      </c>
      <c r="B51" s="514"/>
      <c r="C51" s="514"/>
      <c r="D51" s="514"/>
      <c r="E51" s="514"/>
      <c r="F51" s="515"/>
      <c r="G51" s="566" t="s">
        <v>265</v>
      </c>
      <c r="H51" s="382"/>
      <c r="I51" s="382"/>
      <c r="J51" s="382"/>
      <c r="K51" s="382"/>
      <c r="L51" s="382"/>
      <c r="M51" s="382"/>
      <c r="N51" s="382"/>
      <c r="O51" s="567"/>
      <c r="P51" s="632" t="s">
        <v>59</v>
      </c>
      <c r="Q51" s="382"/>
      <c r="R51" s="382"/>
      <c r="S51" s="382"/>
      <c r="T51" s="382"/>
      <c r="U51" s="382"/>
      <c r="V51" s="382"/>
      <c r="W51" s="382"/>
      <c r="X51" s="567"/>
      <c r="Y51" s="633"/>
      <c r="Z51" s="634"/>
      <c r="AA51" s="635"/>
      <c r="AB51" s="369" t="s">
        <v>11</v>
      </c>
      <c r="AC51" s="370"/>
      <c r="AD51" s="371"/>
      <c r="AE51" s="369" t="s">
        <v>537</v>
      </c>
      <c r="AF51" s="370"/>
      <c r="AG51" s="370"/>
      <c r="AH51" s="371"/>
      <c r="AI51" s="369" t="s">
        <v>534</v>
      </c>
      <c r="AJ51" s="370"/>
      <c r="AK51" s="370"/>
      <c r="AL51" s="371"/>
      <c r="AM51" s="376" t="s">
        <v>530</v>
      </c>
      <c r="AN51" s="376"/>
      <c r="AO51" s="376"/>
      <c r="AP51" s="369"/>
      <c r="AQ51" s="267" t="s">
        <v>354</v>
      </c>
      <c r="AR51" s="268"/>
      <c r="AS51" s="268"/>
      <c r="AT51" s="269"/>
      <c r="AU51" s="378" t="s">
        <v>253</v>
      </c>
      <c r="AV51" s="378"/>
      <c r="AW51" s="378"/>
      <c r="AX51" s="379"/>
    </row>
    <row r="52" spans="1:50" ht="18.75" hidden="1"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469"/>
      <c r="Z52" s="470"/>
      <c r="AA52" s="471"/>
      <c r="AB52" s="332"/>
      <c r="AC52" s="333"/>
      <c r="AD52" s="334"/>
      <c r="AE52" s="332"/>
      <c r="AF52" s="333"/>
      <c r="AG52" s="333"/>
      <c r="AH52" s="334"/>
      <c r="AI52" s="332"/>
      <c r="AJ52" s="333"/>
      <c r="AK52" s="333"/>
      <c r="AL52" s="334"/>
      <c r="AM52" s="377"/>
      <c r="AN52" s="377"/>
      <c r="AO52" s="377"/>
      <c r="AP52" s="332"/>
      <c r="AQ52" s="217"/>
      <c r="AR52" s="136"/>
      <c r="AS52" s="137" t="s">
        <v>355</v>
      </c>
      <c r="AT52" s="172"/>
      <c r="AU52" s="271"/>
      <c r="AV52" s="271"/>
      <c r="AW52" s="380" t="s">
        <v>300</v>
      </c>
      <c r="AX52" s="381"/>
    </row>
    <row r="53" spans="1:50" ht="23.25" hidden="1" customHeight="1" x14ac:dyDescent="0.15">
      <c r="A53" s="516"/>
      <c r="B53" s="514"/>
      <c r="C53" s="514"/>
      <c r="D53" s="514"/>
      <c r="E53" s="514"/>
      <c r="F53" s="515"/>
      <c r="G53" s="541"/>
      <c r="H53" s="542"/>
      <c r="I53" s="542"/>
      <c r="J53" s="542"/>
      <c r="K53" s="542"/>
      <c r="L53" s="542"/>
      <c r="M53" s="542"/>
      <c r="N53" s="542"/>
      <c r="O53" s="543"/>
      <c r="P53" s="161"/>
      <c r="Q53" s="161"/>
      <c r="R53" s="161"/>
      <c r="S53" s="161"/>
      <c r="T53" s="161"/>
      <c r="U53" s="161"/>
      <c r="V53" s="161"/>
      <c r="W53" s="161"/>
      <c r="X53" s="231"/>
      <c r="Y53" s="338" t="s">
        <v>12</v>
      </c>
      <c r="Z53" s="550"/>
      <c r="AA53" s="551"/>
      <c r="AB53" s="552"/>
      <c r="AC53" s="552"/>
      <c r="AD53" s="552"/>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17"/>
      <c r="B54" s="518"/>
      <c r="C54" s="518"/>
      <c r="D54" s="518"/>
      <c r="E54" s="518"/>
      <c r="F54" s="519"/>
      <c r="G54" s="544"/>
      <c r="H54" s="545"/>
      <c r="I54" s="545"/>
      <c r="J54" s="545"/>
      <c r="K54" s="545"/>
      <c r="L54" s="545"/>
      <c r="M54" s="545"/>
      <c r="N54" s="545"/>
      <c r="O54" s="546"/>
      <c r="P54" s="233"/>
      <c r="Q54" s="233"/>
      <c r="R54" s="233"/>
      <c r="S54" s="233"/>
      <c r="T54" s="233"/>
      <c r="U54" s="233"/>
      <c r="V54" s="233"/>
      <c r="W54" s="233"/>
      <c r="X54" s="234"/>
      <c r="Y54" s="303" t="s">
        <v>54</v>
      </c>
      <c r="Z54" s="298"/>
      <c r="AA54" s="299"/>
      <c r="AB54" s="523"/>
      <c r="AC54" s="523"/>
      <c r="AD54" s="523"/>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5"/>
      <c r="B55" s="646"/>
      <c r="C55" s="646"/>
      <c r="D55" s="646"/>
      <c r="E55" s="646"/>
      <c r="F55" s="647"/>
      <c r="G55" s="547"/>
      <c r="H55" s="548"/>
      <c r="I55" s="548"/>
      <c r="J55" s="548"/>
      <c r="K55" s="548"/>
      <c r="L55" s="548"/>
      <c r="M55" s="548"/>
      <c r="N55" s="548"/>
      <c r="O55" s="549"/>
      <c r="P55" s="164"/>
      <c r="Q55" s="164"/>
      <c r="R55" s="164"/>
      <c r="S55" s="164"/>
      <c r="T55" s="164"/>
      <c r="U55" s="164"/>
      <c r="V55" s="164"/>
      <c r="W55" s="164"/>
      <c r="X55" s="236"/>
      <c r="Y55" s="303" t="s">
        <v>13</v>
      </c>
      <c r="Z55" s="298"/>
      <c r="AA55" s="299"/>
      <c r="AB55" s="462" t="s">
        <v>14</v>
      </c>
      <c r="AC55" s="462"/>
      <c r="AD55" s="462"/>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3" t="s">
        <v>473</v>
      </c>
      <c r="B58" s="514"/>
      <c r="C58" s="514"/>
      <c r="D58" s="514"/>
      <c r="E58" s="514"/>
      <c r="F58" s="515"/>
      <c r="G58" s="566" t="s">
        <v>265</v>
      </c>
      <c r="H58" s="382"/>
      <c r="I58" s="382"/>
      <c r="J58" s="382"/>
      <c r="K58" s="382"/>
      <c r="L58" s="382"/>
      <c r="M58" s="382"/>
      <c r="N58" s="382"/>
      <c r="O58" s="567"/>
      <c r="P58" s="632" t="s">
        <v>59</v>
      </c>
      <c r="Q58" s="382"/>
      <c r="R58" s="382"/>
      <c r="S58" s="382"/>
      <c r="T58" s="382"/>
      <c r="U58" s="382"/>
      <c r="V58" s="382"/>
      <c r="W58" s="382"/>
      <c r="X58" s="567"/>
      <c r="Y58" s="633"/>
      <c r="Z58" s="634"/>
      <c r="AA58" s="635"/>
      <c r="AB58" s="369" t="s">
        <v>11</v>
      </c>
      <c r="AC58" s="370"/>
      <c r="AD58" s="371"/>
      <c r="AE58" s="369" t="s">
        <v>538</v>
      </c>
      <c r="AF58" s="370"/>
      <c r="AG58" s="370"/>
      <c r="AH58" s="371"/>
      <c r="AI58" s="369" t="s">
        <v>534</v>
      </c>
      <c r="AJ58" s="370"/>
      <c r="AK58" s="370"/>
      <c r="AL58" s="371"/>
      <c r="AM58" s="376" t="s">
        <v>529</v>
      </c>
      <c r="AN58" s="376"/>
      <c r="AO58" s="376"/>
      <c r="AP58" s="369"/>
      <c r="AQ58" s="267" t="s">
        <v>354</v>
      </c>
      <c r="AR58" s="268"/>
      <c r="AS58" s="268"/>
      <c r="AT58" s="269"/>
      <c r="AU58" s="378" t="s">
        <v>253</v>
      </c>
      <c r="AV58" s="378"/>
      <c r="AW58" s="378"/>
      <c r="AX58" s="379"/>
    </row>
    <row r="59" spans="1:50" ht="18.75" hidden="1"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469"/>
      <c r="Z59" s="470"/>
      <c r="AA59" s="471"/>
      <c r="AB59" s="332"/>
      <c r="AC59" s="333"/>
      <c r="AD59" s="334"/>
      <c r="AE59" s="332"/>
      <c r="AF59" s="333"/>
      <c r="AG59" s="333"/>
      <c r="AH59" s="334"/>
      <c r="AI59" s="332"/>
      <c r="AJ59" s="333"/>
      <c r="AK59" s="333"/>
      <c r="AL59" s="334"/>
      <c r="AM59" s="377"/>
      <c r="AN59" s="377"/>
      <c r="AO59" s="377"/>
      <c r="AP59" s="332"/>
      <c r="AQ59" s="217"/>
      <c r="AR59" s="136"/>
      <c r="AS59" s="137" t="s">
        <v>355</v>
      </c>
      <c r="AT59" s="172"/>
      <c r="AU59" s="271"/>
      <c r="AV59" s="271"/>
      <c r="AW59" s="380" t="s">
        <v>300</v>
      </c>
      <c r="AX59" s="381"/>
    </row>
    <row r="60" spans="1:50" ht="23.25" hidden="1" customHeight="1" x14ac:dyDescent="0.15">
      <c r="A60" s="516"/>
      <c r="B60" s="514"/>
      <c r="C60" s="514"/>
      <c r="D60" s="514"/>
      <c r="E60" s="514"/>
      <c r="F60" s="515"/>
      <c r="G60" s="541"/>
      <c r="H60" s="542"/>
      <c r="I60" s="542"/>
      <c r="J60" s="542"/>
      <c r="K60" s="542"/>
      <c r="L60" s="542"/>
      <c r="M60" s="542"/>
      <c r="N60" s="542"/>
      <c r="O60" s="543"/>
      <c r="P60" s="161"/>
      <c r="Q60" s="161"/>
      <c r="R60" s="161"/>
      <c r="S60" s="161"/>
      <c r="T60" s="161"/>
      <c r="U60" s="161"/>
      <c r="V60" s="161"/>
      <c r="W60" s="161"/>
      <c r="X60" s="231"/>
      <c r="Y60" s="338" t="s">
        <v>12</v>
      </c>
      <c r="Z60" s="550"/>
      <c r="AA60" s="551"/>
      <c r="AB60" s="552"/>
      <c r="AC60" s="552"/>
      <c r="AD60" s="552"/>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7"/>
      <c r="B61" s="518"/>
      <c r="C61" s="518"/>
      <c r="D61" s="518"/>
      <c r="E61" s="518"/>
      <c r="F61" s="519"/>
      <c r="G61" s="544"/>
      <c r="H61" s="545"/>
      <c r="I61" s="545"/>
      <c r="J61" s="545"/>
      <c r="K61" s="545"/>
      <c r="L61" s="545"/>
      <c r="M61" s="545"/>
      <c r="N61" s="545"/>
      <c r="O61" s="546"/>
      <c r="P61" s="233"/>
      <c r="Q61" s="233"/>
      <c r="R61" s="233"/>
      <c r="S61" s="233"/>
      <c r="T61" s="233"/>
      <c r="U61" s="233"/>
      <c r="V61" s="233"/>
      <c r="W61" s="233"/>
      <c r="X61" s="234"/>
      <c r="Y61" s="303" t="s">
        <v>54</v>
      </c>
      <c r="Z61" s="298"/>
      <c r="AA61" s="299"/>
      <c r="AB61" s="523"/>
      <c r="AC61" s="523"/>
      <c r="AD61" s="523"/>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6"/>
      <c r="Y62" s="303" t="s">
        <v>13</v>
      </c>
      <c r="Z62" s="298"/>
      <c r="AA62" s="299"/>
      <c r="AB62" s="498" t="s">
        <v>14</v>
      </c>
      <c r="AC62" s="498"/>
      <c r="AD62" s="498"/>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9" t="s">
        <v>537</v>
      </c>
      <c r="AF65" s="370"/>
      <c r="AG65" s="370"/>
      <c r="AH65" s="371"/>
      <c r="AI65" s="369" t="s">
        <v>534</v>
      </c>
      <c r="AJ65" s="370"/>
      <c r="AK65" s="370"/>
      <c r="AL65" s="371"/>
      <c r="AM65" s="376" t="s">
        <v>529</v>
      </c>
      <c r="AN65" s="376"/>
      <c r="AO65" s="376"/>
      <c r="AP65" s="369"/>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2"/>
      <c r="AF66" s="333"/>
      <c r="AG66" s="333"/>
      <c r="AH66" s="334"/>
      <c r="AI66" s="332"/>
      <c r="AJ66" s="333"/>
      <c r="AK66" s="333"/>
      <c r="AL66" s="334"/>
      <c r="AM66" s="377"/>
      <c r="AN66" s="377"/>
      <c r="AO66" s="377"/>
      <c r="AP66" s="332"/>
      <c r="AQ66" s="270"/>
      <c r="AR66" s="271"/>
      <c r="AS66" s="866" t="s">
        <v>355</v>
      </c>
      <c r="AT66" s="867"/>
      <c r="AU66" s="271"/>
      <c r="AV66" s="271"/>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496</v>
      </c>
      <c r="AC67" s="952"/>
      <c r="AD67" s="952"/>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496</v>
      </c>
      <c r="AC68" s="975"/>
      <c r="AD68" s="975"/>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497</v>
      </c>
      <c r="AC69" s="976"/>
      <c r="AD69" s="976"/>
      <c r="AE69" s="815"/>
      <c r="AF69" s="816"/>
      <c r="AG69" s="816"/>
      <c r="AH69" s="816"/>
      <c r="AI69" s="815"/>
      <c r="AJ69" s="816"/>
      <c r="AK69" s="816"/>
      <c r="AL69" s="816"/>
      <c r="AM69" s="815"/>
      <c r="AN69" s="816"/>
      <c r="AO69" s="816"/>
      <c r="AP69" s="816"/>
      <c r="AQ69" s="365"/>
      <c r="AR69" s="366"/>
      <c r="AS69" s="366"/>
      <c r="AT69" s="367"/>
      <c r="AU69" s="366"/>
      <c r="AV69" s="366"/>
      <c r="AW69" s="366"/>
      <c r="AX69" s="368"/>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495</v>
      </c>
      <c r="X70" s="945"/>
      <c r="Y70" s="950" t="s">
        <v>12</v>
      </c>
      <c r="Z70" s="950"/>
      <c r="AA70" s="951"/>
      <c r="AB70" s="952" t="s">
        <v>496</v>
      </c>
      <c r="AC70" s="952"/>
      <c r="AD70" s="952"/>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496</v>
      </c>
      <c r="AC71" s="975"/>
      <c r="AD71" s="975"/>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497</v>
      </c>
      <c r="AC72" s="976"/>
      <c r="AD72" s="976"/>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8" t="s">
        <v>474</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9" t="s">
        <v>537</v>
      </c>
      <c r="AF73" s="370"/>
      <c r="AG73" s="370"/>
      <c r="AH73" s="371"/>
      <c r="AI73" s="369" t="s">
        <v>534</v>
      </c>
      <c r="AJ73" s="370"/>
      <c r="AK73" s="370"/>
      <c r="AL73" s="371"/>
      <c r="AM73" s="376" t="s">
        <v>529</v>
      </c>
      <c r="AN73" s="376"/>
      <c r="AO73" s="376"/>
      <c r="AP73" s="369"/>
      <c r="AQ73" s="176" t="s">
        <v>354</v>
      </c>
      <c r="AR73" s="169"/>
      <c r="AS73" s="169"/>
      <c r="AT73" s="170"/>
      <c r="AU73" s="273" t="s">
        <v>253</v>
      </c>
      <c r="AV73" s="134"/>
      <c r="AW73" s="134"/>
      <c r="AX73" s="135"/>
    </row>
    <row r="74" spans="1:50" ht="18.75" hidden="1" customHeight="1" x14ac:dyDescent="0.15">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7"/>
      <c r="AN74" s="377"/>
      <c r="AO74" s="377"/>
      <c r="AP74" s="332"/>
      <c r="AQ74" s="217"/>
      <c r="AR74" s="136"/>
      <c r="AS74" s="137" t="s">
        <v>355</v>
      </c>
      <c r="AT74" s="172"/>
      <c r="AU74" s="217"/>
      <c r="AV74" s="136"/>
      <c r="AW74" s="137" t="s">
        <v>300</v>
      </c>
      <c r="AX74" s="138"/>
    </row>
    <row r="75" spans="1:50" ht="23.25" hidden="1" customHeight="1" x14ac:dyDescent="0.15">
      <c r="A75" s="841"/>
      <c r="B75" s="842"/>
      <c r="C75" s="842"/>
      <c r="D75" s="842"/>
      <c r="E75" s="842"/>
      <c r="F75" s="843"/>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2" t="s">
        <v>509</v>
      </c>
      <c r="B78" s="913"/>
      <c r="C78" s="913"/>
      <c r="D78" s="913"/>
      <c r="E78" s="910" t="s">
        <v>451</v>
      </c>
      <c r="F78" s="911"/>
      <c r="G78" s="57" t="s">
        <v>357</v>
      </c>
      <c r="H78" s="793"/>
      <c r="I78" s="244"/>
      <c r="J78" s="244"/>
      <c r="K78" s="244"/>
      <c r="L78" s="244"/>
      <c r="M78" s="244"/>
      <c r="N78" s="244"/>
      <c r="O78" s="794"/>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468</v>
      </c>
      <c r="AP79" s="149"/>
      <c r="AQ79" s="149"/>
      <c r="AR79" s="81" t="s">
        <v>466</v>
      </c>
      <c r="AS79" s="148"/>
      <c r="AT79" s="149"/>
      <c r="AU79" s="149"/>
      <c r="AV79" s="149"/>
      <c r="AW79" s="149"/>
      <c r="AX79" s="150"/>
    </row>
    <row r="80" spans="1:50" ht="18.75" hidden="1" customHeight="1" x14ac:dyDescent="0.15">
      <c r="A80" s="520"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562</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1"/>
      <c r="B81" s="850"/>
      <c r="C81" s="553"/>
      <c r="D81" s="553"/>
      <c r="E81" s="553"/>
      <c r="F81" s="554"/>
      <c r="G81" s="380"/>
      <c r="H81" s="380"/>
      <c r="I81" s="380"/>
      <c r="J81" s="380"/>
      <c r="K81" s="380"/>
      <c r="L81" s="380"/>
      <c r="M81" s="380"/>
      <c r="N81" s="380"/>
      <c r="O81" s="380"/>
      <c r="P81" s="380"/>
      <c r="Q81" s="380"/>
      <c r="R81" s="380"/>
      <c r="S81" s="380"/>
      <c r="T81" s="380"/>
      <c r="U81" s="380"/>
      <c r="V81" s="380"/>
      <c r="W81" s="380"/>
      <c r="X81" s="380"/>
      <c r="Y81" s="380"/>
      <c r="Z81" s="380"/>
      <c r="AA81" s="569"/>
      <c r="AB81" s="581"/>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1"/>
      <c r="B82" s="850"/>
      <c r="C82" s="553"/>
      <c r="D82" s="553"/>
      <c r="E82" s="553"/>
      <c r="F82" s="554"/>
      <c r="G82" s="502" t="s">
        <v>649</v>
      </c>
      <c r="H82" s="502"/>
      <c r="I82" s="502"/>
      <c r="J82" s="502"/>
      <c r="K82" s="502"/>
      <c r="L82" s="502"/>
      <c r="M82" s="502"/>
      <c r="N82" s="502"/>
      <c r="O82" s="502"/>
      <c r="P82" s="502"/>
      <c r="Q82" s="502"/>
      <c r="R82" s="502"/>
      <c r="S82" s="502"/>
      <c r="T82" s="502"/>
      <c r="U82" s="502"/>
      <c r="V82" s="502"/>
      <c r="W82" s="502"/>
      <c r="X82" s="502"/>
      <c r="Y82" s="502"/>
      <c r="Z82" s="502"/>
      <c r="AA82" s="753"/>
      <c r="AB82" s="501" t="s">
        <v>649</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9" t="s">
        <v>11</v>
      </c>
      <c r="AC85" s="460"/>
      <c r="AD85" s="461"/>
      <c r="AE85" s="369" t="s">
        <v>537</v>
      </c>
      <c r="AF85" s="370"/>
      <c r="AG85" s="370"/>
      <c r="AH85" s="371"/>
      <c r="AI85" s="369" t="s">
        <v>534</v>
      </c>
      <c r="AJ85" s="370"/>
      <c r="AK85" s="370"/>
      <c r="AL85" s="371"/>
      <c r="AM85" s="376" t="s">
        <v>529</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1"/>
      <c r="B86" s="553"/>
      <c r="C86" s="553"/>
      <c r="D86" s="553"/>
      <c r="E86" s="553"/>
      <c r="F86" s="554"/>
      <c r="G86" s="568"/>
      <c r="H86" s="380"/>
      <c r="I86" s="380"/>
      <c r="J86" s="380"/>
      <c r="K86" s="380"/>
      <c r="L86" s="380"/>
      <c r="M86" s="380"/>
      <c r="N86" s="380"/>
      <c r="O86" s="569"/>
      <c r="P86" s="581"/>
      <c r="Q86" s="380"/>
      <c r="R86" s="380"/>
      <c r="S86" s="380"/>
      <c r="T86" s="380"/>
      <c r="U86" s="380"/>
      <c r="V86" s="380"/>
      <c r="W86" s="380"/>
      <c r="X86" s="569"/>
      <c r="Y86" s="173"/>
      <c r="Z86" s="174"/>
      <c r="AA86" s="175"/>
      <c r="AB86" s="332"/>
      <c r="AC86" s="333"/>
      <c r="AD86" s="334"/>
      <c r="AE86" s="332"/>
      <c r="AF86" s="333"/>
      <c r="AG86" s="333"/>
      <c r="AH86" s="334"/>
      <c r="AI86" s="332"/>
      <c r="AJ86" s="333"/>
      <c r="AK86" s="333"/>
      <c r="AL86" s="334"/>
      <c r="AM86" s="377"/>
      <c r="AN86" s="377"/>
      <c r="AO86" s="377"/>
      <c r="AP86" s="332"/>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21"/>
      <c r="B87" s="553"/>
      <c r="C87" s="553"/>
      <c r="D87" s="553"/>
      <c r="E87" s="553"/>
      <c r="F87" s="554"/>
      <c r="G87" s="230" t="s">
        <v>649</v>
      </c>
      <c r="H87" s="161"/>
      <c r="I87" s="161"/>
      <c r="J87" s="161"/>
      <c r="K87" s="161"/>
      <c r="L87" s="161"/>
      <c r="M87" s="161"/>
      <c r="N87" s="161"/>
      <c r="O87" s="231"/>
      <c r="P87" s="161" t="s">
        <v>649</v>
      </c>
      <c r="Q87" s="800"/>
      <c r="R87" s="800"/>
      <c r="S87" s="800"/>
      <c r="T87" s="800"/>
      <c r="U87" s="800"/>
      <c r="V87" s="800"/>
      <c r="W87" s="800"/>
      <c r="X87" s="801"/>
      <c r="Y87" s="756" t="s">
        <v>62</v>
      </c>
      <c r="Z87" s="757"/>
      <c r="AA87" s="758"/>
      <c r="AB87" s="552"/>
      <c r="AC87" s="552"/>
      <c r="AD87" s="552"/>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1"/>
      <c r="B88" s="553"/>
      <c r="C88" s="553"/>
      <c r="D88" s="553"/>
      <c r="E88" s="553"/>
      <c r="F88" s="554"/>
      <c r="G88" s="232"/>
      <c r="H88" s="233"/>
      <c r="I88" s="233"/>
      <c r="J88" s="233"/>
      <c r="K88" s="233"/>
      <c r="L88" s="233"/>
      <c r="M88" s="233"/>
      <c r="N88" s="233"/>
      <c r="O88" s="234"/>
      <c r="P88" s="802"/>
      <c r="Q88" s="802"/>
      <c r="R88" s="802"/>
      <c r="S88" s="802"/>
      <c r="T88" s="802"/>
      <c r="U88" s="802"/>
      <c r="V88" s="802"/>
      <c r="W88" s="802"/>
      <c r="X88" s="803"/>
      <c r="Y88" s="730" t="s">
        <v>54</v>
      </c>
      <c r="Z88" s="731"/>
      <c r="AA88" s="732"/>
      <c r="AB88" s="523"/>
      <c r="AC88" s="523"/>
      <c r="AD88" s="523"/>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thickBot="1" x14ac:dyDescent="0.2">
      <c r="A89" s="521"/>
      <c r="B89" s="555"/>
      <c r="C89" s="555"/>
      <c r="D89" s="555"/>
      <c r="E89" s="555"/>
      <c r="F89" s="556"/>
      <c r="G89" s="235"/>
      <c r="H89" s="164"/>
      <c r="I89" s="164"/>
      <c r="J89" s="164"/>
      <c r="K89" s="164"/>
      <c r="L89" s="164"/>
      <c r="M89" s="164"/>
      <c r="N89" s="164"/>
      <c r="O89" s="236"/>
      <c r="P89" s="304"/>
      <c r="Q89" s="304"/>
      <c r="R89" s="304"/>
      <c r="S89" s="304"/>
      <c r="T89" s="304"/>
      <c r="U89" s="304"/>
      <c r="V89" s="304"/>
      <c r="W89" s="304"/>
      <c r="X89" s="804"/>
      <c r="Y89" s="730" t="s">
        <v>13</v>
      </c>
      <c r="Z89" s="731"/>
      <c r="AA89" s="732"/>
      <c r="AB89" s="462" t="s">
        <v>14</v>
      </c>
      <c r="AC89" s="462"/>
      <c r="AD89" s="462"/>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9" t="s">
        <v>11</v>
      </c>
      <c r="AC90" s="460"/>
      <c r="AD90" s="461"/>
      <c r="AE90" s="369" t="s">
        <v>537</v>
      </c>
      <c r="AF90" s="370"/>
      <c r="AG90" s="370"/>
      <c r="AH90" s="371"/>
      <c r="AI90" s="369" t="s">
        <v>534</v>
      </c>
      <c r="AJ90" s="370"/>
      <c r="AK90" s="370"/>
      <c r="AL90" s="371"/>
      <c r="AM90" s="376" t="s">
        <v>529</v>
      </c>
      <c r="AN90" s="376"/>
      <c r="AO90" s="376"/>
      <c r="AP90" s="369"/>
      <c r="AQ90" s="176" t="s">
        <v>354</v>
      </c>
      <c r="AR90" s="169"/>
      <c r="AS90" s="169"/>
      <c r="AT90" s="170"/>
      <c r="AU90" s="374" t="s">
        <v>253</v>
      </c>
      <c r="AV90" s="374"/>
      <c r="AW90" s="374"/>
      <c r="AX90" s="375"/>
    </row>
    <row r="91" spans="1:60" ht="18.75" hidden="1" customHeight="1" x14ac:dyDescent="0.15">
      <c r="A91" s="521"/>
      <c r="B91" s="553"/>
      <c r="C91" s="553"/>
      <c r="D91" s="553"/>
      <c r="E91" s="553"/>
      <c r="F91" s="554"/>
      <c r="G91" s="568"/>
      <c r="H91" s="380"/>
      <c r="I91" s="380"/>
      <c r="J91" s="380"/>
      <c r="K91" s="380"/>
      <c r="L91" s="380"/>
      <c r="M91" s="380"/>
      <c r="N91" s="380"/>
      <c r="O91" s="569"/>
      <c r="P91" s="581"/>
      <c r="Q91" s="380"/>
      <c r="R91" s="380"/>
      <c r="S91" s="380"/>
      <c r="T91" s="380"/>
      <c r="U91" s="380"/>
      <c r="V91" s="380"/>
      <c r="W91" s="380"/>
      <c r="X91" s="569"/>
      <c r="Y91" s="173"/>
      <c r="Z91" s="174"/>
      <c r="AA91" s="175"/>
      <c r="AB91" s="332"/>
      <c r="AC91" s="333"/>
      <c r="AD91" s="334"/>
      <c r="AE91" s="332"/>
      <c r="AF91" s="333"/>
      <c r="AG91" s="333"/>
      <c r="AH91" s="334"/>
      <c r="AI91" s="332"/>
      <c r="AJ91" s="333"/>
      <c r="AK91" s="333"/>
      <c r="AL91" s="334"/>
      <c r="AM91" s="377"/>
      <c r="AN91" s="377"/>
      <c r="AO91" s="377"/>
      <c r="AP91" s="332"/>
      <c r="AQ91" s="270"/>
      <c r="AR91" s="271"/>
      <c r="AS91" s="137" t="s">
        <v>355</v>
      </c>
      <c r="AT91" s="172"/>
      <c r="AU91" s="271"/>
      <c r="AV91" s="271"/>
      <c r="AW91" s="380" t="s">
        <v>300</v>
      </c>
      <c r="AX91" s="381"/>
      <c r="AY91" s="10"/>
      <c r="AZ91" s="10"/>
      <c r="BA91" s="10"/>
      <c r="BB91" s="10"/>
      <c r="BC91" s="10"/>
    </row>
    <row r="92" spans="1:60" ht="23.25" hidden="1" customHeight="1" x14ac:dyDescent="0.15">
      <c r="A92" s="521"/>
      <c r="B92" s="553"/>
      <c r="C92" s="553"/>
      <c r="D92" s="553"/>
      <c r="E92" s="553"/>
      <c r="F92" s="554"/>
      <c r="G92" s="230"/>
      <c r="H92" s="161"/>
      <c r="I92" s="161"/>
      <c r="J92" s="161"/>
      <c r="K92" s="161"/>
      <c r="L92" s="161"/>
      <c r="M92" s="161"/>
      <c r="N92" s="161"/>
      <c r="O92" s="231"/>
      <c r="P92" s="161"/>
      <c r="Q92" s="800"/>
      <c r="R92" s="800"/>
      <c r="S92" s="800"/>
      <c r="T92" s="800"/>
      <c r="U92" s="800"/>
      <c r="V92" s="800"/>
      <c r="W92" s="800"/>
      <c r="X92" s="801"/>
      <c r="Y92" s="756" t="s">
        <v>62</v>
      </c>
      <c r="Z92" s="757"/>
      <c r="AA92" s="758"/>
      <c r="AB92" s="552"/>
      <c r="AC92" s="552"/>
      <c r="AD92" s="552"/>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1"/>
      <c r="B93" s="553"/>
      <c r="C93" s="553"/>
      <c r="D93" s="553"/>
      <c r="E93" s="553"/>
      <c r="F93" s="554"/>
      <c r="G93" s="232"/>
      <c r="H93" s="233"/>
      <c r="I93" s="233"/>
      <c r="J93" s="233"/>
      <c r="K93" s="233"/>
      <c r="L93" s="233"/>
      <c r="M93" s="233"/>
      <c r="N93" s="233"/>
      <c r="O93" s="234"/>
      <c r="P93" s="802"/>
      <c r="Q93" s="802"/>
      <c r="R93" s="802"/>
      <c r="S93" s="802"/>
      <c r="T93" s="802"/>
      <c r="U93" s="802"/>
      <c r="V93" s="802"/>
      <c r="W93" s="802"/>
      <c r="X93" s="803"/>
      <c r="Y93" s="730" t="s">
        <v>54</v>
      </c>
      <c r="Z93" s="731"/>
      <c r="AA93" s="732"/>
      <c r="AB93" s="523"/>
      <c r="AC93" s="523"/>
      <c r="AD93" s="523"/>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1"/>
      <c r="B94" s="555"/>
      <c r="C94" s="555"/>
      <c r="D94" s="555"/>
      <c r="E94" s="555"/>
      <c r="F94" s="556"/>
      <c r="G94" s="235"/>
      <c r="H94" s="164"/>
      <c r="I94" s="164"/>
      <c r="J94" s="164"/>
      <c r="K94" s="164"/>
      <c r="L94" s="164"/>
      <c r="M94" s="164"/>
      <c r="N94" s="164"/>
      <c r="O94" s="236"/>
      <c r="P94" s="304"/>
      <c r="Q94" s="304"/>
      <c r="R94" s="304"/>
      <c r="S94" s="304"/>
      <c r="T94" s="304"/>
      <c r="U94" s="304"/>
      <c r="V94" s="304"/>
      <c r="W94" s="304"/>
      <c r="X94" s="804"/>
      <c r="Y94" s="730" t="s">
        <v>13</v>
      </c>
      <c r="Z94" s="731"/>
      <c r="AA94" s="732"/>
      <c r="AB94" s="462" t="s">
        <v>14</v>
      </c>
      <c r="AC94" s="462"/>
      <c r="AD94" s="462"/>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9" t="s">
        <v>11</v>
      </c>
      <c r="AC95" s="460"/>
      <c r="AD95" s="461"/>
      <c r="AE95" s="369" t="s">
        <v>537</v>
      </c>
      <c r="AF95" s="370"/>
      <c r="AG95" s="370"/>
      <c r="AH95" s="371"/>
      <c r="AI95" s="369" t="s">
        <v>534</v>
      </c>
      <c r="AJ95" s="370"/>
      <c r="AK95" s="370"/>
      <c r="AL95" s="371"/>
      <c r="AM95" s="376" t="s">
        <v>529</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0"/>
      <c r="I96" s="380"/>
      <c r="J96" s="380"/>
      <c r="K96" s="380"/>
      <c r="L96" s="380"/>
      <c r="M96" s="380"/>
      <c r="N96" s="380"/>
      <c r="O96" s="569"/>
      <c r="P96" s="581"/>
      <c r="Q96" s="380"/>
      <c r="R96" s="380"/>
      <c r="S96" s="380"/>
      <c r="T96" s="380"/>
      <c r="U96" s="380"/>
      <c r="V96" s="380"/>
      <c r="W96" s="380"/>
      <c r="X96" s="569"/>
      <c r="Y96" s="173"/>
      <c r="Z96" s="174"/>
      <c r="AA96" s="175"/>
      <c r="AB96" s="332"/>
      <c r="AC96" s="333"/>
      <c r="AD96" s="334"/>
      <c r="AE96" s="332"/>
      <c r="AF96" s="333"/>
      <c r="AG96" s="333"/>
      <c r="AH96" s="334"/>
      <c r="AI96" s="332"/>
      <c r="AJ96" s="333"/>
      <c r="AK96" s="333"/>
      <c r="AL96" s="334"/>
      <c r="AM96" s="377"/>
      <c r="AN96" s="377"/>
      <c r="AO96" s="377"/>
      <c r="AP96" s="332"/>
      <c r="AQ96" s="270"/>
      <c r="AR96" s="271"/>
      <c r="AS96" s="137" t="s">
        <v>355</v>
      </c>
      <c r="AT96" s="172"/>
      <c r="AU96" s="271"/>
      <c r="AV96" s="271"/>
      <c r="AW96" s="380" t="s">
        <v>300</v>
      </c>
      <c r="AX96" s="381"/>
    </row>
    <row r="97" spans="1:60" ht="23.25" hidden="1" customHeight="1" x14ac:dyDescent="0.15">
      <c r="A97" s="521"/>
      <c r="B97" s="553"/>
      <c r="C97" s="553"/>
      <c r="D97" s="553"/>
      <c r="E97" s="553"/>
      <c r="F97" s="554"/>
      <c r="G97" s="230"/>
      <c r="H97" s="161"/>
      <c r="I97" s="161"/>
      <c r="J97" s="161"/>
      <c r="K97" s="161"/>
      <c r="L97" s="161"/>
      <c r="M97" s="161"/>
      <c r="N97" s="161"/>
      <c r="O97" s="231"/>
      <c r="P97" s="161"/>
      <c r="Q97" s="800"/>
      <c r="R97" s="800"/>
      <c r="S97" s="800"/>
      <c r="T97" s="800"/>
      <c r="U97" s="800"/>
      <c r="V97" s="800"/>
      <c r="W97" s="800"/>
      <c r="X97" s="801"/>
      <c r="Y97" s="756" t="s">
        <v>62</v>
      </c>
      <c r="Z97" s="757"/>
      <c r="AA97" s="758"/>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1"/>
      <c r="B98" s="553"/>
      <c r="C98" s="553"/>
      <c r="D98" s="553"/>
      <c r="E98" s="553"/>
      <c r="F98" s="554"/>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2"/>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537</v>
      </c>
      <c r="AF100" s="825"/>
      <c r="AG100" s="825"/>
      <c r="AH100" s="826"/>
      <c r="AI100" s="824" t="s">
        <v>534</v>
      </c>
      <c r="AJ100" s="825"/>
      <c r="AK100" s="825"/>
      <c r="AL100" s="826"/>
      <c r="AM100" s="824" t="s">
        <v>530</v>
      </c>
      <c r="AN100" s="825"/>
      <c r="AO100" s="825"/>
      <c r="AP100" s="826"/>
      <c r="AQ100" s="929" t="s">
        <v>523</v>
      </c>
      <c r="AR100" s="930"/>
      <c r="AS100" s="930"/>
      <c r="AT100" s="931"/>
      <c r="AU100" s="929" t="s">
        <v>520</v>
      </c>
      <c r="AV100" s="930"/>
      <c r="AW100" s="930"/>
      <c r="AX100" s="932"/>
    </row>
    <row r="101" spans="1:60" ht="23.25" customHeight="1" x14ac:dyDescent="0.15">
      <c r="A101" s="492"/>
      <c r="B101" s="493"/>
      <c r="C101" s="493"/>
      <c r="D101" s="493"/>
      <c r="E101" s="493"/>
      <c r="F101" s="494"/>
      <c r="G101" s="161" t="s">
        <v>594</v>
      </c>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552" t="s">
        <v>591</v>
      </c>
      <c r="AC101" s="552"/>
      <c r="AD101" s="552"/>
      <c r="AE101" s="365">
        <v>1238</v>
      </c>
      <c r="AF101" s="366"/>
      <c r="AG101" s="366"/>
      <c r="AH101" s="367"/>
      <c r="AI101" s="365">
        <v>1031</v>
      </c>
      <c r="AJ101" s="366"/>
      <c r="AK101" s="366"/>
      <c r="AL101" s="367"/>
      <c r="AM101" s="365">
        <v>981</v>
      </c>
      <c r="AN101" s="366"/>
      <c r="AO101" s="366"/>
      <c r="AP101" s="367"/>
      <c r="AQ101" s="365" t="s">
        <v>652</v>
      </c>
      <c r="AR101" s="366"/>
      <c r="AS101" s="366"/>
      <c r="AT101" s="367"/>
      <c r="AU101" s="365"/>
      <c r="AV101" s="366"/>
      <c r="AW101" s="366"/>
      <c r="AX101" s="367"/>
    </row>
    <row r="102" spans="1:60" ht="23.2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39"/>
      <c r="AA102" s="340"/>
      <c r="AB102" s="552" t="s">
        <v>591</v>
      </c>
      <c r="AC102" s="552"/>
      <c r="AD102" s="552"/>
      <c r="AE102" s="358">
        <v>1500</v>
      </c>
      <c r="AF102" s="358"/>
      <c r="AG102" s="358"/>
      <c r="AH102" s="358"/>
      <c r="AI102" s="358">
        <v>1300</v>
      </c>
      <c r="AJ102" s="358"/>
      <c r="AK102" s="358"/>
      <c r="AL102" s="358"/>
      <c r="AM102" s="358">
        <v>1223</v>
      </c>
      <c r="AN102" s="358"/>
      <c r="AO102" s="358"/>
      <c r="AP102" s="358"/>
      <c r="AQ102" s="815">
        <v>1083</v>
      </c>
      <c r="AR102" s="816"/>
      <c r="AS102" s="816"/>
      <c r="AT102" s="817"/>
      <c r="AU102" s="815"/>
      <c r="AV102" s="816"/>
      <c r="AW102" s="816"/>
      <c r="AX102" s="817"/>
    </row>
    <row r="103" spans="1:60" ht="31.5" hidden="1" customHeight="1" x14ac:dyDescent="0.15">
      <c r="A103" s="489" t="s">
        <v>475</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3" t="s">
        <v>11</v>
      </c>
      <c r="AC103" s="298"/>
      <c r="AD103" s="299"/>
      <c r="AE103" s="303" t="s">
        <v>537</v>
      </c>
      <c r="AF103" s="298"/>
      <c r="AG103" s="298"/>
      <c r="AH103" s="299"/>
      <c r="AI103" s="303" t="s">
        <v>534</v>
      </c>
      <c r="AJ103" s="298"/>
      <c r="AK103" s="298"/>
      <c r="AL103" s="299"/>
      <c r="AM103" s="303" t="s">
        <v>530</v>
      </c>
      <c r="AN103" s="298"/>
      <c r="AO103" s="298"/>
      <c r="AP103" s="299"/>
      <c r="AQ103" s="361" t="s">
        <v>523</v>
      </c>
      <c r="AR103" s="362"/>
      <c r="AS103" s="362"/>
      <c r="AT103" s="363"/>
      <c r="AU103" s="361" t="s">
        <v>520</v>
      </c>
      <c r="AV103" s="362"/>
      <c r="AW103" s="362"/>
      <c r="AX103" s="364"/>
    </row>
    <row r="104" spans="1:60" ht="23.25" hidden="1" customHeight="1" x14ac:dyDescent="0.15">
      <c r="A104" s="492"/>
      <c r="B104" s="493"/>
      <c r="C104" s="493"/>
      <c r="D104" s="493"/>
      <c r="E104" s="493"/>
      <c r="F104" s="494"/>
      <c r="G104" s="161"/>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c r="AC104" s="473"/>
      <c r="AD104" s="474"/>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7"/>
      <c r="AC105" s="408"/>
      <c r="AD105" s="409"/>
      <c r="AE105" s="358"/>
      <c r="AF105" s="358"/>
      <c r="AG105" s="358"/>
      <c r="AH105" s="358"/>
      <c r="AI105" s="358"/>
      <c r="AJ105" s="358"/>
      <c r="AK105" s="358"/>
      <c r="AL105" s="358"/>
      <c r="AM105" s="358"/>
      <c r="AN105" s="358"/>
      <c r="AO105" s="358"/>
      <c r="AP105" s="358"/>
      <c r="AQ105" s="365"/>
      <c r="AR105" s="366"/>
      <c r="AS105" s="366"/>
      <c r="AT105" s="367"/>
      <c r="AU105" s="815"/>
      <c r="AV105" s="816"/>
      <c r="AW105" s="816"/>
      <c r="AX105" s="817"/>
    </row>
    <row r="106" spans="1:60" ht="31.5" hidden="1" customHeight="1" x14ac:dyDescent="0.15">
      <c r="A106" s="489" t="s">
        <v>475</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3" t="s">
        <v>11</v>
      </c>
      <c r="AC106" s="298"/>
      <c r="AD106" s="299"/>
      <c r="AE106" s="303" t="s">
        <v>537</v>
      </c>
      <c r="AF106" s="298"/>
      <c r="AG106" s="298"/>
      <c r="AH106" s="299"/>
      <c r="AI106" s="303" t="s">
        <v>534</v>
      </c>
      <c r="AJ106" s="298"/>
      <c r="AK106" s="298"/>
      <c r="AL106" s="299"/>
      <c r="AM106" s="303" t="s">
        <v>529</v>
      </c>
      <c r="AN106" s="298"/>
      <c r="AO106" s="298"/>
      <c r="AP106" s="299"/>
      <c r="AQ106" s="361" t="s">
        <v>523</v>
      </c>
      <c r="AR106" s="362"/>
      <c r="AS106" s="362"/>
      <c r="AT106" s="363"/>
      <c r="AU106" s="361" t="s">
        <v>520</v>
      </c>
      <c r="AV106" s="362"/>
      <c r="AW106" s="362"/>
      <c r="AX106" s="364"/>
    </row>
    <row r="107" spans="1:60" ht="23.25" hidden="1" customHeight="1" x14ac:dyDescent="0.15">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c r="AC107" s="473"/>
      <c r="AD107" s="474"/>
      <c r="AE107" s="358"/>
      <c r="AF107" s="358"/>
      <c r="AG107" s="358"/>
      <c r="AH107" s="358"/>
      <c r="AI107" s="358"/>
      <c r="AJ107" s="358"/>
      <c r="AK107" s="358"/>
      <c r="AL107" s="358"/>
      <c r="AM107" s="358"/>
      <c r="AN107" s="358"/>
      <c r="AO107" s="358"/>
      <c r="AP107" s="358"/>
      <c r="AQ107" s="365"/>
      <c r="AR107" s="366"/>
      <c r="AS107" s="366"/>
      <c r="AT107" s="367"/>
      <c r="AU107" s="365"/>
      <c r="AV107" s="366"/>
      <c r="AW107" s="366"/>
      <c r="AX107" s="367"/>
    </row>
    <row r="108" spans="1:60" ht="23.25" hidden="1"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7"/>
      <c r="AC108" s="408"/>
      <c r="AD108" s="409"/>
      <c r="AE108" s="358"/>
      <c r="AF108" s="358"/>
      <c r="AG108" s="358"/>
      <c r="AH108" s="358"/>
      <c r="AI108" s="358"/>
      <c r="AJ108" s="358"/>
      <c r="AK108" s="358"/>
      <c r="AL108" s="358"/>
      <c r="AM108" s="358"/>
      <c r="AN108" s="358"/>
      <c r="AO108" s="358"/>
      <c r="AP108" s="358"/>
      <c r="AQ108" s="365"/>
      <c r="AR108" s="366"/>
      <c r="AS108" s="366"/>
      <c r="AT108" s="367"/>
      <c r="AU108" s="815"/>
      <c r="AV108" s="816"/>
      <c r="AW108" s="816"/>
      <c r="AX108" s="817"/>
    </row>
    <row r="109" spans="1:60" ht="31.5" hidden="1" customHeight="1" x14ac:dyDescent="0.15">
      <c r="A109" s="489" t="s">
        <v>475</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3" t="s">
        <v>11</v>
      </c>
      <c r="AC109" s="298"/>
      <c r="AD109" s="299"/>
      <c r="AE109" s="303" t="s">
        <v>537</v>
      </c>
      <c r="AF109" s="298"/>
      <c r="AG109" s="298"/>
      <c r="AH109" s="299"/>
      <c r="AI109" s="303" t="s">
        <v>534</v>
      </c>
      <c r="AJ109" s="298"/>
      <c r="AK109" s="298"/>
      <c r="AL109" s="299"/>
      <c r="AM109" s="303" t="s">
        <v>530</v>
      </c>
      <c r="AN109" s="298"/>
      <c r="AO109" s="298"/>
      <c r="AP109" s="299"/>
      <c r="AQ109" s="361" t="s">
        <v>523</v>
      </c>
      <c r="AR109" s="362"/>
      <c r="AS109" s="362"/>
      <c r="AT109" s="363"/>
      <c r="AU109" s="361" t="s">
        <v>520</v>
      </c>
      <c r="AV109" s="362"/>
      <c r="AW109" s="362"/>
      <c r="AX109" s="364"/>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58"/>
      <c r="AF110" s="358"/>
      <c r="AG110" s="358"/>
      <c r="AH110" s="358"/>
      <c r="AI110" s="358"/>
      <c r="AJ110" s="358"/>
      <c r="AK110" s="358"/>
      <c r="AL110" s="358"/>
      <c r="AM110" s="358"/>
      <c r="AN110" s="358"/>
      <c r="AO110" s="358"/>
      <c r="AP110" s="358"/>
      <c r="AQ110" s="365"/>
      <c r="AR110" s="366"/>
      <c r="AS110" s="366"/>
      <c r="AT110" s="367"/>
      <c r="AU110" s="365"/>
      <c r="AV110" s="366"/>
      <c r="AW110" s="366"/>
      <c r="AX110" s="367"/>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7"/>
      <c r="AC111" s="408"/>
      <c r="AD111" s="409"/>
      <c r="AE111" s="358"/>
      <c r="AF111" s="358"/>
      <c r="AG111" s="358"/>
      <c r="AH111" s="358"/>
      <c r="AI111" s="358"/>
      <c r="AJ111" s="358"/>
      <c r="AK111" s="358"/>
      <c r="AL111" s="358"/>
      <c r="AM111" s="358"/>
      <c r="AN111" s="358"/>
      <c r="AO111" s="358"/>
      <c r="AP111" s="358"/>
      <c r="AQ111" s="365"/>
      <c r="AR111" s="366"/>
      <c r="AS111" s="366"/>
      <c r="AT111" s="367"/>
      <c r="AU111" s="815"/>
      <c r="AV111" s="816"/>
      <c r="AW111" s="816"/>
      <c r="AX111" s="817"/>
    </row>
    <row r="112" spans="1:60" ht="31.5" hidden="1" customHeight="1" x14ac:dyDescent="0.15">
      <c r="A112" s="489" t="s">
        <v>475</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3" t="s">
        <v>11</v>
      </c>
      <c r="AC112" s="298"/>
      <c r="AD112" s="299"/>
      <c r="AE112" s="303" t="s">
        <v>537</v>
      </c>
      <c r="AF112" s="298"/>
      <c r="AG112" s="298"/>
      <c r="AH112" s="299"/>
      <c r="AI112" s="303" t="s">
        <v>534</v>
      </c>
      <c r="AJ112" s="298"/>
      <c r="AK112" s="298"/>
      <c r="AL112" s="299"/>
      <c r="AM112" s="303" t="s">
        <v>529</v>
      </c>
      <c r="AN112" s="298"/>
      <c r="AO112" s="298"/>
      <c r="AP112" s="299"/>
      <c r="AQ112" s="361" t="s">
        <v>523</v>
      </c>
      <c r="AR112" s="362"/>
      <c r="AS112" s="362"/>
      <c r="AT112" s="363"/>
      <c r="AU112" s="361" t="s">
        <v>520</v>
      </c>
      <c r="AV112" s="362"/>
      <c r="AW112" s="362"/>
      <c r="AX112" s="364"/>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58"/>
      <c r="AF113" s="358"/>
      <c r="AG113" s="358"/>
      <c r="AH113" s="358"/>
      <c r="AI113" s="358"/>
      <c r="AJ113" s="358"/>
      <c r="AK113" s="358"/>
      <c r="AL113" s="358"/>
      <c r="AM113" s="358"/>
      <c r="AN113" s="358"/>
      <c r="AO113" s="358"/>
      <c r="AP113" s="358"/>
      <c r="AQ113" s="365"/>
      <c r="AR113" s="366"/>
      <c r="AS113" s="366"/>
      <c r="AT113" s="367"/>
      <c r="AU113" s="365"/>
      <c r="AV113" s="366"/>
      <c r="AW113" s="366"/>
      <c r="AX113" s="367"/>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7"/>
      <c r="AC114" s="408"/>
      <c r="AD114" s="409"/>
      <c r="AE114" s="358"/>
      <c r="AF114" s="358"/>
      <c r="AG114" s="358"/>
      <c r="AH114" s="358"/>
      <c r="AI114" s="358"/>
      <c r="AJ114" s="358"/>
      <c r="AK114" s="358"/>
      <c r="AL114" s="358"/>
      <c r="AM114" s="358"/>
      <c r="AN114" s="358"/>
      <c r="AO114" s="358"/>
      <c r="AP114" s="358"/>
      <c r="AQ114" s="365"/>
      <c r="AR114" s="366"/>
      <c r="AS114" s="366"/>
      <c r="AT114" s="367"/>
      <c r="AU114" s="365"/>
      <c r="AV114" s="366"/>
      <c r="AW114" s="366"/>
      <c r="AX114" s="367"/>
    </row>
    <row r="115" spans="1:50" ht="23.25" hidden="1"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537</v>
      </c>
      <c r="AF115" s="298"/>
      <c r="AG115" s="298"/>
      <c r="AH115" s="299"/>
      <c r="AI115" s="303" t="s">
        <v>534</v>
      </c>
      <c r="AJ115" s="298"/>
      <c r="AK115" s="298"/>
      <c r="AL115" s="299"/>
      <c r="AM115" s="303" t="s">
        <v>529</v>
      </c>
      <c r="AN115" s="298"/>
      <c r="AO115" s="298"/>
      <c r="AP115" s="299"/>
      <c r="AQ115" s="335" t="s">
        <v>524</v>
      </c>
      <c r="AR115" s="336"/>
      <c r="AS115" s="336"/>
      <c r="AT115" s="336"/>
      <c r="AU115" s="336"/>
      <c r="AV115" s="336"/>
      <c r="AW115" s="336"/>
      <c r="AX115" s="337"/>
    </row>
    <row r="116" spans="1:50" ht="23.25" hidden="1" customHeight="1" x14ac:dyDescent="0.15">
      <c r="A116" s="292"/>
      <c r="B116" s="293"/>
      <c r="C116" s="293"/>
      <c r="D116" s="293"/>
      <c r="E116" s="293"/>
      <c r="F116" s="294"/>
      <c r="G116" s="351" t="s">
        <v>513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58"/>
      <c r="AF116" s="358"/>
      <c r="AG116" s="358"/>
      <c r="AH116" s="358"/>
      <c r="AI116" s="358"/>
      <c r="AJ116" s="358"/>
      <c r="AK116" s="358"/>
      <c r="AL116" s="358"/>
      <c r="AM116" s="358"/>
      <c r="AN116" s="358"/>
      <c r="AO116" s="358"/>
      <c r="AP116" s="358"/>
      <c r="AQ116" s="365"/>
      <c r="AR116" s="366"/>
      <c r="AS116" s="366"/>
      <c r="AT116" s="366"/>
      <c r="AU116" s="366"/>
      <c r="AV116" s="366"/>
      <c r="AW116" s="366"/>
      <c r="AX116" s="368"/>
    </row>
    <row r="117" spans="1:50" ht="46.5" hidden="1"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537</v>
      </c>
      <c r="AF118" s="298"/>
      <c r="AG118" s="298"/>
      <c r="AH118" s="299"/>
      <c r="AI118" s="303" t="s">
        <v>534</v>
      </c>
      <c r="AJ118" s="298"/>
      <c r="AK118" s="298"/>
      <c r="AL118" s="299"/>
      <c r="AM118" s="303" t="s">
        <v>529</v>
      </c>
      <c r="AN118" s="298"/>
      <c r="AO118" s="298"/>
      <c r="AP118" s="299"/>
      <c r="AQ118" s="335" t="s">
        <v>524</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537</v>
      </c>
      <c r="AF121" s="298"/>
      <c r="AG121" s="298"/>
      <c r="AH121" s="299"/>
      <c r="AI121" s="303" t="s">
        <v>534</v>
      </c>
      <c r="AJ121" s="298"/>
      <c r="AK121" s="298"/>
      <c r="AL121" s="299"/>
      <c r="AM121" s="303" t="s">
        <v>529</v>
      </c>
      <c r="AN121" s="298"/>
      <c r="AO121" s="298"/>
      <c r="AP121" s="299"/>
      <c r="AQ121" s="335" t="s">
        <v>524</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538</v>
      </c>
      <c r="AF124" s="298"/>
      <c r="AG124" s="298"/>
      <c r="AH124" s="299"/>
      <c r="AI124" s="303" t="s">
        <v>534</v>
      </c>
      <c r="AJ124" s="298"/>
      <c r="AK124" s="298"/>
      <c r="AL124" s="299"/>
      <c r="AM124" s="303" t="s">
        <v>529</v>
      </c>
      <c r="AN124" s="298"/>
      <c r="AO124" s="298"/>
      <c r="AP124" s="299"/>
      <c r="AQ124" s="335" t="s">
        <v>524</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customHeight="1" x14ac:dyDescent="0.15">
      <c r="A127" s="557"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537</v>
      </c>
      <c r="AF127" s="298"/>
      <c r="AG127" s="298"/>
      <c r="AH127" s="299"/>
      <c r="AI127" s="303" t="s">
        <v>534</v>
      </c>
      <c r="AJ127" s="298"/>
      <c r="AK127" s="298"/>
      <c r="AL127" s="299"/>
      <c r="AM127" s="303" t="s">
        <v>529</v>
      </c>
      <c r="AN127" s="298"/>
      <c r="AO127" s="298"/>
      <c r="AP127" s="299"/>
      <c r="AQ127" s="335" t="s">
        <v>524</v>
      </c>
      <c r="AR127" s="336"/>
      <c r="AS127" s="336"/>
      <c r="AT127" s="336"/>
      <c r="AU127" s="336"/>
      <c r="AV127" s="336"/>
      <c r="AW127" s="336"/>
      <c r="AX127" s="337"/>
    </row>
    <row r="128" spans="1:50" ht="23.25" customHeight="1" x14ac:dyDescent="0.15">
      <c r="A128" s="292"/>
      <c r="B128" s="293"/>
      <c r="C128" s="293"/>
      <c r="D128" s="293"/>
      <c r="E128" s="293"/>
      <c r="F128" s="294"/>
      <c r="G128" s="351" t="s">
        <v>596</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t="s">
        <v>650</v>
      </c>
      <c r="AC128" s="301"/>
      <c r="AD128" s="302"/>
      <c r="AE128" s="358">
        <v>316141</v>
      </c>
      <c r="AF128" s="358"/>
      <c r="AG128" s="358"/>
      <c r="AH128" s="358"/>
      <c r="AI128" s="358">
        <v>273348</v>
      </c>
      <c r="AJ128" s="358"/>
      <c r="AK128" s="358"/>
      <c r="AL128" s="358"/>
      <c r="AM128" s="358">
        <v>301015</v>
      </c>
      <c r="AN128" s="358"/>
      <c r="AO128" s="358"/>
      <c r="AP128" s="358"/>
      <c r="AQ128" s="358">
        <v>329538</v>
      </c>
      <c r="AR128" s="358"/>
      <c r="AS128" s="358"/>
      <c r="AT128" s="358"/>
      <c r="AU128" s="358"/>
      <c r="AV128" s="358"/>
      <c r="AW128" s="358"/>
      <c r="AX128" s="359"/>
    </row>
    <row r="129" spans="1:50" ht="46.5"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597</v>
      </c>
      <c r="AC129" s="342"/>
      <c r="AD129" s="343"/>
      <c r="AE129" s="360" t="s">
        <v>646</v>
      </c>
      <c r="AF129" s="306"/>
      <c r="AG129" s="306"/>
      <c r="AH129" s="306"/>
      <c r="AI129" s="360" t="s">
        <v>651</v>
      </c>
      <c r="AJ129" s="306"/>
      <c r="AK129" s="306"/>
      <c r="AL129" s="306"/>
      <c r="AM129" s="360" t="s">
        <v>657</v>
      </c>
      <c r="AN129" s="306"/>
      <c r="AO129" s="306"/>
      <c r="AP129" s="306"/>
      <c r="AQ129" s="360" t="s">
        <v>658</v>
      </c>
      <c r="AR129" s="306"/>
      <c r="AS129" s="306"/>
      <c r="AT129" s="306"/>
      <c r="AU129" s="306"/>
      <c r="AV129" s="306"/>
      <c r="AW129" s="306"/>
      <c r="AX129" s="307"/>
    </row>
    <row r="130" spans="1:50" ht="45" customHeight="1" x14ac:dyDescent="0.15">
      <c r="A130" s="994" t="s">
        <v>567</v>
      </c>
      <c r="B130" s="992"/>
      <c r="C130" s="991" t="s">
        <v>358</v>
      </c>
      <c r="D130" s="992"/>
      <c r="E130" s="308" t="s">
        <v>387</v>
      </c>
      <c r="F130" s="309"/>
      <c r="G130" s="310" t="s">
        <v>598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5"/>
      <c r="B131" s="252"/>
      <c r="C131" s="251"/>
      <c r="D131" s="252"/>
      <c r="E131" s="238" t="s">
        <v>386</v>
      </c>
      <c r="F131" s="239"/>
      <c r="G131" s="235" t="s">
        <v>599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537</v>
      </c>
      <c r="AF132" s="265"/>
      <c r="AG132" s="265"/>
      <c r="AH132" s="265"/>
      <c r="AI132" s="265" t="s">
        <v>534</v>
      </c>
      <c r="AJ132" s="265"/>
      <c r="AK132" s="265"/>
      <c r="AL132" s="265"/>
      <c r="AM132" s="265" t="s">
        <v>529</v>
      </c>
      <c r="AN132" s="265"/>
      <c r="AO132" s="265"/>
      <c r="AP132" s="267"/>
      <c r="AQ132" s="267" t="s">
        <v>354</v>
      </c>
      <c r="AR132" s="268"/>
      <c r="AS132" s="268"/>
      <c r="AT132" s="269"/>
      <c r="AU132" s="279" t="s">
        <v>370</v>
      </c>
      <c r="AV132" s="279"/>
      <c r="AW132" s="279"/>
      <c r="AX132" s="280"/>
    </row>
    <row r="133" spans="1:50" ht="18.75" customHeight="1" x14ac:dyDescent="0.15">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customHeight="1" x14ac:dyDescent="0.15">
      <c r="A134" s="995"/>
      <c r="B134" s="252"/>
      <c r="C134" s="251"/>
      <c r="D134" s="252"/>
      <c r="E134" s="251"/>
      <c r="F134" s="314"/>
      <c r="G134" s="230" t="s">
        <v>601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602</v>
      </c>
      <c r="AC134" s="221"/>
      <c r="AD134" s="221"/>
      <c r="AE134" s="266" t="s">
        <v>603</v>
      </c>
      <c r="AF134" s="112"/>
      <c r="AG134" s="112"/>
      <c r="AH134" s="112"/>
      <c r="AI134" s="266" t="s">
        <v>579</v>
      </c>
      <c r="AJ134" s="112"/>
      <c r="AK134" s="112"/>
      <c r="AL134" s="112"/>
      <c r="AM134" s="266" t="s">
        <v>582</v>
      </c>
      <c r="AN134" s="112"/>
      <c r="AO134" s="112"/>
      <c r="AP134" s="112"/>
      <c r="AQ134" s="266" t="s">
        <v>605</v>
      </c>
      <c r="AR134" s="112"/>
      <c r="AS134" s="112"/>
      <c r="AT134" s="112"/>
      <c r="AU134" s="266" t="s">
        <v>582</v>
      </c>
      <c r="AV134" s="112"/>
      <c r="AW134" s="112"/>
      <c r="AX134" s="222"/>
    </row>
    <row r="135" spans="1:50" ht="39.75" customHeight="1" x14ac:dyDescent="0.15">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582</v>
      </c>
      <c r="AC135" s="133"/>
      <c r="AD135" s="133"/>
      <c r="AE135" s="266" t="s">
        <v>583</v>
      </c>
      <c r="AF135" s="112"/>
      <c r="AG135" s="112"/>
      <c r="AH135" s="112"/>
      <c r="AI135" s="266" t="s">
        <v>604</v>
      </c>
      <c r="AJ135" s="112"/>
      <c r="AK135" s="112"/>
      <c r="AL135" s="112"/>
      <c r="AM135" s="266" t="s">
        <v>582</v>
      </c>
      <c r="AN135" s="112"/>
      <c r="AO135" s="112"/>
      <c r="AP135" s="112"/>
      <c r="AQ135" s="266" t="s">
        <v>582</v>
      </c>
      <c r="AR135" s="112"/>
      <c r="AS135" s="112"/>
      <c r="AT135" s="112"/>
      <c r="AU135" s="266" t="s">
        <v>606</v>
      </c>
      <c r="AV135" s="112"/>
      <c r="AW135" s="112"/>
      <c r="AX135" s="222"/>
    </row>
    <row r="136" spans="1:50" ht="18.75" hidden="1" customHeight="1" x14ac:dyDescent="0.15">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537</v>
      </c>
      <c r="AF136" s="265"/>
      <c r="AG136" s="265"/>
      <c r="AH136" s="265"/>
      <c r="AI136" s="265" t="s">
        <v>534</v>
      </c>
      <c r="AJ136" s="265"/>
      <c r="AK136" s="265"/>
      <c r="AL136" s="265"/>
      <c r="AM136" s="265" t="s">
        <v>529</v>
      </c>
      <c r="AN136" s="265"/>
      <c r="AO136" s="265"/>
      <c r="AP136" s="267"/>
      <c r="AQ136" s="267" t="s">
        <v>354</v>
      </c>
      <c r="AR136" s="268"/>
      <c r="AS136" s="268"/>
      <c r="AT136" s="269"/>
      <c r="AU136" s="279" t="s">
        <v>370</v>
      </c>
      <c r="AV136" s="279"/>
      <c r="AW136" s="279"/>
      <c r="AX136" s="280"/>
    </row>
    <row r="137" spans="1:50" ht="18.75" hidden="1" customHeight="1" x14ac:dyDescent="0.15">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537</v>
      </c>
      <c r="AF140" s="265"/>
      <c r="AG140" s="265"/>
      <c r="AH140" s="265"/>
      <c r="AI140" s="265" t="s">
        <v>534</v>
      </c>
      <c r="AJ140" s="265"/>
      <c r="AK140" s="265"/>
      <c r="AL140" s="265"/>
      <c r="AM140" s="265" t="s">
        <v>529</v>
      </c>
      <c r="AN140" s="265"/>
      <c r="AO140" s="265"/>
      <c r="AP140" s="267"/>
      <c r="AQ140" s="267" t="s">
        <v>354</v>
      </c>
      <c r="AR140" s="268"/>
      <c r="AS140" s="268"/>
      <c r="AT140" s="269"/>
      <c r="AU140" s="279" t="s">
        <v>370</v>
      </c>
      <c r="AV140" s="279"/>
      <c r="AW140" s="279"/>
      <c r="AX140" s="280"/>
    </row>
    <row r="141" spans="1:50" ht="18.75" hidden="1" customHeight="1" x14ac:dyDescent="0.15">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537</v>
      </c>
      <c r="AF144" s="265"/>
      <c r="AG144" s="265"/>
      <c r="AH144" s="265"/>
      <c r="AI144" s="265" t="s">
        <v>534</v>
      </c>
      <c r="AJ144" s="265"/>
      <c r="AK144" s="265"/>
      <c r="AL144" s="265"/>
      <c r="AM144" s="265" t="s">
        <v>529</v>
      </c>
      <c r="AN144" s="265"/>
      <c r="AO144" s="265"/>
      <c r="AP144" s="267"/>
      <c r="AQ144" s="267" t="s">
        <v>354</v>
      </c>
      <c r="AR144" s="268"/>
      <c r="AS144" s="268"/>
      <c r="AT144" s="269"/>
      <c r="AU144" s="279" t="s">
        <v>370</v>
      </c>
      <c r="AV144" s="279"/>
      <c r="AW144" s="279"/>
      <c r="AX144" s="280"/>
    </row>
    <row r="145" spans="1:50" ht="18.75" hidden="1" customHeight="1" x14ac:dyDescent="0.15">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537</v>
      </c>
      <c r="AF148" s="265"/>
      <c r="AG148" s="265"/>
      <c r="AH148" s="265"/>
      <c r="AI148" s="265" t="s">
        <v>534</v>
      </c>
      <c r="AJ148" s="265"/>
      <c r="AK148" s="265"/>
      <c r="AL148" s="265"/>
      <c r="AM148" s="265" t="s">
        <v>529</v>
      </c>
      <c r="AN148" s="265"/>
      <c r="AO148" s="265"/>
      <c r="AP148" s="267"/>
      <c r="AQ148" s="267" t="s">
        <v>354</v>
      </c>
      <c r="AR148" s="268"/>
      <c r="AS148" s="268"/>
      <c r="AT148" s="269"/>
      <c r="AU148" s="279" t="s">
        <v>370</v>
      </c>
      <c r="AV148" s="279"/>
      <c r="AW148" s="279"/>
      <c r="AX148" s="280"/>
    </row>
    <row r="149" spans="1:50" ht="18.75" hidden="1" customHeight="1" x14ac:dyDescent="0.15">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22.5" hidden="1" customHeight="1" x14ac:dyDescent="0.15">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5"/>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4"/>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5"/>
      <c r="B155" s="252"/>
      <c r="C155" s="251"/>
      <c r="D155" s="252"/>
      <c r="E155" s="251"/>
      <c r="F155" s="314"/>
      <c r="G155" s="232"/>
      <c r="H155" s="233"/>
      <c r="I155" s="233"/>
      <c r="J155" s="233"/>
      <c r="K155" s="233"/>
      <c r="L155" s="233"/>
      <c r="M155" s="233"/>
      <c r="N155" s="233"/>
      <c r="O155" s="233"/>
      <c r="P155" s="234"/>
      <c r="Q155" s="429"/>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5"/>
      <c r="B156" s="252"/>
      <c r="C156" s="251"/>
      <c r="D156" s="252"/>
      <c r="E156" s="251"/>
      <c r="F156" s="314"/>
      <c r="G156" s="232"/>
      <c r="H156" s="233"/>
      <c r="I156" s="233"/>
      <c r="J156" s="233"/>
      <c r="K156" s="233"/>
      <c r="L156" s="233"/>
      <c r="M156" s="233"/>
      <c r="N156" s="233"/>
      <c r="O156" s="233"/>
      <c r="P156" s="234"/>
      <c r="Q156" s="429"/>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5"/>
      <c r="B157" s="252"/>
      <c r="C157" s="251"/>
      <c r="D157" s="252"/>
      <c r="E157" s="251"/>
      <c r="F157" s="314"/>
      <c r="G157" s="232"/>
      <c r="H157" s="233"/>
      <c r="I157" s="233"/>
      <c r="J157" s="233"/>
      <c r="K157" s="233"/>
      <c r="L157" s="233"/>
      <c r="M157" s="233"/>
      <c r="N157" s="233"/>
      <c r="O157" s="233"/>
      <c r="P157" s="234"/>
      <c r="Q157" s="429"/>
      <c r="R157" s="233"/>
      <c r="S157" s="233"/>
      <c r="T157" s="233"/>
      <c r="U157" s="233"/>
      <c r="V157" s="233"/>
      <c r="W157" s="233"/>
      <c r="X157" s="233"/>
      <c r="Y157" s="233"/>
      <c r="Z157" s="233"/>
      <c r="AA157" s="925"/>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5"/>
      <c r="B162" s="252"/>
      <c r="C162" s="251"/>
      <c r="D162" s="252"/>
      <c r="E162" s="251"/>
      <c r="F162" s="314"/>
      <c r="G162" s="232"/>
      <c r="H162" s="233"/>
      <c r="I162" s="233"/>
      <c r="J162" s="233"/>
      <c r="K162" s="233"/>
      <c r="L162" s="233"/>
      <c r="M162" s="233"/>
      <c r="N162" s="233"/>
      <c r="O162" s="233"/>
      <c r="P162" s="234"/>
      <c r="Q162" s="429"/>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5"/>
      <c r="B163" s="252"/>
      <c r="C163" s="251"/>
      <c r="D163" s="252"/>
      <c r="E163" s="251"/>
      <c r="F163" s="314"/>
      <c r="G163" s="232"/>
      <c r="H163" s="233"/>
      <c r="I163" s="233"/>
      <c r="J163" s="233"/>
      <c r="K163" s="233"/>
      <c r="L163" s="233"/>
      <c r="M163" s="233"/>
      <c r="N163" s="233"/>
      <c r="O163" s="233"/>
      <c r="P163" s="234"/>
      <c r="Q163" s="429"/>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5"/>
      <c r="B164" s="252"/>
      <c r="C164" s="251"/>
      <c r="D164" s="252"/>
      <c r="E164" s="251"/>
      <c r="F164" s="314"/>
      <c r="G164" s="232"/>
      <c r="H164" s="233"/>
      <c r="I164" s="233"/>
      <c r="J164" s="233"/>
      <c r="K164" s="233"/>
      <c r="L164" s="233"/>
      <c r="M164" s="233"/>
      <c r="N164" s="233"/>
      <c r="O164" s="233"/>
      <c r="P164" s="234"/>
      <c r="Q164" s="429"/>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5"/>
      <c r="B169" s="252"/>
      <c r="C169" s="251"/>
      <c r="D169" s="252"/>
      <c r="E169" s="251"/>
      <c r="F169" s="314"/>
      <c r="G169" s="232"/>
      <c r="H169" s="233"/>
      <c r="I169" s="233"/>
      <c r="J169" s="233"/>
      <c r="K169" s="233"/>
      <c r="L169" s="233"/>
      <c r="M169" s="233"/>
      <c r="N169" s="233"/>
      <c r="O169" s="233"/>
      <c r="P169" s="234"/>
      <c r="Q169" s="429"/>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5"/>
      <c r="B170" s="252"/>
      <c r="C170" s="251"/>
      <c r="D170" s="252"/>
      <c r="E170" s="251"/>
      <c r="F170" s="314"/>
      <c r="G170" s="232"/>
      <c r="H170" s="233"/>
      <c r="I170" s="233"/>
      <c r="J170" s="233"/>
      <c r="K170" s="233"/>
      <c r="L170" s="233"/>
      <c r="M170" s="233"/>
      <c r="N170" s="233"/>
      <c r="O170" s="233"/>
      <c r="P170" s="234"/>
      <c r="Q170" s="429"/>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5"/>
      <c r="B171" s="252"/>
      <c r="C171" s="251"/>
      <c r="D171" s="252"/>
      <c r="E171" s="251"/>
      <c r="F171" s="314"/>
      <c r="G171" s="232"/>
      <c r="H171" s="233"/>
      <c r="I171" s="233"/>
      <c r="J171" s="233"/>
      <c r="K171" s="233"/>
      <c r="L171" s="233"/>
      <c r="M171" s="233"/>
      <c r="N171" s="233"/>
      <c r="O171" s="233"/>
      <c r="P171" s="234"/>
      <c r="Q171" s="429"/>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5"/>
      <c r="B176" s="252"/>
      <c r="C176" s="251"/>
      <c r="D176" s="252"/>
      <c r="E176" s="251"/>
      <c r="F176" s="314"/>
      <c r="G176" s="232"/>
      <c r="H176" s="233"/>
      <c r="I176" s="233"/>
      <c r="J176" s="233"/>
      <c r="K176" s="233"/>
      <c r="L176" s="233"/>
      <c r="M176" s="233"/>
      <c r="N176" s="233"/>
      <c r="O176" s="233"/>
      <c r="P176" s="234"/>
      <c r="Q176" s="429"/>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5"/>
      <c r="B177" s="252"/>
      <c r="C177" s="251"/>
      <c r="D177" s="252"/>
      <c r="E177" s="251"/>
      <c r="F177" s="314"/>
      <c r="G177" s="232"/>
      <c r="H177" s="233"/>
      <c r="I177" s="233"/>
      <c r="J177" s="233"/>
      <c r="K177" s="233"/>
      <c r="L177" s="233"/>
      <c r="M177" s="233"/>
      <c r="N177" s="233"/>
      <c r="O177" s="233"/>
      <c r="P177" s="234"/>
      <c r="Q177" s="429"/>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5"/>
      <c r="B178" s="252"/>
      <c r="C178" s="251"/>
      <c r="D178" s="252"/>
      <c r="E178" s="251"/>
      <c r="F178" s="314"/>
      <c r="G178" s="232"/>
      <c r="H178" s="233"/>
      <c r="I178" s="233"/>
      <c r="J178" s="233"/>
      <c r="K178" s="233"/>
      <c r="L178" s="233"/>
      <c r="M178" s="233"/>
      <c r="N178" s="233"/>
      <c r="O178" s="233"/>
      <c r="P178" s="234"/>
      <c r="Q178" s="429"/>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5"/>
      <c r="B183" s="252"/>
      <c r="C183" s="251"/>
      <c r="D183" s="252"/>
      <c r="E183" s="251"/>
      <c r="F183" s="314"/>
      <c r="G183" s="232"/>
      <c r="H183" s="233"/>
      <c r="I183" s="233"/>
      <c r="J183" s="233"/>
      <c r="K183" s="233"/>
      <c r="L183" s="233"/>
      <c r="M183" s="233"/>
      <c r="N183" s="233"/>
      <c r="O183" s="233"/>
      <c r="P183" s="234"/>
      <c r="Q183" s="429"/>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5"/>
      <c r="B184" s="252"/>
      <c r="C184" s="251"/>
      <c r="D184" s="252"/>
      <c r="E184" s="251"/>
      <c r="F184" s="314"/>
      <c r="G184" s="232"/>
      <c r="H184" s="233"/>
      <c r="I184" s="233"/>
      <c r="J184" s="233"/>
      <c r="K184" s="233"/>
      <c r="L184" s="233"/>
      <c r="M184" s="233"/>
      <c r="N184" s="233"/>
      <c r="O184" s="233"/>
      <c r="P184" s="234"/>
      <c r="Q184" s="429"/>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5"/>
      <c r="B185" s="252"/>
      <c r="C185" s="251"/>
      <c r="D185" s="252"/>
      <c r="E185" s="251"/>
      <c r="F185" s="314"/>
      <c r="G185" s="232"/>
      <c r="H185" s="233"/>
      <c r="I185" s="233"/>
      <c r="J185" s="233"/>
      <c r="K185" s="233"/>
      <c r="L185" s="233"/>
      <c r="M185" s="233"/>
      <c r="N185" s="233"/>
      <c r="O185" s="233"/>
      <c r="P185" s="234"/>
      <c r="Q185" s="429"/>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5"/>
      <c r="B188" s="252"/>
      <c r="C188" s="251"/>
      <c r="D188" s="252"/>
      <c r="E188" s="160" t="s">
        <v>607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5"/>
      <c r="B189" s="252"/>
      <c r="C189" s="251"/>
      <c r="D189" s="252"/>
      <c r="E189" s="429"/>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0"/>
    </row>
    <row r="190" spans="1:50" ht="45" hidden="1" customHeight="1" x14ac:dyDescent="0.15">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537</v>
      </c>
      <c r="AF192" s="265"/>
      <c r="AG192" s="265"/>
      <c r="AH192" s="265"/>
      <c r="AI192" s="265" t="s">
        <v>534</v>
      </c>
      <c r="AJ192" s="265"/>
      <c r="AK192" s="265"/>
      <c r="AL192" s="265"/>
      <c r="AM192" s="265" t="s">
        <v>529</v>
      </c>
      <c r="AN192" s="265"/>
      <c r="AO192" s="265"/>
      <c r="AP192" s="267"/>
      <c r="AQ192" s="267" t="s">
        <v>354</v>
      </c>
      <c r="AR192" s="268"/>
      <c r="AS192" s="268"/>
      <c r="AT192" s="269"/>
      <c r="AU192" s="279" t="s">
        <v>370</v>
      </c>
      <c r="AV192" s="279"/>
      <c r="AW192" s="279"/>
      <c r="AX192" s="280"/>
    </row>
    <row r="193" spans="1:50" ht="18.75" hidden="1" customHeight="1" x14ac:dyDescent="0.15">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538</v>
      </c>
      <c r="AF196" s="265"/>
      <c r="AG196" s="265"/>
      <c r="AH196" s="265"/>
      <c r="AI196" s="265" t="s">
        <v>534</v>
      </c>
      <c r="AJ196" s="265"/>
      <c r="AK196" s="265"/>
      <c r="AL196" s="265"/>
      <c r="AM196" s="265" t="s">
        <v>529</v>
      </c>
      <c r="AN196" s="265"/>
      <c r="AO196" s="265"/>
      <c r="AP196" s="267"/>
      <c r="AQ196" s="267" t="s">
        <v>354</v>
      </c>
      <c r="AR196" s="268"/>
      <c r="AS196" s="268"/>
      <c r="AT196" s="269"/>
      <c r="AU196" s="279" t="s">
        <v>370</v>
      </c>
      <c r="AV196" s="279"/>
      <c r="AW196" s="279"/>
      <c r="AX196" s="280"/>
    </row>
    <row r="197" spans="1:50" ht="18.75" hidden="1" customHeight="1" x14ac:dyDescent="0.15">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537</v>
      </c>
      <c r="AF200" s="265"/>
      <c r="AG200" s="265"/>
      <c r="AH200" s="265"/>
      <c r="AI200" s="265" t="s">
        <v>534</v>
      </c>
      <c r="AJ200" s="265"/>
      <c r="AK200" s="265"/>
      <c r="AL200" s="265"/>
      <c r="AM200" s="265" t="s">
        <v>529</v>
      </c>
      <c r="AN200" s="265"/>
      <c r="AO200" s="265"/>
      <c r="AP200" s="267"/>
      <c r="AQ200" s="267" t="s">
        <v>354</v>
      </c>
      <c r="AR200" s="268"/>
      <c r="AS200" s="268"/>
      <c r="AT200" s="269"/>
      <c r="AU200" s="279" t="s">
        <v>370</v>
      </c>
      <c r="AV200" s="279"/>
      <c r="AW200" s="279"/>
      <c r="AX200" s="280"/>
    </row>
    <row r="201" spans="1:50" ht="18.75" hidden="1" customHeight="1" x14ac:dyDescent="0.15">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537</v>
      </c>
      <c r="AF204" s="265"/>
      <c r="AG204" s="265"/>
      <c r="AH204" s="265"/>
      <c r="AI204" s="265" t="s">
        <v>534</v>
      </c>
      <c r="AJ204" s="265"/>
      <c r="AK204" s="265"/>
      <c r="AL204" s="265"/>
      <c r="AM204" s="265" t="s">
        <v>529</v>
      </c>
      <c r="AN204" s="265"/>
      <c r="AO204" s="265"/>
      <c r="AP204" s="267"/>
      <c r="AQ204" s="267" t="s">
        <v>354</v>
      </c>
      <c r="AR204" s="268"/>
      <c r="AS204" s="268"/>
      <c r="AT204" s="269"/>
      <c r="AU204" s="279" t="s">
        <v>370</v>
      </c>
      <c r="AV204" s="279"/>
      <c r="AW204" s="279"/>
      <c r="AX204" s="280"/>
    </row>
    <row r="205" spans="1:50" ht="18.75" hidden="1" customHeight="1" x14ac:dyDescent="0.15">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537</v>
      </c>
      <c r="AF208" s="265"/>
      <c r="AG208" s="265"/>
      <c r="AH208" s="265"/>
      <c r="AI208" s="265" t="s">
        <v>534</v>
      </c>
      <c r="AJ208" s="265"/>
      <c r="AK208" s="265"/>
      <c r="AL208" s="265"/>
      <c r="AM208" s="265" t="s">
        <v>529</v>
      </c>
      <c r="AN208" s="265"/>
      <c r="AO208" s="265"/>
      <c r="AP208" s="267"/>
      <c r="AQ208" s="267" t="s">
        <v>354</v>
      </c>
      <c r="AR208" s="268"/>
      <c r="AS208" s="268"/>
      <c r="AT208" s="269"/>
      <c r="AU208" s="279" t="s">
        <v>370</v>
      </c>
      <c r="AV208" s="279"/>
      <c r="AW208" s="279"/>
      <c r="AX208" s="280"/>
    </row>
    <row r="209" spans="1:50" ht="18.75" hidden="1" customHeight="1" x14ac:dyDescent="0.15">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hidden="1" customHeight="1" x14ac:dyDescent="0.15">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5"/>
      <c r="B249" s="252"/>
      <c r="C249" s="251"/>
      <c r="D249" s="252"/>
      <c r="E249" s="429"/>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0"/>
    </row>
    <row r="250" spans="1:50" ht="45" hidden="1" customHeight="1" x14ac:dyDescent="0.15">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537</v>
      </c>
      <c r="AF252" s="265"/>
      <c r="AG252" s="265"/>
      <c r="AH252" s="265"/>
      <c r="AI252" s="265" t="s">
        <v>534</v>
      </c>
      <c r="AJ252" s="265"/>
      <c r="AK252" s="265"/>
      <c r="AL252" s="265"/>
      <c r="AM252" s="265" t="s">
        <v>529</v>
      </c>
      <c r="AN252" s="265"/>
      <c r="AO252" s="265"/>
      <c r="AP252" s="267"/>
      <c r="AQ252" s="267" t="s">
        <v>354</v>
      </c>
      <c r="AR252" s="268"/>
      <c r="AS252" s="268"/>
      <c r="AT252" s="269"/>
      <c r="AU252" s="279" t="s">
        <v>370</v>
      </c>
      <c r="AV252" s="279"/>
      <c r="AW252" s="279"/>
      <c r="AX252" s="280"/>
    </row>
    <row r="253" spans="1:50" ht="18.75" hidden="1" customHeight="1" x14ac:dyDescent="0.15">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537</v>
      </c>
      <c r="AF256" s="265"/>
      <c r="AG256" s="265"/>
      <c r="AH256" s="265"/>
      <c r="AI256" s="265" t="s">
        <v>534</v>
      </c>
      <c r="AJ256" s="265"/>
      <c r="AK256" s="265"/>
      <c r="AL256" s="265"/>
      <c r="AM256" s="265" t="s">
        <v>530</v>
      </c>
      <c r="AN256" s="265"/>
      <c r="AO256" s="265"/>
      <c r="AP256" s="267"/>
      <c r="AQ256" s="267" t="s">
        <v>354</v>
      </c>
      <c r="AR256" s="268"/>
      <c r="AS256" s="268"/>
      <c r="AT256" s="269"/>
      <c r="AU256" s="279" t="s">
        <v>370</v>
      </c>
      <c r="AV256" s="279"/>
      <c r="AW256" s="279"/>
      <c r="AX256" s="280"/>
    </row>
    <row r="257" spans="1:50" ht="18.75" hidden="1" customHeight="1" x14ac:dyDescent="0.15">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537</v>
      </c>
      <c r="AF260" s="265"/>
      <c r="AG260" s="265"/>
      <c r="AH260" s="265"/>
      <c r="AI260" s="265" t="s">
        <v>534</v>
      </c>
      <c r="AJ260" s="265"/>
      <c r="AK260" s="265"/>
      <c r="AL260" s="265"/>
      <c r="AM260" s="265" t="s">
        <v>530</v>
      </c>
      <c r="AN260" s="265"/>
      <c r="AO260" s="265"/>
      <c r="AP260" s="267"/>
      <c r="AQ260" s="267" t="s">
        <v>354</v>
      </c>
      <c r="AR260" s="268"/>
      <c r="AS260" s="268"/>
      <c r="AT260" s="269"/>
      <c r="AU260" s="279" t="s">
        <v>370</v>
      </c>
      <c r="AV260" s="279"/>
      <c r="AW260" s="279"/>
      <c r="AX260" s="280"/>
    </row>
    <row r="261" spans="1:50" ht="18.75" hidden="1" customHeight="1" x14ac:dyDescent="0.15">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537</v>
      </c>
      <c r="AF264" s="181"/>
      <c r="AG264" s="181"/>
      <c r="AH264" s="181"/>
      <c r="AI264" s="181" t="s">
        <v>534</v>
      </c>
      <c r="AJ264" s="181"/>
      <c r="AK264" s="181"/>
      <c r="AL264" s="181"/>
      <c r="AM264" s="181" t="s">
        <v>529</v>
      </c>
      <c r="AN264" s="181"/>
      <c r="AO264" s="181"/>
      <c r="AP264" s="176"/>
      <c r="AQ264" s="176" t="s">
        <v>354</v>
      </c>
      <c r="AR264" s="169"/>
      <c r="AS264" s="169"/>
      <c r="AT264" s="170"/>
      <c r="AU264" s="134" t="s">
        <v>370</v>
      </c>
      <c r="AV264" s="134"/>
      <c r="AW264" s="134"/>
      <c r="AX264" s="135"/>
    </row>
    <row r="265" spans="1:50" ht="18.75" hidden="1" customHeight="1" x14ac:dyDescent="0.15">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538</v>
      </c>
      <c r="AF268" s="265"/>
      <c r="AG268" s="265"/>
      <c r="AH268" s="265"/>
      <c r="AI268" s="265" t="s">
        <v>534</v>
      </c>
      <c r="AJ268" s="265"/>
      <c r="AK268" s="265"/>
      <c r="AL268" s="265"/>
      <c r="AM268" s="265" t="s">
        <v>529</v>
      </c>
      <c r="AN268" s="265"/>
      <c r="AO268" s="265"/>
      <c r="AP268" s="267"/>
      <c r="AQ268" s="267" t="s">
        <v>354</v>
      </c>
      <c r="AR268" s="268"/>
      <c r="AS268" s="268"/>
      <c r="AT268" s="269"/>
      <c r="AU268" s="279" t="s">
        <v>370</v>
      </c>
      <c r="AV268" s="279"/>
      <c r="AW268" s="279"/>
      <c r="AX268" s="280"/>
    </row>
    <row r="269" spans="1:50" ht="18.75" hidden="1" customHeight="1" x14ac:dyDescent="0.15">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x14ac:dyDescent="0.15">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537</v>
      </c>
      <c r="AF312" s="265"/>
      <c r="AG312" s="265"/>
      <c r="AH312" s="265"/>
      <c r="AI312" s="265" t="s">
        <v>534</v>
      </c>
      <c r="AJ312" s="265"/>
      <c r="AK312" s="265"/>
      <c r="AL312" s="265"/>
      <c r="AM312" s="265" t="s">
        <v>529</v>
      </c>
      <c r="AN312" s="265"/>
      <c r="AO312" s="265"/>
      <c r="AP312" s="267"/>
      <c r="AQ312" s="267" t="s">
        <v>354</v>
      </c>
      <c r="AR312" s="268"/>
      <c r="AS312" s="268"/>
      <c r="AT312" s="269"/>
      <c r="AU312" s="279" t="s">
        <v>370</v>
      </c>
      <c r="AV312" s="279"/>
      <c r="AW312" s="279"/>
      <c r="AX312" s="280"/>
    </row>
    <row r="313" spans="1:50" ht="18.75" hidden="1" customHeight="1" x14ac:dyDescent="0.15">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537</v>
      </c>
      <c r="AF316" s="265"/>
      <c r="AG316" s="265"/>
      <c r="AH316" s="265"/>
      <c r="AI316" s="265" t="s">
        <v>534</v>
      </c>
      <c r="AJ316" s="265"/>
      <c r="AK316" s="265"/>
      <c r="AL316" s="265"/>
      <c r="AM316" s="265" t="s">
        <v>529</v>
      </c>
      <c r="AN316" s="265"/>
      <c r="AO316" s="265"/>
      <c r="AP316" s="267"/>
      <c r="AQ316" s="267" t="s">
        <v>354</v>
      </c>
      <c r="AR316" s="268"/>
      <c r="AS316" s="268"/>
      <c r="AT316" s="269"/>
      <c r="AU316" s="279" t="s">
        <v>370</v>
      </c>
      <c r="AV316" s="279"/>
      <c r="AW316" s="279"/>
      <c r="AX316" s="280"/>
    </row>
    <row r="317" spans="1:50" ht="18.75" hidden="1" customHeight="1" x14ac:dyDescent="0.15">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537</v>
      </c>
      <c r="AF320" s="265"/>
      <c r="AG320" s="265"/>
      <c r="AH320" s="265"/>
      <c r="AI320" s="265" t="s">
        <v>534</v>
      </c>
      <c r="AJ320" s="265"/>
      <c r="AK320" s="265"/>
      <c r="AL320" s="265"/>
      <c r="AM320" s="265" t="s">
        <v>530</v>
      </c>
      <c r="AN320" s="265"/>
      <c r="AO320" s="265"/>
      <c r="AP320" s="267"/>
      <c r="AQ320" s="267" t="s">
        <v>354</v>
      </c>
      <c r="AR320" s="268"/>
      <c r="AS320" s="268"/>
      <c r="AT320" s="269"/>
      <c r="AU320" s="279" t="s">
        <v>370</v>
      </c>
      <c r="AV320" s="279"/>
      <c r="AW320" s="279"/>
      <c r="AX320" s="280"/>
    </row>
    <row r="321" spans="1:50" ht="18.75" hidden="1" customHeight="1" x14ac:dyDescent="0.15">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537</v>
      </c>
      <c r="AF324" s="265"/>
      <c r="AG324" s="265"/>
      <c r="AH324" s="265"/>
      <c r="AI324" s="265" t="s">
        <v>534</v>
      </c>
      <c r="AJ324" s="265"/>
      <c r="AK324" s="265"/>
      <c r="AL324" s="265"/>
      <c r="AM324" s="265" t="s">
        <v>529</v>
      </c>
      <c r="AN324" s="265"/>
      <c r="AO324" s="265"/>
      <c r="AP324" s="267"/>
      <c r="AQ324" s="267" t="s">
        <v>354</v>
      </c>
      <c r="AR324" s="268"/>
      <c r="AS324" s="268"/>
      <c r="AT324" s="269"/>
      <c r="AU324" s="279" t="s">
        <v>370</v>
      </c>
      <c r="AV324" s="279"/>
      <c r="AW324" s="279"/>
      <c r="AX324" s="280"/>
    </row>
    <row r="325" spans="1:50" ht="18.75" hidden="1" customHeight="1" x14ac:dyDescent="0.15">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538</v>
      </c>
      <c r="AF328" s="265"/>
      <c r="AG328" s="265"/>
      <c r="AH328" s="265"/>
      <c r="AI328" s="265" t="s">
        <v>534</v>
      </c>
      <c r="AJ328" s="265"/>
      <c r="AK328" s="265"/>
      <c r="AL328" s="265"/>
      <c r="AM328" s="265" t="s">
        <v>530</v>
      </c>
      <c r="AN328" s="265"/>
      <c r="AO328" s="265"/>
      <c r="AP328" s="267"/>
      <c r="AQ328" s="267" t="s">
        <v>354</v>
      </c>
      <c r="AR328" s="268"/>
      <c r="AS328" s="268"/>
      <c r="AT328" s="269"/>
      <c r="AU328" s="279" t="s">
        <v>370</v>
      </c>
      <c r="AV328" s="279"/>
      <c r="AW328" s="279"/>
      <c r="AX328" s="280"/>
    </row>
    <row r="329" spans="1:50" ht="18.75" hidden="1" customHeight="1" x14ac:dyDescent="0.15">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x14ac:dyDescent="0.15">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2"/>
      <c r="C369" s="251"/>
      <c r="D369" s="252"/>
      <c r="E369" s="429"/>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0"/>
    </row>
    <row r="370" spans="1:50" ht="45" hidden="1" customHeight="1" x14ac:dyDescent="0.15">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537</v>
      </c>
      <c r="AF372" s="265"/>
      <c r="AG372" s="265"/>
      <c r="AH372" s="265"/>
      <c r="AI372" s="265" t="s">
        <v>534</v>
      </c>
      <c r="AJ372" s="265"/>
      <c r="AK372" s="265"/>
      <c r="AL372" s="265"/>
      <c r="AM372" s="265" t="s">
        <v>529</v>
      </c>
      <c r="AN372" s="265"/>
      <c r="AO372" s="265"/>
      <c r="AP372" s="267"/>
      <c r="AQ372" s="267" t="s">
        <v>354</v>
      </c>
      <c r="AR372" s="268"/>
      <c r="AS372" s="268"/>
      <c r="AT372" s="269"/>
      <c r="AU372" s="279" t="s">
        <v>370</v>
      </c>
      <c r="AV372" s="279"/>
      <c r="AW372" s="279"/>
      <c r="AX372" s="280"/>
    </row>
    <row r="373" spans="1:50" ht="18.75" hidden="1" customHeight="1" x14ac:dyDescent="0.15">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537</v>
      </c>
      <c r="AF376" s="265"/>
      <c r="AG376" s="265"/>
      <c r="AH376" s="265"/>
      <c r="AI376" s="265" t="s">
        <v>534</v>
      </c>
      <c r="AJ376" s="265"/>
      <c r="AK376" s="265"/>
      <c r="AL376" s="265"/>
      <c r="AM376" s="265" t="s">
        <v>529</v>
      </c>
      <c r="AN376" s="265"/>
      <c r="AO376" s="265"/>
      <c r="AP376" s="267"/>
      <c r="AQ376" s="267" t="s">
        <v>354</v>
      </c>
      <c r="AR376" s="268"/>
      <c r="AS376" s="268"/>
      <c r="AT376" s="269"/>
      <c r="AU376" s="279" t="s">
        <v>370</v>
      </c>
      <c r="AV376" s="279"/>
      <c r="AW376" s="279"/>
      <c r="AX376" s="280"/>
    </row>
    <row r="377" spans="1:50" ht="18.75" hidden="1" customHeight="1" x14ac:dyDescent="0.15">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537</v>
      </c>
      <c r="AF380" s="265"/>
      <c r="AG380" s="265"/>
      <c r="AH380" s="265"/>
      <c r="AI380" s="265" t="s">
        <v>534</v>
      </c>
      <c r="AJ380" s="265"/>
      <c r="AK380" s="265"/>
      <c r="AL380" s="265"/>
      <c r="AM380" s="265" t="s">
        <v>529</v>
      </c>
      <c r="AN380" s="265"/>
      <c r="AO380" s="265"/>
      <c r="AP380" s="267"/>
      <c r="AQ380" s="267" t="s">
        <v>354</v>
      </c>
      <c r="AR380" s="268"/>
      <c r="AS380" s="268"/>
      <c r="AT380" s="269"/>
      <c r="AU380" s="279" t="s">
        <v>370</v>
      </c>
      <c r="AV380" s="279"/>
      <c r="AW380" s="279"/>
      <c r="AX380" s="280"/>
    </row>
    <row r="381" spans="1:50" ht="18.75" hidden="1" customHeight="1" x14ac:dyDescent="0.15">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537</v>
      </c>
      <c r="AF384" s="265"/>
      <c r="AG384" s="265"/>
      <c r="AH384" s="265"/>
      <c r="AI384" s="265" t="s">
        <v>534</v>
      </c>
      <c r="AJ384" s="265"/>
      <c r="AK384" s="265"/>
      <c r="AL384" s="265"/>
      <c r="AM384" s="265" t="s">
        <v>529</v>
      </c>
      <c r="AN384" s="265"/>
      <c r="AO384" s="265"/>
      <c r="AP384" s="267"/>
      <c r="AQ384" s="267" t="s">
        <v>354</v>
      </c>
      <c r="AR384" s="268"/>
      <c r="AS384" s="268"/>
      <c r="AT384" s="269"/>
      <c r="AU384" s="279" t="s">
        <v>370</v>
      </c>
      <c r="AV384" s="279"/>
      <c r="AW384" s="279"/>
      <c r="AX384" s="280"/>
    </row>
    <row r="385" spans="1:50" ht="18.75" hidden="1" customHeight="1" x14ac:dyDescent="0.15">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537</v>
      </c>
      <c r="AF388" s="265"/>
      <c r="AG388" s="265"/>
      <c r="AH388" s="265"/>
      <c r="AI388" s="265" t="s">
        <v>534</v>
      </c>
      <c r="AJ388" s="265"/>
      <c r="AK388" s="265"/>
      <c r="AL388" s="265"/>
      <c r="AM388" s="265" t="s">
        <v>529</v>
      </c>
      <c r="AN388" s="265"/>
      <c r="AO388" s="265"/>
      <c r="AP388" s="267"/>
      <c r="AQ388" s="267" t="s">
        <v>354</v>
      </c>
      <c r="AR388" s="268"/>
      <c r="AS388" s="268"/>
      <c r="AT388" s="269"/>
      <c r="AU388" s="279" t="s">
        <v>370</v>
      </c>
      <c r="AV388" s="279"/>
      <c r="AW388" s="279"/>
      <c r="AX388" s="280"/>
    </row>
    <row r="389" spans="1:50" ht="18.75" hidden="1" customHeight="1" x14ac:dyDescent="0.15">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x14ac:dyDescent="0.15">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5"/>
      <c r="B430" s="252"/>
      <c r="C430" s="249" t="s">
        <v>563</v>
      </c>
      <c r="D430" s="250"/>
      <c r="E430" s="238" t="s">
        <v>547</v>
      </c>
      <c r="F430" s="449"/>
      <c r="G430" s="240" t="s">
        <v>374</v>
      </c>
      <c r="H430" s="158"/>
      <c r="I430" s="158"/>
      <c r="J430" s="241" t="s">
        <v>578</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530</v>
      </c>
      <c r="AJ431" s="181"/>
      <c r="AK431" s="181"/>
      <c r="AL431" s="176"/>
      <c r="AM431" s="181" t="s">
        <v>525</v>
      </c>
      <c r="AN431" s="181"/>
      <c r="AO431" s="181"/>
      <c r="AP431" s="176"/>
      <c r="AQ431" s="176" t="s">
        <v>354</v>
      </c>
      <c r="AR431" s="169"/>
      <c r="AS431" s="169"/>
      <c r="AT431" s="170"/>
      <c r="AU431" s="134" t="s">
        <v>253</v>
      </c>
      <c r="AV431" s="134"/>
      <c r="AW431" s="134"/>
      <c r="AX431" s="135"/>
    </row>
    <row r="432" spans="1:50" ht="18.75" customHeight="1" x14ac:dyDescent="0.15">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customHeight="1" x14ac:dyDescent="0.15">
      <c r="A433" s="995"/>
      <c r="B433" s="252"/>
      <c r="C433" s="251"/>
      <c r="D433" s="252"/>
      <c r="E433" s="166"/>
      <c r="F433" s="167"/>
      <c r="G433" s="230" t="s">
        <v>582</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583</v>
      </c>
      <c r="AC433" s="133"/>
      <c r="AD433" s="133"/>
      <c r="AE433" s="111" t="s">
        <v>610</v>
      </c>
      <c r="AF433" s="112"/>
      <c r="AG433" s="112"/>
      <c r="AH433" s="112"/>
      <c r="AI433" s="111" t="s">
        <v>584</v>
      </c>
      <c r="AJ433" s="112"/>
      <c r="AK433" s="112"/>
      <c r="AL433" s="112"/>
      <c r="AM433" s="111" t="s">
        <v>611</v>
      </c>
      <c r="AN433" s="112"/>
      <c r="AO433" s="112"/>
      <c r="AP433" s="113"/>
      <c r="AQ433" s="111" t="s">
        <v>582</v>
      </c>
      <c r="AR433" s="112"/>
      <c r="AS433" s="112"/>
      <c r="AT433" s="113"/>
      <c r="AU433" s="112" t="s">
        <v>595</v>
      </c>
      <c r="AV433" s="112"/>
      <c r="AW433" s="112"/>
      <c r="AX433" s="222"/>
    </row>
    <row r="434" spans="1:50" ht="23.25" customHeight="1" x14ac:dyDescent="0.15">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609</v>
      </c>
      <c r="AC434" s="221"/>
      <c r="AD434" s="221"/>
      <c r="AE434" s="111" t="s">
        <v>587</v>
      </c>
      <c r="AF434" s="112"/>
      <c r="AG434" s="112"/>
      <c r="AH434" s="113"/>
      <c r="AI434" s="111" t="s">
        <v>583</v>
      </c>
      <c r="AJ434" s="112"/>
      <c r="AK434" s="112"/>
      <c r="AL434" s="112"/>
      <c r="AM434" s="111" t="s">
        <v>583</v>
      </c>
      <c r="AN434" s="112"/>
      <c r="AO434" s="112"/>
      <c r="AP434" s="113"/>
      <c r="AQ434" s="111" t="s">
        <v>595</v>
      </c>
      <c r="AR434" s="112"/>
      <c r="AS434" s="112"/>
      <c r="AT434" s="113"/>
      <c r="AU434" s="112" t="s">
        <v>582</v>
      </c>
      <c r="AV434" s="112"/>
      <c r="AW434" s="112"/>
      <c r="AX434" s="222"/>
    </row>
    <row r="435" spans="1:50" ht="23.25" customHeight="1" x14ac:dyDescent="0.15">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587</v>
      </c>
      <c r="AF435" s="112"/>
      <c r="AG435" s="112"/>
      <c r="AH435" s="113"/>
      <c r="AI435" s="111" t="s">
        <v>582</v>
      </c>
      <c r="AJ435" s="112"/>
      <c r="AK435" s="112"/>
      <c r="AL435" s="112"/>
      <c r="AM435" s="111" t="s">
        <v>579</v>
      </c>
      <c r="AN435" s="112"/>
      <c r="AO435" s="112"/>
      <c r="AP435" s="113"/>
      <c r="AQ435" s="111" t="s">
        <v>582</v>
      </c>
      <c r="AR435" s="112"/>
      <c r="AS435" s="112"/>
      <c r="AT435" s="113"/>
      <c r="AU435" s="112" t="s">
        <v>592</v>
      </c>
      <c r="AV435" s="112"/>
      <c r="AW435" s="112"/>
      <c r="AX435" s="222"/>
    </row>
    <row r="436" spans="1:50" ht="18.75" hidden="1" customHeight="1" x14ac:dyDescent="0.15">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529</v>
      </c>
      <c r="AJ436" s="181"/>
      <c r="AK436" s="181"/>
      <c r="AL436" s="176"/>
      <c r="AM436" s="181" t="s">
        <v>525</v>
      </c>
      <c r="AN436" s="181"/>
      <c r="AO436" s="181"/>
      <c r="AP436" s="176"/>
      <c r="AQ436" s="176" t="s">
        <v>354</v>
      </c>
      <c r="AR436" s="169"/>
      <c r="AS436" s="169"/>
      <c r="AT436" s="170"/>
      <c r="AU436" s="134" t="s">
        <v>253</v>
      </c>
      <c r="AV436" s="134"/>
      <c r="AW436" s="134"/>
      <c r="AX436" s="135"/>
    </row>
    <row r="437" spans="1:50" ht="18.75" hidden="1" customHeight="1" x14ac:dyDescent="0.15">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529</v>
      </c>
      <c r="AJ441" s="181"/>
      <c r="AK441" s="181"/>
      <c r="AL441" s="176"/>
      <c r="AM441" s="181" t="s">
        <v>521</v>
      </c>
      <c r="AN441" s="181"/>
      <c r="AO441" s="181"/>
      <c r="AP441" s="176"/>
      <c r="AQ441" s="176" t="s">
        <v>354</v>
      </c>
      <c r="AR441" s="169"/>
      <c r="AS441" s="169"/>
      <c r="AT441" s="170"/>
      <c r="AU441" s="134" t="s">
        <v>253</v>
      </c>
      <c r="AV441" s="134"/>
      <c r="AW441" s="134"/>
      <c r="AX441" s="135"/>
    </row>
    <row r="442" spans="1:50" ht="18.75" hidden="1" customHeight="1" x14ac:dyDescent="0.15">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529</v>
      </c>
      <c r="AJ446" s="181"/>
      <c r="AK446" s="181"/>
      <c r="AL446" s="176"/>
      <c r="AM446" s="181" t="s">
        <v>526</v>
      </c>
      <c r="AN446" s="181"/>
      <c r="AO446" s="181"/>
      <c r="AP446" s="176"/>
      <c r="AQ446" s="176" t="s">
        <v>354</v>
      </c>
      <c r="AR446" s="169"/>
      <c r="AS446" s="169"/>
      <c r="AT446" s="170"/>
      <c r="AU446" s="134" t="s">
        <v>253</v>
      </c>
      <c r="AV446" s="134"/>
      <c r="AW446" s="134"/>
      <c r="AX446" s="135"/>
    </row>
    <row r="447" spans="1:50" ht="18.75" hidden="1" customHeight="1" x14ac:dyDescent="0.15">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529</v>
      </c>
      <c r="AJ451" s="181"/>
      <c r="AK451" s="181"/>
      <c r="AL451" s="176"/>
      <c r="AM451" s="181" t="s">
        <v>525</v>
      </c>
      <c r="AN451" s="181"/>
      <c r="AO451" s="181"/>
      <c r="AP451" s="176"/>
      <c r="AQ451" s="176" t="s">
        <v>354</v>
      </c>
      <c r="AR451" s="169"/>
      <c r="AS451" s="169"/>
      <c r="AT451" s="170"/>
      <c r="AU451" s="134" t="s">
        <v>253</v>
      </c>
      <c r="AV451" s="134"/>
      <c r="AW451" s="134"/>
      <c r="AX451" s="135"/>
    </row>
    <row r="452" spans="1:50" ht="18.75" hidden="1" customHeight="1" x14ac:dyDescent="0.15">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529</v>
      </c>
      <c r="AJ456" s="181"/>
      <c r="AK456" s="181"/>
      <c r="AL456" s="176"/>
      <c r="AM456" s="181" t="s">
        <v>525</v>
      </c>
      <c r="AN456" s="181"/>
      <c r="AO456" s="181"/>
      <c r="AP456" s="176"/>
      <c r="AQ456" s="176" t="s">
        <v>354</v>
      </c>
      <c r="AR456" s="169"/>
      <c r="AS456" s="169"/>
      <c r="AT456" s="170"/>
      <c r="AU456" s="134" t="s">
        <v>253</v>
      </c>
      <c r="AV456" s="134"/>
      <c r="AW456" s="134"/>
      <c r="AX456" s="135"/>
    </row>
    <row r="457" spans="1:50" ht="18.75" hidden="1" customHeight="1" x14ac:dyDescent="0.15">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5"/>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529</v>
      </c>
      <c r="AJ461" s="181"/>
      <c r="AK461" s="181"/>
      <c r="AL461" s="176"/>
      <c r="AM461" s="181" t="s">
        <v>527</v>
      </c>
      <c r="AN461" s="181"/>
      <c r="AO461" s="181"/>
      <c r="AP461" s="176"/>
      <c r="AQ461" s="176" t="s">
        <v>354</v>
      </c>
      <c r="AR461" s="169"/>
      <c r="AS461" s="169"/>
      <c r="AT461" s="170"/>
      <c r="AU461" s="134" t="s">
        <v>253</v>
      </c>
      <c r="AV461" s="134"/>
      <c r="AW461" s="134"/>
      <c r="AX461" s="135"/>
    </row>
    <row r="462" spans="1:50" ht="18.75" hidden="1" customHeight="1" x14ac:dyDescent="0.15">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529</v>
      </c>
      <c r="AJ466" s="181"/>
      <c r="AK466" s="181"/>
      <c r="AL466" s="176"/>
      <c r="AM466" s="181" t="s">
        <v>525</v>
      </c>
      <c r="AN466" s="181"/>
      <c r="AO466" s="181"/>
      <c r="AP466" s="176"/>
      <c r="AQ466" s="176" t="s">
        <v>354</v>
      </c>
      <c r="AR466" s="169"/>
      <c r="AS466" s="169"/>
      <c r="AT466" s="170"/>
      <c r="AU466" s="134" t="s">
        <v>253</v>
      </c>
      <c r="AV466" s="134"/>
      <c r="AW466" s="134"/>
      <c r="AX466" s="135"/>
    </row>
    <row r="467" spans="1:50" ht="18.75" hidden="1" customHeight="1" x14ac:dyDescent="0.15">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529</v>
      </c>
      <c r="AJ471" s="181"/>
      <c r="AK471" s="181"/>
      <c r="AL471" s="176"/>
      <c r="AM471" s="181" t="s">
        <v>521</v>
      </c>
      <c r="AN471" s="181"/>
      <c r="AO471" s="181"/>
      <c r="AP471" s="176"/>
      <c r="AQ471" s="176" t="s">
        <v>354</v>
      </c>
      <c r="AR471" s="169"/>
      <c r="AS471" s="169"/>
      <c r="AT471" s="170"/>
      <c r="AU471" s="134" t="s">
        <v>253</v>
      </c>
      <c r="AV471" s="134"/>
      <c r="AW471" s="134"/>
      <c r="AX471" s="135"/>
    </row>
    <row r="472" spans="1:50" ht="18.75" hidden="1" customHeight="1" x14ac:dyDescent="0.15">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customHeight="1" x14ac:dyDescent="0.15">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529</v>
      </c>
      <c r="AJ476" s="181"/>
      <c r="AK476" s="181"/>
      <c r="AL476" s="176"/>
      <c r="AM476" s="181" t="s">
        <v>525</v>
      </c>
      <c r="AN476" s="181"/>
      <c r="AO476" s="181"/>
      <c r="AP476" s="176"/>
      <c r="AQ476" s="176" t="s">
        <v>354</v>
      </c>
      <c r="AR476" s="169"/>
      <c r="AS476" s="169"/>
      <c r="AT476" s="170"/>
      <c r="AU476" s="134" t="s">
        <v>253</v>
      </c>
      <c r="AV476" s="134"/>
      <c r="AW476" s="134"/>
      <c r="AX476" s="135"/>
    </row>
    <row r="477" spans="1:50" ht="18.75" customHeight="1" x14ac:dyDescent="0.15">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customHeight="1" x14ac:dyDescent="0.15">
      <c r="A478" s="995"/>
      <c r="B478" s="252"/>
      <c r="C478" s="251"/>
      <c r="D478" s="252"/>
      <c r="E478" s="166"/>
      <c r="F478" s="167"/>
      <c r="G478" s="230" t="s">
        <v>608</v>
      </c>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t="s">
        <v>582</v>
      </c>
      <c r="AC478" s="133"/>
      <c r="AD478" s="133"/>
      <c r="AE478" s="111" t="s">
        <v>582</v>
      </c>
      <c r="AF478" s="112"/>
      <c r="AG478" s="112"/>
      <c r="AH478" s="112"/>
      <c r="AI478" s="111" t="s">
        <v>604</v>
      </c>
      <c r="AJ478" s="112"/>
      <c r="AK478" s="112"/>
      <c r="AL478" s="112"/>
      <c r="AM478" s="111" t="s">
        <v>582</v>
      </c>
      <c r="AN478" s="112"/>
      <c r="AO478" s="112"/>
      <c r="AP478" s="113"/>
      <c r="AQ478" s="111" t="s">
        <v>582</v>
      </c>
      <c r="AR478" s="112"/>
      <c r="AS478" s="112"/>
      <c r="AT478" s="113"/>
      <c r="AU478" s="112" t="s">
        <v>600</v>
      </c>
      <c r="AV478" s="112"/>
      <c r="AW478" s="112"/>
      <c r="AX478" s="222"/>
    </row>
    <row r="479" spans="1:50" ht="23.25" customHeight="1" x14ac:dyDescent="0.15">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t="s">
        <v>610</v>
      </c>
      <c r="AC479" s="221"/>
      <c r="AD479" s="221"/>
      <c r="AE479" s="111" t="s">
        <v>584</v>
      </c>
      <c r="AF479" s="112"/>
      <c r="AG479" s="112"/>
      <c r="AH479" s="113"/>
      <c r="AI479" s="111" t="s">
        <v>583</v>
      </c>
      <c r="AJ479" s="112"/>
      <c r="AK479" s="112"/>
      <c r="AL479" s="112"/>
      <c r="AM479" s="111" t="s">
        <v>592</v>
      </c>
      <c r="AN479" s="112"/>
      <c r="AO479" s="112"/>
      <c r="AP479" s="113"/>
      <c r="AQ479" s="111" t="s">
        <v>595</v>
      </c>
      <c r="AR479" s="112"/>
      <c r="AS479" s="112"/>
      <c r="AT479" s="113"/>
      <c r="AU479" s="112" t="s">
        <v>579</v>
      </c>
      <c r="AV479" s="112"/>
      <c r="AW479" s="112"/>
      <c r="AX479" s="222"/>
    </row>
    <row r="480" spans="1:50" ht="23.25" customHeight="1" x14ac:dyDescent="0.15">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t="s">
        <v>604</v>
      </c>
      <c r="AF480" s="112"/>
      <c r="AG480" s="112"/>
      <c r="AH480" s="113"/>
      <c r="AI480" s="111" t="s">
        <v>582</v>
      </c>
      <c r="AJ480" s="112"/>
      <c r="AK480" s="112"/>
      <c r="AL480" s="112"/>
      <c r="AM480" s="111" t="s">
        <v>579</v>
      </c>
      <c r="AN480" s="112"/>
      <c r="AO480" s="112"/>
      <c r="AP480" s="113"/>
      <c r="AQ480" s="111" t="s">
        <v>579</v>
      </c>
      <c r="AR480" s="112"/>
      <c r="AS480" s="112"/>
      <c r="AT480" s="113"/>
      <c r="AU480" s="112" t="s">
        <v>595</v>
      </c>
      <c r="AV480" s="112"/>
      <c r="AW480" s="112"/>
      <c r="AX480" s="222"/>
    </row>
    <row r="481" spans="1:50" ht="23.85" customHeight="1" x14ac:dyDescent="0.15">
      <c r="A481" s="995"/>
      <c r="B481" s="252"/>
      <c r="C481" s="251"/>
      <c r="D481" s="252"/>
      <c r="E481" s="157" t="s">
        <v>569</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5"/>
      <c r="B482" s="252"/>
      <c r="C482" s="251"/>
      <c r="D482" s="252"/>
      <c r="E482" s="160" t="s">
        <v>609</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5"/>
      <c r="B484" s="252"/>
      <c r="C484" s="251"/>
      <c r="D484" s="252"/>
      <c r="E484" s="238" t="s">
        <v>564</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530</v>
      </c>
      <c r="AJ485" s="181"/>
      <c r="AK485" s="181"/>
      <c r="AL485" s="176"/>
      <c r="AM485" s="181" t="s">
        <v>527</v>
      </c>
      <c r="AN485" s="181"/>
      <c r="AO485" s="181"/>
      <c r="AP485" s="176"/>
      <c r="AQ485" s="176" t="s">
        <v>354</v>
      </c>
      <c r="AR485" s="169"/>
      <c r="AS485" s="169"/>
      <c r="AT485" s="170"/>
      <c r="AU485" s="134" t="s">
        <v>253</v>
      </c>
      <c r="AV485" s="134"/>
      <c r="AW485" s="134"/>
      <c r="AX485" s="135"/>
    </row>
    <row r="486" spans="1:50" ht="18.75" hidden="1" customHeight="1" x14ac:dyDescent="0.15">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529</v>
      </c>
      <c r="AJ490" s="181"/>
      <c r="AK490" s="181"/>
      <c r="AL490" s="176"/>
      <c r="AM490" s="181" t="s">
        <v>527</v>
      </c>
      <c r="AN490" s="181"/>
      <c r="AO490" s="181"/>
      <c r="AP490" s="176"/>
      <c r="AQ490" s="176" t="s">
        <v>354</v>
      </c>
      <c r="AR490" s="169"/>
      <c r="AS490" s="169"/>
      <c r="AT490" s="170"/>
      <c r="AU490" s="134" t="s">
        <v>253</v>
      </c>
      <c r="AV490" s="134"/>
      <c r="AW490" s="134"/>
      <c r="AX490" s="135"/>
    </row>
    <row r="491" spans="1:50" ht="18.75" hidden="1" customHeight="1" x14ac:dyDescent="0.15">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529</v>
      </c>
      <c r="AJ495" s="181"/>
      <c r="AK495" s="181"/>
      <c r="AL495" s="176"/>
      <c r="AM495" s="181" t="s">
        <v>525</v>
      </c>
      <c r="AN495" s="181"/>
      <c r="AO495" s="181"/>
      <c r="AP495" s="176"/>
      <c r="AQ495" s="176" t="s">
        <v>354</v>
      </c>
      <c r="AR495" s="169"/>
      <c r="AS495" s="169"/>
      <c r="AT495" s="170"/>
      <c r="AU495" s="134" t="s">
        <v>253</v>
      </c>
      <c r="AV495" s="134"/>
      <c r="AW495" s="134"/>
      <c r="AX495" s="135"/>
    </row>
    <row r="496" spans="1:50" ht="18.75" hidden="1" customHeight="1" x14ac:dyDescent="0.15">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529</v>
      </c>
      <c r="AJ500" s="181"/>
      <c r="AK500" s="181"/>
      <c r="AL500" s="176"/>
      <c r="AM500" s="181" t="s">
        <v>526</v>
      </c>
      <c r="AN500" s="181"/>
      <c r="AO500" s="181"/>
      <c r="AP500" s="176"/>
      <c r="AQ500" s="176" t="s">
        <v>354</v>
      </c>
      <c r="AR500" s="169"/>
      <c r="AS500" s="169"/>
      <c r="AT500" s="170"/>
      <c r="AU500" s="134" t="s">
        <v>253</v>
      </c>
      <c r="AV500" s="134"/>
      <c r="AW500" s="134"/>
      <c r="AX500" s="135"/>
    </row>
    <row r="501" spans="1:50" ht="18.75" hidden="1" customHeight="1" x14ac:dyDescent="0.15">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529</v>
      </c>
      <c r="AJ505" s="181"/>
      <c r="AK505" s="181"/>
      <c r="AL505" s="176"/>
      <c r="AM505" s="181" t="s">
        <v>527</v>
      </c>
      <c r="AN505" s="181"/>
      <c r="AO505" s="181"/>
      <c r="AP505" s="176"/>
      <c r="AQ505" s="176" t="s">
        <v>354</v>
      </c>
      <c r="AR505" s="169"/>
      <c r="AS505" s="169"/>
      <c r="AT505" s="170"/>
      <c r="AU505" s="134" t="s">
        <v>253</v>
      </c>
      <c r="AV505" s="134"/>
      <c r="AW505" s="134"/>
      <c r="AX505" s="135"/>
    </row>
    <row r="506" spans="1:50" ht="18.75" hidden="1" customHeight="1" x14ac:dyDescent="0.15">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529</v>
      </c>
      <c r="AJ510" s="181"/>
      <c r="AK510" s="181"/>
      <c r="AL510" s="176"/>
      <c r="AM510" s="181" t="s">
        <v>525</v>
      </c>
      <c r="AN510" s="181"/>
      <c r="AO510" s="181"/>
      <c r="AP510" s="176"/>
      <c r="AQ510" s="176" t="s">
        <v>354</v>
      </c>
      <c r="AR510" s="169"/>
      <c r="AS510" s="169"/>
      <c r="AT510" s="170"/>
      <c r="AU510" s="134" t="s">
        <v>253</v>
      </c>
      <c r="AV510" s="134"/>
      <c r="AW510" s="134"/>
      <c r="AX510" s="135"/>
    </row>
    <row r="511" spans="1:50" ht="18.75" hidden="1" customHeight="1" x14ac:dyDescent="0.15">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530</v>
      </c>
      <c r="AJ515" s="181"/>
      <c r="AK515" s="181"/>
      <c r="AL515" s="176"/>
      <c r="AM515" s="181" t="s">
        <v>525</v>
      </c>
      <c r="AN515" s="181"/>
      <c r="AO515" s="181"/>
      <c r="AP515" s="176"/>
      <c r="AQ515" s="176" t="s">
        <v>354</v>
      </c>
      <c r="AR515" s="169"/>
      <c r="AS515" s="169"/>
      <c r="AT515" s="170"/>
      <c r="AU515" s="134" t="s">
        <v>253</v>
      </c>
      <c r="AV515" s="134"/>
      <c r="AW515" s="134"/>
      <c r="AX515" s="135"/>
    </row>
    <row r="516" spans="1:50" ht="18.75" hidden="1" customHeight="1" x14ac:dyDescent="0.15">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530</v>
      </c>
      <c r="AJ520" s="181"/>
      <c r="AK520" s="181"/>
      <c r="AL520" s="176"/>
      <c r="AM520" s="181" t="s">
        <v>525</v>
      </c>
      <c r="AN520" s="181"/>
      <c r="AO520" s="181"/>
      <c r="AP520" s="176"/>
      <c r="AQ520" s="176" t="s">
        <v>354</v>
      </c>
      <c r="AR520" s="169"/>
      <c r="AS520" s="169"/>
      <c r="AT520" s="170"/>
      <c r="AU520" s="134" t="s">
        <v>253</v>
      </c>
      <c r="AV520" s="134"/>
      <c r="AW520" s="134"/>
      <c r="AX520" s="135"/>
    </row>
    <row r="521" spans="1:50" ht="18.75" hidden="1" customHeight="1" x14ac:dyDescent="0.15">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529</v>
      </c>
      <c r="AJ525" s="181"/>
      <c r="AK525" s="181"/>
      <c r="AL525" s="176"/>
      <c r="AM525" s="181" t="s">
        <v>521</v>
      </c>
      <c r="AN525" s="181"/>
      <c r="AO525" s="181"/>
      <c r="AP525" s="176"/>
      <c r="AQ525" s="176" t="s">
        <v>354</v>
      </c>
      <c r="AR525" s="169"/>
      <c r="AS525" s="169"/>
      <c r="AT525" s="170"/>
      <c r="AU525" s="134" t="s">
        <v>253</v>
      </c>
      <c r="AV525" s="134"/>
      <c r="AW525" s="134"/>
      <c r="AX525" s="135"/>
    </row>
    <row r="526" spans="1:50" ht="18.75" hidden="1" customHeight="1" x14ac:dyDescent="0.15">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529</v>
      </c>
      <c r="AJ530" s="181"/>
      <c r="AK530" s="181"/>
      <c r="AL530" s="176"/>
      <c r="AM530" s="181" t="s">
        <v>525</v>
      </c>
      <c r="AN530" s="181"/>
      <c r="AO530" s="181"/>
      <c r="AP530" s="176"/>
      <c r="AQ530" s="176" t="s">
        <v>354</v>
      </c>
      <c r="AR530" s="169"/>
      <c r="AS530" s="169"/>
      <c r="AT530" s="170"/>
      <c r="AU530" s="134" t="s">
        <v>253</v>
      </c>
      <c r="AV530" s="134"/>
      <c r="AW530" s="134"/>
      <c r="AX530" s="135"/>
    </row>
    <row r="531" spans="1:50" ht="18.75" hidden="1" customHeight="1" x14ac:dyDescent="0.15">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5"/>
      <c r="B535" s="252"/>
      <c r="C535" s="251"/>
      <c r="D535" s="252"/>
      <c r="E535" s="157" t="s">
        <v>570</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2"/>
      <c r="C538" s="251"/>
      <c r="D538" s="252"/>
      <c r="E538" s="238" t="s">
        <v>565</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530</v>
      </c>
      <c r="AJ539" s="181"/>
      <c r="AK539" s="181"/>
      <c r="AL539" s="176"/>
      <c r="AM539" s="181" t="s">
        <v>525</v>
      </c>
      <c r="AN539" s="181"/>
      <c r="AO539" s="181"/>
      <c r="AP539" s="176"/>
      <c r="AQ539" s="176" t="s">
        <v>354</v>
      </c>
      <c r="AR539" s="169"/>
      <c r="AS539" s="169"/>
      <c r="AT539" s="170"/>
      <c r="AU539" s="134" t="s">
        <v>253</v>
      </c>
      <c r="AV539" s="134"/>
      <c r="AW539" s="134"/>
      <c r="AX539" s="135"/>
    </row>
    <row r="540" spans="1:50" ht="18.75" hidden="1" customHeight="1" x14ac:dyDescent="0.15">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529</v>
      </c>
      <c r="AJ544" s="181"/>
      <c r="AK544" s="181"/>
      <c r="AL544" s="176"/>
      <c r="AM544" s="181" t="s">
        <v>527</v>
      </c>
      <c r="AN544" s="181"/>
      <c r="AO544" s="181"/>
      <c r="AP544" s="176"/>
      <c r="AQ544" s="176" t="s">
        <v>354</v>
      </c>
      <c r="AR544" s="169"/>
      <c r="AS544" s="169"/>
      <c r="AT544" s="170"/>
      <c r="AU544" s="134" t="s">
        <v>253</v>
      </c>
      <c r="AV544" s="134"/>
      <c r="AW544" s="134"/>
      <c r="AX544" s="135"/>
    </row>
    <row r="545" spans="1:50" ht="18.75" hidden="1" customHeight="1" x14ac:dyDescent="0.15">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529</v>
      </c>
      <c r="AJ549" s="181"/>
      <c r="AK549" s="181"/>
      <c r="AL549" s="176"/>
      <c r="AM549" s="181" t="s">
        <v>521</v>
      </c>
      <c r="AN549" s="181"/>
      <c r="AO549" s="181"/>
      <c r="AP549" s="176"/>
      <c r="AQ549" s="176" t="s">
        <v>354</v>
      </c>
      <c r="AR549" s="169"/>
      <c r="AS549" s="169"/>
      <c r="AT549" s="170"/>
      <c r="AU549" s="134" t="s">
        <v>253</v>
      </c>
      <c r="AV549" s="134"/>
      <c r="AW549" s="134"/>
      <c r="AX549" s="135"/>
    </row>
    <row r="550" spans="1:50" ht="18.75" hidden="1" customHeight="1" x14ac:dyDescent="0.15">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529</v>
      </c>
      <c r="AJ554" s="181"/>
      <c r="AK554" s="181"/>
      <c r="AL554" s="176"/>
      <c r="AM554" s="181" t="s">
        <v>521</v>
      </c>
      <c r="AN554" s="181"/>
      <c r="AO554" s="181"/>
      <c r="AP554" s="176"/>
      <c r="AQ554" s="176" t="s">
        <v>354</v>
      </c>
      <c r="AR554" s="169"/>
      <c r="AS554" s="169"/>
      <c r="AT554" s="170"/>
      <c r="AU554" s="134" t="s">
        <v>253</v>
      </c>
      <c r="AV554" s="134"/>
      <c r="AW554" s="134"/>
      <c r="AX554" s="135"/>
    </row>
    <row r="555" spans="1:50" ht="18.75" hidden="1" customHeight="1" x14ac:dyDescent="0.15">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529</v>
      </c>
      <c r="AJ559" s="181"/>
      <c r="AK559" s="181"/>
      <c r="AL559" s="176"/>
      <c r="AM559" s="181" t="s">
        <v>525</v>
      </c>
      <c r="AN559" s="181"/>
      <c r="AO559" s="181"/>
      <c r="AP559" s="176"/>
      <c r="AQ559" s="176" t="s">
        <v>354</v>
      </c>
      <c r="AR559" s="169"/>
      <c r="AS559" s="169"/>
      <c r="AT559" s="170"/>
      <c r="AU559" s="134" t="s">
        <v>253</v>
      </c>
      <c r="AV559" s="134"/>
      <c r="AW559" s="134"/>
      <c r="AX559" s="135"/>
    </row>
    <row r="560" spans="1:50" ht="18.75" hidden="1" customHeight="1" x14ac:dyDescent="0.15">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529</v>
      </c>
      <c r="AJ564" s="181"/>
      <c r="AK564" s="181"/>
      <c r="AL564" s="176"/>
      <c r="AM564" s="181" t="s">
        <v>521</v>
      </c>
      <c r="AN564" s="181"/>
      <c r="AO564" s="181"/>
      <c r="AP564" s="176"/>
      <c r="AQ564" s="176" t="s">
        <v>354</v>
      </c>
      <c r="AR564" s="169"/>
      <c r="AS564" s="169"/>
      <c r="AT564" s="170"/>
      <c r="AU564" s="134" t="s">
        <v>253</v>
      </c>
      <c r="AV564" s="134"/>
      <c r="AW564" s="134"/>
      <c r="AX564" s="135"/>
    </row>
    <row r="565" spans="1:50" ht="18.75" hidden="1" customHeight="1" x14ac:dyDescent="0.15">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530</v>
      </c>
      <c r="AJ569" s="181"/>
      <c r="AK569" s="181"/>
      <c r="AL569" s="176"/>
      <c r="AM569" s="181" t="s">
        <v>521</v>
      </c>
      <c r="AN569" s="181"/>
      <c r="AO569" s="181"/>
      <c r="AP569" s="176"/>
      <c r="AQ569" s="176" t="s">
        <v>354</v>
      </c>
      <c r="AR569" s="169"/>
      <c r="AS569" s="169"/>
      <c r="AT569" s="170"/>
      <c r="AU569" s="134" t="s">
        <v>253</v>
      </c>
      <c r="AV569" s="134"/>
      <c r="AW569" s="134"/>
      <c r="AX569" s="135"/>
    </row>
    <row r="570" spans="1:50" ht="18.75" hidden="1" customHeight="1" x14ac:dyDescent="0.15">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529</v>
      </c>
      <c r="AJ574" s="181"/>
      <c r="AK574" s="181"/>
      <c r="AL574" s="176"/>
      <c r="AM574" s="181" t="s">
        <v>521</v>
      </c>
      <c r="AN574" s="181"/>
      <c r="AO574" s="181"/>
      <c r="AP574" s="176"/>
      <c r="AQ574" s="176" t="s">
        <v>354</v>
      </c>
      <c r="AR574" s="169"/>
      <c r="AS574" s="169"/>
      <c r="AT574" s="170"/>
      <c r="AU574" s="134" t="s">
        <v>253</v>
      </c>
      <c r="AV574" s="134"/>
      <c r="AW574" s="134"/>
      <c r="AX574" s="135"/>
    </row>
    <row r="575" spans="1:50" ht="18.75" hidden="1" customHeight="1" x14ac:dyDescent="0.15">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529</v>
      </c>
      <c r="AJ579" s="181"/>
      <c r="AK579" s="181"/>
      <c r="AL579" s="176"/>
      <c r="AM579" s="181" t="s">
        <v>521</v>
      </c>
      <c r="AN579" s="181"/>
      <c r="AO579" s="181"/>
      <c r="AP579" s="176"/>
      <c r="AQ579" s="176" t="s">
        <v>354</v>
      </c>
      <c r="AR579" s="169"/>
      <c r="AS579" s="169"/>
      <c r="AT579" s="170"/>
      <c r="AU579" s="134" t="s">
        <v>253</v>
      </c>
      <c r="AV579" s="134"/>
      <c r="AW579" s="134"/>
      <c r="AX579" s="135"/>
    </row>
    <row r="580" spans="1:50" ht="18.75" hidden="1" customHeight="1" x14ac:dyDescent="0.15">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529</v>
      </c>
      <c r="AJ584" s="181"/>
      <c r="AK584" s="181"/>
      <c r="AL584" s="176"/>
      <c r="AM584" s="181" t="s">
        <v>525</v>
      </c>
      <c r="AN584" s="181"/>
      <c r="AO584" s="181"/>
      <c r="AP584" s="176"/>
      <c r="AQ584" s="176" t="s">
        <v>354</v>
      </c>
      <c r="AR584" s="169"/>
      <c r="AS584" s="169"/>
      <c r="AT584" s="170"/>
      <c r="AU584" s="134" t="s">
        <v>253</v>
      </c>
      <c r="AV584" s="134"/>
      <c r="AW584" s="134"/>
      <c r="AX584" s="135"/>
    </row>
    <row r="585" spans="1:50" ht="18.75" hidden="1" customHeight="1" x14ac:dyDescent="0.15">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5"/>
      <c r="B589" s="252"/>
      <c r="C589" s="251"/>
      <c r="D589" s="252"/>
      <c r="E589" s="157" t="s">
        <v>570</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2"/>
      <c r="C592" s="251"/>
      <c r="D592" s="252"/>
      <c r="E592" s="238" t="s">
        <v>564</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529</v>
      </c>
      <c r="AJ593" s="181"/>
      <c r="AK593" s="181"/>
      <c r="AL593" s="176"/>
      <c r="AM593" s="181" t="s">
        <v>521</v>
      </c>
      <c r="AN593" s="181"/>
      <c r="AO593" s="181"/>
      <c r="AP593" s="176"/>
      <c r="AQ593" s="176" t="s">
        <v>354</v>
      </c>
      <c r="AR593" s="169"/>
      <c r="AS593" s="169"/>
      <c r="AT593" s="170"/>
      <c r="AU593" s="134" t="s">
        <v>253</v>
      </c>
      <c r="AV593" s="134"/>
      <c r="AW593" s="134"/>
      <c r="AX593" s="135"/>
    </row>
    <row r="594" spans="1:50" ht="18.75" hidden="1" customHeight="1" x14ac:dyDescent="0.15">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530</v>
      </c>
      <c r="AJ598" s="181"/>
      <c r="AK598" s="181"/>
      <c r="AL598" s="176"/>
      <c r="AM598" s="181" t="s">
        <v>526</v>
      </c>
      <c r="AN598" s="181"/>
      <c r="AO598" s="181"/>
      <c r="AP598" s="176"/>
      <c r="AQ598" s="176" t="s">
        <v>354</v>
      </c>
      <c r="AR598" s="169"/>
      <c r="AS598" s="169"/>
      <c r="AT598" s="170"/>
      <c r="AU598" s="134" t="s">
        <v>253</v>
      </c>
      <c r="AV598" s="134"/>
      <c r="AW598" s="134"/>
      <c r="AX598" s="135"/>
    </row>
    <row r="599" spans="1:50" ht="18.75" hidden="1" customHeight="1" x14ac:dyDescent="0.15">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529</v>
      </c>
      <c r="AJ603" s="181"/>
      <c r="AK603" s="181"/>
      <c r="AL603" s="176"/>
      <c r="AM603" s="181" t="s">
        <v>521</v>
      </c>
      <c r="AN603" s="181"/>
      <c r="AO603" s="181"/>
      <c r="AP603" s="176"/>
      <c r="AQ603" s="176" t="s">
        <v>354</v>
      </c>
      <c r="AR603" s="169"/>
      <c r="AS603" s="169"/>
      <c r="AT603" s="170"/>
      <c r="AU603" s="134" t="s">
        <v>253</v>
      </c>
      <c r="AV603" s="134"/>
      <c r="AW603" s="134"/>
      <c r="AX603" s="135"/>
    </row>
    <row r="604" spans="1:50" ht="18.75" hidden="1" customHeight="1" x14ac:dyDescent="0.15">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529</v>
      </c>
      <c r="AJ608" s="181"/>
      <c r="AK608" s="181"/>
      <c r="AL608" s="176"/>
      <c r="AM608" s="181" t="s">
        <v>521</v>
      </c>
      <c r="AN608" s="181"/>
      <c r="AO608" s="181"/>
      <c r="AP608" s="176"/>
      <c r="AQ608" s="176" t="s">
        <v>354</v>
      </c>
      <c r="AR608" s="169"/>
      <c r="AS608" s="169"/>
      <c r="AT608" s="170"/>
      <c r="AU608" s="134" t="s">
        <v>253</v>
      </c>
      <c r="AV608" s="134"/>
      <c r="AW608" s="134"/>
      <c r="AX608" s="135"/>
    </row>
    <row r="609" spans="1:50" ht="18.75" hidden="1" customHeight="1" x14ac:dyDescent="0.15">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529</v>
      </c>
      <c r="AJ613" s="181"/>
      <c r="AK613" s="181"/>
      <c r="AL613" s="176"/>
      <c r="AM613" s="181" t="s">
        <v>525</v>
      </c>
      <c r="AN613" s="181"/>
      <c r="AO613" s="181"/>
      <c r="AP613" s="176"/>
      <c r="AQ613" s="176" t="s">
        <v>354</v>
      </c>
      <c r="AR613" s="169"/>
      <c r="AS613" s="169"/>
      <c r="AT613" s="170"/>
      <c r="AU613" s="134" t="s">
        <v>253</v>
      </c>
      <c r="AV613" s="134"/>
      <c r="AW613" s="134"/>
      <c r="AX613" s="135"/>
    </row>
    <row r="614" spans="1:50" ht="18.75" hidden="1" customHeight="1" x14ac:dyDescent="0.15">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529</v>
      </c>
      <c r="AJ618" s="181"/>
      <c r="AK618" s="181"/>
      <c r="AL618" s="176"/>
      <c r="AM618" s="181" t="s">
        <v>525</v>
      </c>
      <c r="AN618" s="181"/>
      <c r="AO618" s="181"/>
      <c r="AP618" s="176"/>
      <c r="AQ618" s="176" t="s">
        <v>354</v>
      </c>
      <c r="AR618" s="169"/>
      <c r="AS618" s="169"/>
      <c r="AT618" s="170"/>
      <c r="AU618" s="134" t="s">
        <v>253</v>
      </c>
      <c r="AV618" s="134"/>
      <c r="AW618" s="134"/>
      <c r="AX618" s="135"/>
    </row>
    <row r="619" spans="1:50" ht="18.75" hidden="1" customHeight="1" x14ac:dyDescent="0.15">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529</v>
      </c>
      <c r="AJ623" s="181"/>
      <c r="AK623" s="181"/>
      <c r="AL623" s="176"/>
      <c r="AM623" s="181" t="s">
        <v>526</v>
      </c>
      <c r="AN623" s="181"/>
      <c r="AO623" s="181"/>
      <c r="AP623" s="176"/>
      <c r="AQ623" s="176" t="s">
        <v>354</v>
      </c>
      <c r="AR623" s="169"/>
      <c r="AS623" s="169"/>
      <c r="AT623" s="170"/>
      <c r="AU623" s="134" t="s">
        <v>253</v>
      </c>
      <c r="AV623" s="134"/>
      <c r="AW623" s="134"/>
      <c r="AX623" s="135"/>
    </row>
    <row r="624" spans="1:50" ht="18.75" hidden="1" customHeight="1" x14ac:dyDescent="0.15">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529</v>
      </c>
      <c r="AJ628" s="181"/>
      <c r="AK628" s="181"/>
      <c r="AL628" s="176"/>
      <c r="AM628" s="181" t="s">
        <v>525</v>
      </c>
      <c r="AN628" s="181"/>
      <c r="AO628" s="181"/>
      <c r="AP628" s="176"/>
      <c r="AQ628" s="176" t="s">
        <v>354</v>
      </c>
      <c r="AR628" s="169"/>
      <c r="AS628" s="169"/>
      <c r="AT628" s="170"/>
      <c r="AU628" s="134" t="s">
        <v>253</v>
      </c>
      <c r="AV628" s="134"/>
      <c r="AW628" s="134"/>
      <c r="AX628" s="135"/>
    </row>
    <row r="629" spans="1:50" ht="18.75" hidden="1" customHeight="1" x14ac:dyDescent="0.15">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529</v>
      </c>
      <c r="AJ633" s="181"/>
      <c r="AK633" s="181"/>
      <c r="AL633" s="176"/>
      <c r="AM633" s="181" t="s">
        <v>521</v>
      </c>
      <c r="AN633" s="181"/>
      <c r="AO633" s="181"/>
      <c r="AP633" s="176"/>
      <c r="AQ633" s="176" t="s">
        <v>354</v>
      </c>
      <c r="AR633" s="169"/>
      <c r="AS633" s="169"/>
      <c r="AT633" s="170"/>
      <c r="AU633" s="134" t="s">
        <v>253</v>
      </c>
      <c r="AV633" s="134"/>
      <c r="AW633" s="134"/>
      <c r="AX633" s="135"/>
    </row>
    <row r="634" spans="1:50" ht="18.75" hidden="1" customHeight="1" x14ac:dyDescent="0.15">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529</v>
      </c>
      <c r="AJ638" s="181"/>
      <c r="AK638" s="181"/>
      <c r="AL638" s="176"/>
      <c r="AM638" s="181" t="s">
        <v>525</v>
      </c>
      <c r="AN638" s="181"/>
      <c r="AO638" s="181"/>
      <c r="AP638" s="176"/>
      <c r="AQ638" s="176" t="s">
        <v>354</v>
      </c>
      <c r="AR638" s="169"/>
      <c r="AS638" s="169"/>
      <c r="AT638" s="170"/>
      <c r="AU638" s="134" t="s">
        <v>253</v>
      </c>
      <c r="AV638" s="134"/>
      <c r="AW638" s="134"/>
      <c r="AX638" s="135"/>
    </row>
    <row r="639" spans="1:50" ht="18.75" hidden="1" customHeight="1" x14ac:dyDescent="0.15">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5"/>
      <c r="B643" s="252"/>
      <c r="C643" s="251"/>
      <c r="D643" s="252"/>
      <c r="E643" s="157" t="s">
        <v>570</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2"/>
      <c r="C646" s="251"/>
      <c r="D646" s="252"/>
      <c r="E646" s="238" t="s">
        <v>565</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530</v>
      </c>
      <c r="AJ647" s="181"/>
      <c r="AK647" s="181"/>
      <c r="AL647" s="176"/>
      <c r="AM647" s="181" t="s">
        <v>521</v>
      </c>
      <c r="AN647" s="181"/>
      <c r="AO647" s="181"/>
      <c r="AP647" s="176"/>
      <c r="AQ647" s="176" t="s">
        <v>354</v>
      </c>
      <c r="AR647" s="169"/>
      <c r="AS647" s="169"/>
      <c r="AT647" s="170"/>
      <c r="AU647" s="134" t="s">
        <v>253</v>
      </c>
      <c r="AV647" s="134"/>
      <c r="AW647" s="134"/>
      <c r="AX647" s="135"/>
    </row>
    <row r="648" spans="1:50" ht="18.75" hidden="1" customHeight="1" x14ac:dyDescent="0.15">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529</v>
      </c>
      <c r="AJ652" s="181"/>
      <c r="AK652" s="181"/>
      <c r="AL652" s="176"/>
      <c r="AM652" s="181" t="s">
        <v>521</v>
      </c>
      <c r="AN652" s="181"/>
      <c r="AO652" s="181"/>
      <c r="AP652" s="176"/>
      <c r="AQ652" s="176" t="s">
        <v>354</v>
      </c>
      <c r="AR652" s="169"/>
      <c r="AS652" s="169"/>
      <c r="AT652" s="170"/>
      <c r="AU652" s="134" t="s">
        <v>253</v>
      </c>
      <c r="AV652" s="134"/>
      <c r="AW652" s="134"/>
      <c r="AX652" s="135"/>
    </row>
    <row r="653" spans="1:50" ht="18.75" hidden="1" customHeight="1" x14ac:dyDescent="0.15">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529</v>
      </c>
      <c r="AJ657" s="181"/>
      <c r="AK657" s="181"/>
      <c r="AL657" s="176"/>
      <c r="AM657" s="181" t="s">
        <v>525</v>
      </c>
      <c r="AN657" s="181"/>
      <c r="AO657" s="181"/>
      <c r="AP657" s="176"/>
      <c r="AQ657" s="176" t="s">
        <v>354</v>
      </c>
      <c r="AR657" s="169"/>
      <c r="AS657" s="169"/>
      <c r="AT657" s="170"/>
      <c r="AU657" s="134" t="s">
        <v>253</v>
      </c>
      <c r="AV657" s="134"/>
      <c r="AW657" s="134"/>
      <c r="AX657" s="135"/>
    </row>
    <row r="658" spans="1:50" ht="18.75" hidden="1" customHeight="1" x14ac:dyDescent="0.15">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529</v>
      </c>
      <c r="AJ662" s="181"/>
      <c r="AK662" s="181"/>
      <c r="AL662" s="176"/>
      <c r="AM662" s="181" t="s">
        <v>521</v>
      </c>
      <c r="AN662" s="181"/>
      <c r="AO662" s="181"/>
      <c r="AP662" s="176"/>
      <c r="AQ662" s="176" t="s">
        <v>354</v>
      </c>
      <c r="AR662" s="169"/>
      <c r="AS662" s="169"/>
      <c r="AT662" s="170"/>
      <c r="AU662" s="134" t="s">
        <v>253</v>
      </c>
      <c r="AV662" s="134"/>
      <c r="AW662" s="134"/>
      <c r="AX662" s="135"/>
    </row>
    <row r="663" spans="1:50" ht="18.75" hidden="1" customHeight="1" x14ac:dyDescent="0.15">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529</v>
      </c>
      <c r="AJ667" s="181"/>
      <c r="AK667" s="181"/>
      <c r="AL667" s="176"/>
      <c r="AM667" s="181" t="s">
        <v>521</v>
      </c>
      <c r="AN667" s="181"/>
      <c r="AO667" s="181"/>
      <c r="AP667" s="176"/>
      <c r="AQ667" s="176" t="s">
        <v>354</v>
      </c>
      <c r="AR667" s="169"/>
      <c r="AS667" s="169"/>
      <c r="AT667" s="170"/>
      <c r="AU667" s="134" t="s">
        <v>253</v>
      </c>
      <c r="AV667" s="134"/>
      <c r="AW667" s="134"/>
      <c r="AX667" s="135"/>
    </row>
    <row r="668" spans="1:50" ht="18.75" hidden="1" customHeight="1" x14ac:dyDescent="0.15">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530</v>
      </c>
      <c r="AJ672" s="181"/>
      <c r="AK672" s="181"/>
      <c r="AL672" s="176"/>
      <c r="AM672" s="181" t="s">
        <v>521</v>
      </c>
      <c r="AN672" s="181"/>
      <c r="AO672" s="181"/>
      <c r="AP672" s="176"/>
      <c r="AQ672" s="176" t="s">
        <v>354</v>
      </c>
      <c r="AR672" s="169"/>
      <c r="AS672" s="169"/>
      <c r="AT672" s="170"/>
      <c r="AU672" s="134" t="s">
        <v>253</v>
      </c>
      <c r="AV672" s="134"/>
      <c r="AW672" s="134"/>
      <c r="AX672" s="135"/>
    </row>
    <row r="673" spans="1:50" ht="18.75" hidden="1" customHeight="1" x14ac:dyDescent="0.15">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529</v>
      </c>
      <c r="AJ677" s="181"/>
      <c r="AK677" s="181"/>
      <c r="AL677" s="176"/>
      <c r="AM677" s="181" t="s">
        <v>527</v>
      </c>
      <c r="AN677" s="181"/>
      <c r="AO677" s="181"/>
      <c r="AP677" s="176"/>
      <c r="AQ677" s="176" t="s">
        <v>354</v>
      </c>
      <c r="AR677" s="169"/>
      <c r="AS677" s="169"/>
      <c r="AT677" s="170"/>
      <c r="AU677" s="134" t="s">
        <v>253</v>
      </c>
      <c r="AV677" s="134"/>
      <c r="AW677" s="134"/>
      <c r="AX677" s="135"/>
    </row>
    <row r="678" spans="1:50" ht="18.75" hidden="1" customHeight="1" x14ac:dyDescent="0.15">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530</v>
      </c>
      <c r="AJ682" s="181"/>
      <c r="AK682" s="181"/>
      <c r="AL682" s="176"/>
      <c r="AM682" s="181" t="s">
        <v>525</v>
      </c>
      <c r="AN682" s="181"/>
      <c r="AO682" s="181"/>
      <c r="AP682" s="176"/>
      <c r="AQ682" s="176" t="s">
        <v>354</v>
      </c>
      <c r="AR682" s="169"/>
      <c r="AS682" s="169"/>
      <c r="AT682" s="170"/>
      <c r="AU682" s="134" t="s">
        <v>253</v>
      </c>
      <c r="AV682" s="134"/>
      <c r="AW682" s="134"/>
      <c r="AX682" s="135"/>
    </row>
    <row r="683" spans="1:50" ht="18.75" hidden="1" customHeight="1" x14ac:dyDescent="0.15">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529</v>
      </c>
      <c r="AJ687" s="181"/>
      <c r="AK687" s="181"/>
      <c r="AL687" s="176"/>
      <c r="AM687" s="181" t="s">
        <v>521</v>
      </c>
      <c r="AN687" s="181"/>
      <c r="AO687" s="181"/>
      <c r="AP687" s="176"/>
      <c r="AQ687" s="176" t="s">
        <v>354</v>
      </c>
      <c r="AR687" s="169"/>
      <c r="AS687" s="169"/>
      <c r="AT687" s="170"/>
      <c r="AU687" s="134" t="s">
        <v>253</v>
      </c>
      <c r="AV687" s="134"/>
      <c r="AW687" s="134"/>
      <c r="AX687" s="135"/>
    </row>
    <row r="688" spans="1:50" ht="18.75" hidden="1" customHeight="1" x14ac:dyDescent="0.15">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529</v>
      </c>
      <c r="AJ692" s="181"/>
      <c r="AK692" s="181"/>
      <c r="AL692" s="176"/>
      <c r="AM692" s="181" t="s">
        <v>526</v>
      </c>
      <c r="AN692" s="181"/>
      <c r="AO692" s="181"/>
      <c r="AP692" s="176"/>
      <c r="AQ692" s="176" t="s">
        <v>354</v>
      </c>
      <c r="AR692" s="169"/>
      <c r="AS692" s="169"/>
      <c r="AT692" s="170"/>
      <c r="AU692" s="134" t="s">
        <v>253</v>
      </c>
      <c r="AV692" s="134"/>
      <c r="AW692" s="134"/>
      <c r="AX692" s="135"/>
    </row>
    <row r="693" spans="1:50" ht="18.75" hidden="1" customHeight="1" x14ac:dyDescent="0.15">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5"/>
      <c r="B697" s="252"/>
      <c r="C697" s="251"/>
      <c r="D697" s="252"/>
      <c r="E697" s="157" t="s">
        <v>570</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111.7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576</v>
      </c>
      <c r="AE702" s="897"/>
      <c r="AF702" s="897"/>
      <c r="AG702" s="886" t="s">
        <v>612</v>
      </c>
      <c r="AH702" s="887"/>
      <c r="AI702" s="887"/>
      <c r="AJ702" s="887"/>
      <c r="AK702" s="887"/>
      <c r="AL702" s="887"/>
      <c r="AM702" s="887"/>
      <c r="AN702" s="887"/>
      <c r="AO702" s="887"/>
      <c r="AP702" s="887"/>
      <c r="AQ702" s="887"/>
      <c r="AR702" s="887"/>
      <c r="AS702" s="887"/>
      <c r="AT702" s="887"/>
      <c r="AU702" s="887"/>
      <c r="AV702" s="887"/>
      <c r="AW702" s="887"/>
      <c r="AX702" s="888"/>
    </row>
    <row r="703" spans="1:50" ht="66.7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4" t="s">
        <v>576</v>
      </c>
      <c r="AE703" s="155"/>
      <c r="AF703" s="155"/>
      <c r="AG703" s="665" t="s">
        <v>613</v>
      </c>
      <c r="AH703" s="666"/>
      <c r="AI703" s="666"/>
      <c r="AJ703" s="666"/>
      <c r="AK703" s="666"/>
      <c r="AL703" s="666"/>
      <c r="AM703" s="666"/>
      <c r="AN703" s="666"/>
      <c r="AO703" s="666"/>
      <c r="AP703" s="666"/>
      <c r="AQ703" s="666"/>
      <c r="AR703" s="666"/>
      <c r="AS703" s="666"/>
      <c r="AT703" s="666"/>
      <c r="AU703" s="666"/>
      <c r="AV703" s="666"/>
      <c r="AW703" s="666"/>
      <c r="AX703" s="667"/>
    </row>
    <row r="704" spans="1:50" ht="57.7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576</v>
      </c>
      <c r="AE704" s="587"/>
      <c r="AF704" s="587"/>
      <c r="AG704" s="429" t="s">
        <v>616</v>
      </c>
      <c r="AH704" s="233"/>
      <c r="AI704" s="233"/>
      <c r="AJ704" s="233"/>
      <c r="AK704" s="233"/>
      <c r="AL704" s="233"/>
      <c r="AM704" s="233"/>
      <c r="AN704" s="233"/>
      <c r="AO704" s="233"/>
      <c r="AP704" s="233"/>
      <c r="AQ704" s="233"/>
      <c r="AR704" s="233"/>
      <c r="AS704" s="233"/>
      <c r="AT704" s="233"/>
      <c r="AU704" s="233"/>
      <c r="AV704" s="233"/>
      <c r="AW704" s="233"/>
      <c r="AX704" s="430"/>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614</v>
      </c>
      <c r="AE705" s="734"/>
      <c r="AF705" s="734"/>
      <c r="AG705" s="160" t="s">
        <v>648</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6"/>
      <c r="B706" s="771"/>
      <c r="C706" s="615"/>
      <c r="D706" s="616"/>
      <c r="E706" s="684" t="s">
        <v>507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4" t="s">
        <v>615</v>
      </c>
      <c r="AE706" s="155"/>
      <c r="AF706" s="156"/>
      <c r="AG706" s="429"/>
      <c r="AH706" s="233"/>
      <c r="AI706" s="233"/>
      <c r="AJ706" s="233"/>
      <c r="AK706" s="233"/>
      <c r="AL706" s="233"/>
      <c r="AM706" s="233"/>
      <c r="AN706" s="233"/>
      <c r="AO706" s="233"/>
      <c r="AP706" s="233"/>
      <c r="AQ706" s="233"/>
      <c r="AR706" s="233"/>
      <c r="AS706" s="233"/>
      <c r="AT706" s="233"/>
      <c r="AU706" s="233"/>
      <c r="AV706" s="233"/>
      <c r="AW706" s="233"/>
      <c r="AX706" s="430"/>
    </row>
    <row r="707" spans="1:50" ht="26.25" customHeight="1" x14ac:dyDescent="0.15">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615</v>
      </c>
      <c r="AE707" s="585"/>
      <c r="AF707" s="585"/>
      <c r="AG707" s="429"/>
      <c r="AH707" s="233"/>
      <c r="AI707" s="233"/>
      <c r="AJ707" s="233"/>
      <c r="AK707" s="233"/>
      <c r="AL707" s="233"/>
      <c r="AM707" s="233"/>
      <c r="AN707" s="233"/>
      <c r="AO707" s="233"/>
      <c r="AP707" s="233"/>
      <c r="AQ707" s="233"/>
      <c r="AR707" s="233"/>
      <c r="AS707" s="233"/>
      <c r="AT707" s="233"/>
      <c r="AU707" s="233"/>
      <c r="AV707" s="233"/>
      <c r="AW707" s="233"/>
      <c r="AX707" s="430"/>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617</v>
      </c>
      <c r="AE708" s="669"/>
      <c r="AF708" s="669"/>
      <c r="AG708" s="527"/>
      <c r="AH708" s="528"/>
      <c r="AI708" s="528"/>
      <c r="AJ708" s="528"/>
      <c r="AK708" s="528"/>
      <c r="AL708" s="528"/>
      <c r="AM708" s="528"/>
      <c r="AN708" s="528"/>
      <c r="AO708" s="528"/>
      <c r="AP708" s="528"/>
      <c r="AQ708" s="528"/>
      <c r="AR708" s="528"/>
      <c r="AS708" s="528"/>
      <c r="AT708" s="528"/>
      <c r="AU708" s="528"/>
      <c r="AV708" s="528"/>
      <c r="AW708" s="528"/>
      <c r="AX708" s="529"/>
    </row>
    <row r="709" spans="1:50" ht="83.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576</v>
      </c>
      <c r="AE709" s="155"/>
      <c r="AF709" s="155"/>
      <c r="AG709" s="665" t="s">
        <v>618</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617</v>
      </c>
      <c r="AE710" s="155"/>
      <c r="AF710" s="155"/>
      <c r="AG710" s="665"/>
      <c r="AH710" s="666"/>
      <c r="AI710" s="666"/>
      <c r="AJ710" s="666"/>
      <c r="AK710" s="666"/>
      <c r="AL710" s="666"/>
      <c r="AM710" s="666"/>
      <c r="AN710" s="666"/>
      <c r="AO710" s="666"/>
      <c r="AP710" s="666"/>
      <c r="AQ710" s="666"/>
      <c r="AR710" s="666"/>
      <c r="AS710" s="666"/>
      <c r="AT710" s="666"/>
      <c r="AU710" s="666"/>
      <c r="AV710" s="666"/>
      <c r="AW710" s="666"/>
      <c r="AX710" s="667"/>
    </row>
    <row r="711" spans="1:50" ht="54"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576</v>
      </c>
      <c r="AE711" s="155"/>
      <c r="AF711" s="155"/>
      <c r="AG711" s="665" t="s">
        <v>619</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617</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617</v>
      </c>
      <c r="AE713" s="155"/>
      <c r="AF713" s="156"/>
      <c r="AG713" s="665"/>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576</v>
      </c>
      <c r="AE714" s="593"/>
      <c r="AF714" s="594"/>
      <c r="AG714" s="690" t="s">
        <v>620</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614</v>
      </c>
      <c r="AE715" s="669"/>
      <c r="AF715" s="778"/>
      <c r="AG715" s="527" t="s">
        <v>647</v>
      </c>
      <c r="AH715" s="528"/>
      <c r="AI715" s="528"/>
      <c r="AJ715" s="528"/>
      <c r="AK715" s="528"/>
      <c r="AL715" s="528"/>
      <c r="AM715" s="528"/>
      <c r="AN715" s="528"/>
      <c r="AO715" s="528"/>
      <c r="AP715" s="528"/>
      <c r="AQ715" s="528"/>
      <c r="AR715" s="528"/>
      <c r="AS715" s="528"/>
      <c r="AT715" s="528"/>
      <c r="AU715" s="528"/>
      <c r="AV715" s="528"/>
      <c r="AW715" s="528"/>
      <c r="AX715" s="529"/>
    </row>
    <row r="716" spans="1:50" ht="64.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576</v>
      </c>
      <c r="AE716" s="760"/>
      <c r="AF716" s="760"/>
      <c r="AG716" s="665" t="s">
        <v>621</v>
      </c>
      <c r="AH716" s="666"/>
      <c r="AI716" s="666"/>
      <c r="AJ716" s="666"/>
      <c r="AK716" s="666"/>
      <c r="AL716" s="666"/>
      <c r="AM716" s="666"/>
      <c r="AN716" s="666"/>
      <c r="AO716" s="666"/>
      <c r="AP716" s="666"/>
      <c r="AQ716" s="666"/>
      <c r="AR716" s="666"/>
      <c r="AS716" s="666"/>
      <c r="AT716" s="666"/>
      <c r="AU716" s="666"/>
      <c r="AV716" s="666"/>
      <c r="AW716" s="666"/>
      <c r="AX716" s="667"/>
    </row>
    <row r="717" spans="1:50" ht="42"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614</v>
      </c>
      <c r="AE717" s="155"/>
      <c r="AF717" s="155"/>
      <c r="AG717" s="665" t="s">
        <v>622</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617</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576</v>
      </c>
      <c r="AE719" s="669"/>
      <c r="AF719" s="669"/>
      <c r="AG719" s="160" t="s">
        <v>624</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1"/>
      <c r="B720" s="652"/>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9"/>
      <c r="AH720" s="233"/>
      <c r="AI720" s="233"/>
      <c r="AJ720" s="233"/>
      <c r="AK720" s="233"/>
      <c r="AL720" s="233"/>
      <c r="AM720" s="233"/>
      <c r="AN720" s="233"/>
      <c r="AO720" s="233"/>
      <c r="AP720" s="233"/>
      <c r="AQ720" s="233"/>
      <c r="AR720" s="233"/>
      <c r="AS720" s="233"/>
      <c r="AT720" s="233"/>
      <c r="AU720" s="233"/>
      <c r="AV720" s="233"/>
      <c r="AW720" s="233"/>
      <c r="AX720" s="430"/>
    </row>
    <row r="721" spans="1:50" ht="24.75" customHeight="1" x14ac:dyDescent="0.15">
      <c r="A721" s="651"/>
      <c r="B721" s="652"/>
      <c r="C721" s="918" t="s">
        <v>571</v>
      </c>
      <c r="D721" s="919"/>
      <c r="E721" s="919"/>
      <c r="F721" s="920"/>
      <c r="G721" s="938" t="s">
        <v>466</v>
      </c>
      <c r="H721" s="939"/>
      <c r="I721" s="83" t="str">
        <f>IF(OR(G721="　", G721=""), "", "-")</f>
        <v/>
      </c>
      <c r="J721" s="917">
        <v>728</v>
      </c>
      <c r="K721" s="917"/>
      <c r="L721" s="83" t="str">
        <f>IF(M721="","","-")</f>
        <v/>
      </c>
      <c r="M721" s="84"/>
      <c r="N721" s="914" t="s">
        <v>623</v>
      </c>
      <c r="O721" s="915"/>
      <c r="P721" s="915"/>
      <c r="Q721" s="915"/>
      <c r="R721" s="915"/>
      <c r="S721" s="915"/>
      <c r="T721" s="915"/>
      <c r="U721" s="915"/>
      <c r="V721" s="915"/>
      <c r="W721" s="915"/>
      <c r="X721" s="915"/>
      <c r="Y721" s="915"/>
      <c r="Z721" s="915"/>
      <c r="AA721" s="915"/>
      <c r="AB721" s="915"/>
      <c r="AC721" s="915"/>
      <c r="AD721" s="915"/>
      <c r="AE721" s="915"/>
      <c r="AF721" s="916"/>
      <c r="AG721" s="429"/>
      <c r="AH721" s="233"/>
      <c r="AI721" s="233"/>
      <c r="AJ721" s="233"/>
      <c r="AK721" s="233"/>
      <c r="AL721" s="233"/>
      <c r="AM721" s="233"/>
      <c r="AN721" s="233"/>
      <c r="AO721" s="233"/>
      <c r="AP721" s="233"/>
      <c r="AQ721" s="233"/>
      <c r="AR721" s="233"/>
      <c r="AS721" s="233"/>
      <c r="AT721" s="233"/>
      <c r="AU721" s="233"/>
      <c r="AV721" s="233"/>
      <c r="AW721" s="233"/>
      <c r="AX721" s="430"/>
    </row>
    <row r="722" spans="1:50" ht="24.75" hidden="1" customHeight="1" x14ac:dyDescent="0.15">
      <c r="A722" s="651"/>
      <c r="B722" s="652"/>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9"/>
      <c r="AH722" s="233"/>
      <c r="AI722" s="233"/>
      <c r="AJ722" s="233"/>
      <c r="AK722" s="233"/>
      <c r="AL722" s="233"/>
      <c r="AM722" s="233"/>
      <c r="AN722" s="233"/>
      <c r="AO722" s="233"/>
      <c r="AP722" s="233"/>
      <c r="AQ722" s="233"/>
      <c r="AR722" s="233"/>
      <c r="AS722" s="233"/>
      <c r="AT722" s="233"/>
      <c r="AU722" s="233"/>
      <c r="AV722" s="233"/>
      <c r="AW722" s="233"/>
      <c r="AX722" s="430"/>
    </row>
    <row r="723" spans="1:50" ht="24.75" hidden="1" customHeight="1" x14ac:dyDescent="0.15">
      <c r="A723" s="651"/>
      <c r="B723" s="652"/>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9"/>
      <c r="AH723" s="233"/>
      <c r="AI723" s="233"/>
      <c r="AJ723" s="233"/>
      <c r="AK723" s="233"/>
      <c r="AL723" s="233"/>
      <c r="AM723" s="233"/>
      <c r="AN723" s="233"/>
      <c r="AO723" s="233"/>
      <c r="AP723" s="233"/>
      <c r="AQ723" s="233"/>
      <c r="AR723" s="233"/>
      <c r="AS723" s="233"/>
      <c r="AT723" s="233"/>
      <c r="AU723" s="233"/>
      <c r="AV723" s="233"/>
      <c r="AW723" s="233"/>
      <c r="AX723" s="430"/>
    </row>
    <row r="724" spans="1:50" ht="24.75" hidden="1" customHeight="1" x14ac:dyDescent="0.15">
      <c r="A724" s="651"/>
      <c r="B724" s="652"/>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9"/>
      <c r="AH724" s="233"/>
      <c r="AI724" s="233"/>
      <c r="AJ724" s="233"/>
      <c r="AK724" s="233"/>
      <c r="AL724" s="233"/>
      <c r="AM724" s="233"/>
      <c r="AN724" s="233"/>
      <c r="AO724" s="233"/>
      <c r="AP724" s="233"/>
      <c r="AQ724" s="233"/>
      <c r="AR724" s="233"/>
      <c r="AS724" s="233"/>
      <c r="AT724" s="233"/>
      <c r="AU724" s="233"/>
      <c r="AV724" s="233"/>
      <c r="AW724" s="233"/>
      <c r="AX724" s="430"/>
    </row>
    <row r="725" spans="1:50" ht="24.75" hidden="1" customHeight="1" x14ac:dyDescent="0.15">
      <c r="A725" s="653"/>
      <c r="B725" s="654"/>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57" customHeight="1" x14ac:dyDescent="0.15">
      <c r="A726" s="622" t="s">
        <v>48</v>
      </c>
      <c r="B726" s="623"/>
      <c r="C726" s="444" t="s">
        <v>53</v>
      </c>
      <c r="D726" s="582"/>
      <c r="E726" s="582"/>
      <c r="F726" s="583"/>
      <c r="G726" s="798" t="s">
        <v>625</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46.5" customHeight="1" thickBot="1" x14ac:dyDescent="0.2">
      <c r="A727" s="624"/>
      <c r="B727" s="625"/>
      <c r="C727" s="696" t="s">
        <v>57</v>
      </c>
      <c r="D727" s="697"/>
      <c r="E727" s="697"/>
      <c r="F727" s="698"/>
      <c r="G727" s="796" t="s">
        <v>626</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57" customHeight="1" thickBot="1" x14ac:dyDescent="0.2">
      <c r="A729" s="766" t="s">
        <v>659</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48" customHeight="1" thickBot="1" x14ac:dyDescent="0.2">
      <c r="A731" s="619" t="s">
        <v>256</v>
      </c>
      <c r="B731" s="620"/>
      <c r="C731" s="620"/>
      <c r="D731" s="620"/>
      <c r="E731" s="621"/>
      <c r="F731" s="681" t="s">
        <v>660</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78" customHeight="1" thickBot="1" x14ac:dyDescent="0.2">
      <c r="A733" s="750" t="s">
        <v>661</v>
      </c>
      <c r="B733" s="751"/>
      <c r="C733" s="751"/>
      <c r="D733" s="751"/>
      <c r="E733" s="752"/>
      <c r="F733" s="767" t="s">
        <v>662</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48"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551</v>
      </c>
      <c r="B737" s="124"/>
      <c r="C737" s="124"/>
      <c r="D737" s="125"/>
      <c r="E737" s="122" t="s">
        <v>627</v>
      </c>
      <c r="F737" s="122"/>
      <c r="G737" s="122"/>
      <c r="H737" s="122"/>
      <c r="I737" s="122"/>
      <c r="J737" s="122"/>
      <c r="K737" s="122"/>
      <c r="L737" s="122"/>
      <c r="M737" s="122"/>
      <c r="N737" s="101" t="s">
        <v>544</v>
      </c>
      <c r="O737" s="101"/>
      <c r="P737" s="101"/>
      <c r="Q737" s="101"/>
      <c r="R737" s="122" t="s">
        <v>628</v>
      </c>
      <c r="S737" s="122"/>
      <c r="T737" s="122"/>
      <c r="U737" s="122"/>
      <c r="V737" s="122"/>
      <c r="W737" s="122"/>
      <c r="X737" s="122"/>
      <c r="Y737" s="122"/>
      <c r="Z737" s="122"/>
      <c r="AA737" s="101" t="s">
        <v>543</v>
      </c>
      <c r="AB737" s="101"/>
      <c r="AC737" s="101"/>
      <c r="AD737" s="101"/>
      <c r="AE737" s="122" t="s">
        <v>629</v>
      </c>
      <c r="AF737" s="122"/>
      <c r="AG737" s="122"/>
      <c r="AH737" s="122"/>
      <c r="AI737" s="122"/>
      <c r="AJ737" s="122"/>
      <c r="AK737" s="122"/>
      <c r="AL737" s="122"/>
      <c r="AM737" s="122"/>
      <c r="AN737" s="101" t="s">
        <v>542</v>
      </c>
      <c r="AO737" s="101"/>
      <c r="AP737" s="101"/>
      <c r="AQ737" s="101"/>
      <c r="AR737" s="102" t="s">
        <v>630</v>
      </c>
      <c r="AS737" s="103"/>
      <c r="AT737" s="103"/>
      <c r="AU737" s="103"/>
      <c r="AV737" s="103"/>
      <c r="AW737" s="103"/>
      <c r="AX737" s="104"/>
      <c r="AY737" s="89"/>
      <c r="AZ737" s="89"/>
    </row>
    <row r="738" spans="1:52" ht="24.75" customHeight="1" x14ac:dyDescent="0.15">
      <c r="A738" s="123" t="s">
        <v>541</v>
      </c>
      <c r="B738" s="124"/>
      <c r="C738" s="124"/>
      <c r="D738" s="125"/>
      <c r="E738" s="122" t="s">
        <v>631</v>
      </c>
      <c r="F738" s="122"/>
      <c r="G738" s="122"/>
      <c r="H738" s="122"/>
      <c r="I738" s="122"/>
      <c r="J738" s="122"/>
      <c r="K738" s="122"/>
      <c r="L738" s="122"/>
      <c r="M738" s="122"/>
      <c r="N738" s="101" t="s">
        <v>540</v>
      </c>
      <c r="O738" s="101"/>
      <c r="P738" s="101"/>
      <c r="Q738" s="101"/>
      <c r="R738" s="122" t="s">
        <v>632</v>
      </c>
      <c r="S738" s="122"/>
      <c r="T738" s="122"/>
      <c r="U738" s="122"/>
      <c r="V738" s="122"/>
      <c r="W738" s="122"/>
      <c r="X738" s="122"/>
      <c r="Y738" s="122"/>
      <c r="Z738" s="122"/>
      <c r="AA738" s="101" t="s">
        <v>539</v>
      </c>
      <c r="AB738" s="101"/>
      <c r="AC738" s="101"/>
      <c r="AD738" s="101"/>
      <c r="AE738" s="122" t="s">
        <v>633</v>
      </c>
      <c r="AF738" s="122"/>
      <c r="AG738" s="122"/>
      <c r="AH738" s="122"/>
      <c r="AI738" s="122"/>
      <c r="AJ738" s="122"/>
      <c r="AK738" s="122"/>
      <c r="AL738" s="122"/>
      <c r="AM738" s="122"/>
      <c r="AN738" s="101" t="s">
        <v>535</v>
      </c>
      <c r="AO738" s="101"/>
      <c r="AP738" s="101"/>
      <c r="AQ738" s="101"/>
      <c r="AR738" s="102" t="s">
        <v>634</v>
      </c>
      <c r="AS738" s="103"/>
      <c r="AT738" s="103"/>
      <c r="AU738" s="103"/>
      <c r="AV738" s="103"/>
      <c r="AW738" s="103"/>
      <c r="AX738" s="104"/>
    </row>
    <row r="739" spans="1:52" ht="24.75" customHeight="1" thickBot="1" x14ac:dyDescent="0.2">
      <c r="A739" s="126" t="s">
        <v>531</v>
      </c>
      <c r="B739" s="127"/>
      <c r="C739" s="127"/>
      <c r="D739" s="128"/>
      <c r="E739" s="129" t="s">
        <v>571</v>
      </c>
      <c r="F739" s="117"/>
      <c r="G739" s="117"/>
      <c r="H739" s="93" t="str">
        <f>IF(E739="", "", "(")</f>
        <v>(</v>
      </c>
      <c r="I739" s="117"/>
      <c r="J739" s="117"/>
      <c r="K739" s="93" t="str">
        <f>IF(OR(I739="　", I739=""), "", "-")</f>
        <v/>
      </c>
      <c r="L739" s="118">
        <v>554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5.2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7.75" hidden="1"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512</v>
      </c>
      <c r="B779" s="762"/>
      <c r="C779" s="762"/>
      <c r="D779" s="762"/>
      <c r="E779" s="762"/>
      <c r="F779" s="763"/>
      <c r="G779" s="440" t="s">
        <v>653</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487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33" customHeight="1" x14ac:dyDescent="0.15">
      <c r="A781" s="557"/>
      <c r="B781" s="764"/>
      <c r="C781" s="764"/>
      <c r="D781" s="764"/>
      <c r="E781" s="764"/>
      <c r="F781" s="765"/>
      <c r="G781" s="450" t="s">
        <v>635</v>
      </c>
      <c r="H781" s="451"/>
      <c r="I781" s="451"/>
      <c r="J781" s="451"/>
      <c r="K781" s="452"/>
      <c r="L781" s="453" t="s">
        <v>635</v>
      </c>
      <c r="M781" s="454"/>
      <c r="N781" s="454"/>
      <c r="O781" s="454"/>
      <c r="P781" s="454"/>
      <c r="Q781" s="454"/>
      <c r="R781" s="454"/>
      <c r="S781" s="454"/>
      <c r="T781" s="454"/>
      <c r="U781" s="454"/>
      <c r="V781" s="454"/>
      <c r="W781" s="454"/>
      <c r="X781" s="455"/>
      <c r="Y781" s="456">
        <v>4</v>
      </c>
      <c r="Z781" s="457"/>
      <c r="AA781" s="457"/>
      <c r="AB781" s="5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33" customHeight="1" x14ac:dyDescent="0.15">
      <c r="A782" s="557"/>
      <c r="B782" s="764"/>
      <c r="C782" s="764"/>
      <c r="D782" s="764"/>
      <c r="E782" s="764"/>
      <c r="F782" s="765"/>
      <c r="G782" s="348" t="s">
        <v>636</v>
      </c>
      <c r="H782" s="349"/>
      <c r="I782" s="349"/>
      <c r="J782" s="349"/>
      <c r="K782" s="350"/>
      <c r="L782" s="402" t="s">
        <v>638</v>
      </c>
      <c r="M782" s="403"/>
      <c r="N782" s="403"/>
      <c r="O782" s="403"/>
      <c r="P782" s="403"/>
      <c r="Q782" s="403"/>
      <c r="R782" s="403"/>
      <c r="S782" s="403"/>
      <c r="T782" s="403"/>
      <c r="U782" s="403"/>
      <c r="V782" s="403"/>
      <c r="W782" s="403"/>
      <c r="X782" s="404"/>
      <c r="Y782" s="399">
        <v>1</v>
      </c>
      <c r="Z782" s="400"/>
      <c r="AA782" s="400"/>
      <c r="AB782" s="406"/>
      <c r="AC782" s="348"/>
      <c r="AD782" s="349"/>
      <c r="AE782" s="349"/>
      <c r="AF782" s="349"/>
      <c r="AG782" s="350"/>
      <c r="AH782" s="402"/>
      <c r="AI782" s="403"/>
      <c r="AJ782" s="403"/>
      <c r="AK782" s="403"/>
      <c r="AL782" s="403"/>
      <c r="AM782" s="403"/>
      <c r="AN782" s="403"/>
      <c r="AO782" s="403"/>
      <c r="AP782" s="403"/>
      <c r="AQ782" s="403"/>
      <c r="AR782" s="403"/>
      <c r="AS782" s="403"/>
      <c r="AT782" s="404"/>
      <c r="AU782" s="399"/>
      <c r="AV782" s="400"/>
      <c r="AW782" s="400"/>
      <c r="AX782" s="401"/>
    </row>
    <row r="783" spans="1:50" ht="33" customHeight="1" x14ac:dyDescent="0.15">
      <c r="A783" s="557"/>
      <c r="B783" s="764"/>
      <c r="C783" s="764"/>
      <c r="D783" s="764"/>
      <c r="E783" s="764"/>
      <c r="F783" s="765"/>
      <c r="G783" s="348" t="s">
        <v>637</v>
      </c>
      <c r="H783" s="349"/>
      <c r="I783" s="349"/>
      <c r="J783" s="349"/>
      <c r="K783" s="350"/>
      <c r="L783" s="402" t="s">
        <v>639</v>
      </c>
      <c r="M783" s="403"/>
      <c r="N783" s="403"/>
      <c r="O783" s="403"/>
      <c r="P783" s="403"/>
      <c r="Q783" s="403"/>
      <c r="R783" s="403"/>
      <c r="S783" s="403"/>
      <c r="T783" s="403"/>
      <c r="U783" s="403"/>
      <c r="V783" s="403"/>
      <c r="W783" s="403"/>
      <c r="X783" s="404"/>
      <c r="Y783" s="399">
        <v>1</v>
      </c>
      <c r="Z783" s="400"/>
      <c r="AA783" s="400"/>
      <c r="AB783" s="406"/>
      <c r="AC783" s="348"/>
      <c r="AD783" s="349"/>
      <c r="AE783" s="349"/>
      <c r="AF783" s="349"/>
      <c r="AG783" s="350"/>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57"/>
      <c r="B784" s="764"/>
      <c r="C784" s="764"/>
      <c r="D784" s="764"/>
      <c r="E784" s="764"/>
      <c r="F784" s="765"/>
      <c r="G784" s="348"/>
      <c r="H784" s="349"/>
      <c r="I784" s="349"/>
      <c r="J784" s="349"/>
      <c r="K784" s="350"/>
      <c r="L784" s="402"/>
      <c r="M784" s="403"/>
      <c r="N784" s="403"/>
      <c r="O784" s="403"/>
      <c r="P784" s="403"/>
      <c r="Q784" s="403"/>
      <c r="R784" s="403"/>
      <c r="S784" s="403"/>
      <c r="T784" s="403"/>
      <c r="U784" s="403"/>
      <c r="V784" s="403"/>
      <c r="W784" s="403"/>
      <c r="X784" s="404"/>
      <c r="Y784" s="399"/>
      <c r="Z784" s="400"/>
      <c r="AA784" s="400"/>
      <c r="AB784" s="406"/>
      <c r="AC784" s="348"/>
      <c r="AD784" s="349"/>
      <c r="AE784" s="349"/>
      <c r="AF784" s="349"/>
      <c r="AG784" s="350"/>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7"/>
      <c r="B785" s="764"/>
      <c r="C785" s="764"/>
      <c r="D785" s="764"/>
      <c r="E785" s="764"/>
      <c r="F785" s="765"/>
      <c r="G785" s="348"/>
      <c r="H785" s="349"/>
      <c r="I785" s="349"/>
      <c r="J785" s="349"/>
      <c r="K785" s="350"/>
      <c r="L785" s="402"/>
      <c r="M785" s="403"/>
      <c r="N785" s="403"/>
      <c r="O785" s="403"/>
      <c r="P785" s="403"/>
      <c r="Q785" s="403"/>
      <c r="R785" s="403"/>
      <c r="S785" s="403"/>
      <c r="T785" s="403"/>
      <c r="U785" s="403"/>
      <c r="V785" s="403"/>
      <c r="W785" s="403"/>
      <c r="X785" s="404"/>
      <c r="Y785" s="399"/>
      <c r="Z785" s="400"/>
      <c r="AA785" s="400"/>
      <c r="AB785" s="406"/>
      <c r="AC785" s="348"/>
      <c r="AD785" s="349"/>
      <c r="AE785" s="349"/>
      <c r="AF785" s="349"/>
      <c r="AG785" s="350"/>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7"/>
      <c r="B786" s="764"/>
      <c r="C786" s="764"/>
      <c r="D786" s="764"/>
      <c r="E786" s="764"/>
      <c r="F786" s="765"/>
      <c r="G786" s="348"/>
      <c r="H786" s="349"/>
      <c r="I786" s="349"/>
      <c r="J786" s="349"/>
      <c r="K786" s="350"/>
      <c r="L786" s="402"/>
      <c r="M786" s="403"/>
      <c r="N786" s="403"/>
      <c r="O786" s="403"/>
      <c r="P786" s="403"/>
      <c r="Q786" s="403"/>
      <c r="R786" s="403"/>
      <c r="S786" s="403"/>
      <c r="T786" s="403"/>
      <c r="U786" s="403"/>
      <c r="V786" s="403"/>
      <c r="W786" s="403"/>
      <c r="X786" s="404"/>
      <c r="Y786" s="399"/>
      <c r="Z786" s="400"/>
      <c r="AA786" s="400"/>
      <c r="AB786" s="406"/>
      <c r="AC786" s="348"/>
      <c r="AD786" s="349"/>
      <c r="AE786" s="349"/>
      <c r="AF786" s="349"/>
      <c r="AG786" s="350"/>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7"/>
      <c r="B787" s="764"/>
      <c r="C787" s="764"/>
      <c r="D787" s="764"/>
      <c r="E787" s="764"/>
      <c r="F787" s="765"/>
      <c r="G787" s="348"/>
      <c r="H787" s="349"/>
      <c r="I787" s="349"/>
      <c r="J787" s="349"/>
      <c r="K787" s="350"/>
      <c r="L787" s="402"/>
      <c r="M787" s="403"/>
      <c r="N787" s="403"/>
      <c r="O787" s="403"/>
      <c r="P787" s="403"/>
      <c r="Q787" s="403"/>
      <c r="R787" s="403"/>
      <c r="S787" s="403"/>
      <c r="T787" s="403"/>
      <c r="U787" s="403"/>
      <c r="V787" s="403"/>
      <c r="W787" s="403"/>
      <c r="X787" s="404"/>
      <c r="Y787" s="399"/>
      <c r="Z787" s="400"/>
      <c r="AA787" s="400"/>
      <c r="AB787" s="406"/>
      <c r="AC787" s="348"/>
      <c r="AD787" s="349"/>
      <c r="AE787" s="349"/>
      <c r="AF787" s="349"/>
      <c r="AG787" s="350"/>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7"/>
      <c r="B788" s="764"/>
      <c r="C788" s="764"/>
      <c r="D788" s="764"/>
      <c r="E788" s="764"/>
      <c r="F788" s="765"/>
      <c r="G788" s="348"/>
      <c r="H788" s="349"/>
      <c r="I788" s="349"/>
      <c r="J788" s="349"/>
      <c r="K788" s="350"/>
      <c r="L788" s="402"/>
      <c r="M788" s="403"/>
      <c r="N788" s="403"/>
      <c r="O788" s="403"/>
      <c r="P788" s="403"/>
      <c r="Q788" s="403"/>
      <c r="R788" s="403"/>
      <c r="S788" s="403"/>
      <c r="T788" s="403"/>
      <c r="U788" s="403"/>
      <c r="V788" s="403"/>
      <c r="W788" s="403"/>
      <c r="X788" s="404"/>
      <c r="Y788" s="399"/>
      <c r="Z788" s="400"/>
      <c r="AA788" s="400"/>
      <c r="AB788" s="406"/>
      <c r="AC788" s="348"/>
      <c r="AD788" s="349"/>
      <c r="AE788" s="349"/>
      <c r="AF788" s="349"/>
      <c r="AG788" s="350"/>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7"/>
      <c r="B789" s="764"/>
      <c r="C789" s="764"/>
      <c r="D789" s="764"/>
      <c r="E789" s="764"/>
      <c r="F789" s="765"/>
      <c r="G789" s="348"/>
      <c r="H789" s="349"/>
      <c r="I789" s="349"/>
      <c r="J789" s="349"/>
      <c r="K789" s="350"/>
      <c r="L789" s="402"/>
      <c r="M789" s="403"/>
      <c r="N789" s="403"/>
      <c r="O789" s="403"/>
      <c r="P789" s="403"/>
      <c r="Q789" s="403"/>
      <c r="R789" s="403"/>
      <c r="S789" s="403"/>
      <c r="T789" s="403"/>
      <c r="U789" s="403"/>
      <c r="V789" s="403"/>
      <c r="W789" s="403"/>
      <c r="X789" s="404"/>
      <c r="Y789" s="399"/>
      <c r="Z789" s="400"/>
      <c r="AA789" s="400"/>
      <c r="AB789" s="406"/>
      <c r="AC789" s="348"/>
      <c r="AD789" s="349"/>
      <c r="AE789" s="349"/>
      <c r="AF789" s="349"/>
      <c r="AG789" s="350"/>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7"/>
      <c r="B790" s="764"/>
      <c r="C790" s="764"/>
      <c r="D790" s="764"/>
      <c r="E790" s="764"/>
      <c r="F790" s="765"/>
      <c r="G790" s="348"/>
      <c r="H790" s="349"/>
      <c r="I790" s="349"/>
      <c r="J790" s="349"/>
      <c r="K790" s="350"/>
      <c r="L790" s="402"/>
      <c r="M790" s="403"/>
      <c r="N790" s="403"/>
      <c r="O790" s="403"/>
      <c r="P790" s="403"/>
      <c r="Q790" s="403"/>
      <c r="R790" s="403"/>
      <c r="S790" s="403"/>
      <c r="T790" s="403"/>
      <c r="U790" s="403"/>
      <c r="V790" s="403"/>
      <c r="W790" s="403"/>
      <c r="X790" s="404"/>
      <c r="Y790" s="399"/>
      <c r="Z790" s="400"/>
      <c r="AA790" s="400"/>
      <c r="AB790" s="406"/>
      <c r="AC790" s="348"/>
      <c r="AD790" s="349"/>
      <c r="AE790" s="349"/>
      <c r="AF790" s="349"/>
      <c r="AG790" s="350"/>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7"/>
      <c r="B791" s="764"/>
      <c r="C791" s="764"/>
      <c r="D791" s="764"/>
      <c r="E791" s="764"/>
      <c r="F791" s="765"/>
      <c r="G791" s="410" t="s">
        <v>20</v>
      </c>
      <c r="H791" s="411"/>
      <c r="I791" s="411"/>
      <c r="J791" s="411"/>
      <c r="K791" s="411"/>
      <c r="L791" s="412"/>
      <c r="M791" s="413"/>
      <c r="N791" s="413"/>
      <c r="O791" s="413"/>
      <c r="P791" s="413"/>
      <c r="Q791" s="413"/>
      <c r="R791" s="413"/>
      <c r="S791" s="413"/>
      <c r="T791" s="413"/>
      <c r="U791" s="413"/>
      <c r="V791" s="413"/>
      <c r="W791" s="413"/>
      <c r="X791" s="414"/>
      <c r="Y791" s="415">
        <f>SUM(Y781:AB790)</f>
        <v>6</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57"/>
      <c r="B792" s="764"/>
      <c r="C792" s="764"/>
      <c r="D792" s="764"/>
      <c r="E792" s="764"/>
      <c r="F792" s="765"/>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4"/>
      <c r="C795" s="764"/>
      <c r="D795" s="764"/>
      <c r="E795" s="764"/>
      <c r="F795" s="765"/>
      <c r="G795" s="348"/>
      <c r="H795" s="349"/>
      <c r="I795" s="349"/>
      <c r="J795" s="349"/>
      <c r="K795" s="350"/>
      <c r="L795" s="402"/>
      <c r="M795" s="403"/>
      <c r="N795" s="403"/>
      <c r="O795" s="403"/>
      <c r="P795" s="403"/>
      <c r="Q795" s="403"/>
      <c r="R795" s="403"/>
      <c r="S795" s="403"/>
      <c r="T795" s="403"/>
      <c r="U795" s="403"/>
      <c r="V795" s="403"/>
      <c r="W795" s="403"/>
      <c r="X795" s="404"/>
      <c r="Y795" s="399"/>
      <c r="Z795" s="400"/>
      <c r="AA795" s="400"/>
      <c r="AB795" s="406"/>
      <c r="AC795" s="348"/>
      <c r="AD795" s="349"/>
      <c r="AE795" s="349"/>
      <c r="AF795" s="349"/>
      <c r="AG795" s="350"/>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7"/>
      <c r="B796" s="764"/>
      <c r="C796" s="764"/>
      <c r="D796" s="764"/>
      <c r="E796" s="764"/>
      <c r="F796" s="765"/>
      <c r="G796" s="348"/>
      <c r="H796" s="349"/>
      <c r="I796" s="349"/>
      <c r="J796" s="349"/>
      <c r="K796" s="350"/>
      <c r="L796" s="402"/>
      <c r="M796" s="403"/>
      <c r="N796" s="403"/>
      <c r="O796" s="403"/>
      <c r="P796" s="403"/>
      <c r="Q796" s="403"/>
      <c r="R796" s="403"/>
      <c r="S796" s="403"/>
      <c r="T796" s="403"/>
      <c r="U796" s="403"/>
      <c r="V796" s="403"/>
      <c r="W796" s="403"/>
      <c r="X796" s="404"/>
      <c r="Y796" s="399"/>
      <c r="Z796" s="400"/>
      <c r="AA796" s="400"/>
      <c r="AB796" s="406"/>
      <c r="AC796" s="348"/>
      <c r="AD796" s="349"/>
      <c r="AE796" s="349"/>
      <c r="AF796" s="349"/>
      <c r="AG796" s="350"/>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7"/>
      <c r="B797" s="764"/>
      <c r="C797" s="764"/>
      <c r="D797" s="764"/>
      <c r="E797" s="764"/>
      <c r="F797" s="765"/>
      <c r="G797" s="348"/>
      <c r="H797" s="349"/>
      <c r="I797" s="349"/>
      <c r="J797" s="349"/>
      <c r="K797" s="350"/>
      <c r="L797" s="402"/>
      <c r="M797" s="403"/>
      <c r="N797" s="403"/>
      <c r="O797" s="403"/>
      <c r="P797" s="403"/>
      <c r="Q797" s="403"/>
      <c r="R797" s="403"/>
      <c r="S797" s="403"/>
      <c r="T797" s="403"/>
      <c r="U797" s="403"/>
      <c r="V797" s="403"/>
      <c r="W797" s="403"/>
      <c r="X797" s="404"/>
      <c r="Y797" s="399"/>
      <c r="Z797" s="400"/>
      <c r="AA797" s="400"/>
      <c r="AB797" s="406"/>
      <c r="AC797" s="348"/>
      <c r="AD797" s="349"/>
      <c r="AE797" s="349"/>
      <c r="AF797" s="349"/>
      <c r="AG797" s="350"/>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7"/>
      <c r="B798" s="764"/>
      <c r="C798" s="764"/>
      <c r="D798" s="764"/>
      <c r="E798" s="764"/>
      <c r="F798" s="765"/>
      <c r="G798" s="348"/>
      <c r="H798" s="349"/>
      <c r="I798" s="349"/>
      <c r="J798" s="349"/>
      <c r="K798" s="350"/>
      <c r="L798" s="402"/>
      <c r="M798" s="403"/>
      <c r="N798" s="403"/>
      <c r="O798" s="403"/>
      <c r="P798" s="403"/>
      <c r="Q798" s="403"/>
      <c r="R798" s="403"/>
      <c r="S798" s="403"/>
      <c r="T798" s="403"/>
      <c r="U798" s="403"/>
      <c r="V798" s="403"/>
      <c r="W798" s="403"/>
      <c r="X798" s="404"/>
      <c r="Y798" s="399"/>
      <c r="Z798" s="400"/>
      <c r="AA798" s="400"/>
      <c r="AB798" s="406"/>
      <c r="AC798" s="348"/>
      <c r="AD798" s="349"/>
      <c r="AE798" s="349"/>
      <c r="AF798" s="349"/>
      <c r="AG798" s="350"/>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7"/>
      <c r="B799" s="764"/>
      <c r="C799" s="764"/>
      <c r="D799" s="764"/>
      <c r="E799" s="764"/>
      <c r="F799" s="765"/>
      <c r="G799" s="348"/>
      <c r="H799" s="349"/>
      <c r="I799" s="349"/>
      <c r="J799" s="349"/>
      <c r="K799" s="350"/>
      <c r="L799" s="402"/>
      <c r="M799" s="403"/>
      <c r="N799" s="403"/>
      <c r="O799" s="403"/>
      <c r="P799" s="403"/>
      <c r="Q799" s="403"/>
      <c r="R799" s="403"/>
      <c r="S799" s="403"/>
      <c r="T799" s="403"/>
      <c r="U799" s="403"/>
      <c r="V799" s="403"/>
      <c r="W799" s="403"/>
      <c r="X799" s="404"/>
      <c r="Y799" s="399"/>
      <c r="Z799" s="400"/>
      <c r="AA799" s="400"/>
      <c r="AB799" s="406"/>
      <c r="AC799" s="348"/>
      <c r="AD799" s="349"/>
      <c r="AE799" s="349"/>
      <c r="AF799" s="349"/>
      <c r="AG799" s="350"/>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7"/>
      <c r="B800" s="764"/>
      <c r="C800" s="764"/>
      <c r="D800" s="764"/>
      <c r="E800" s="764"/>
      <c r="F800" s="765"/>
      <c r="G800" s="348"/>
      <c r="H800" s="349"/>
      <c r="I800" s="349"/>
      <c r="J800" s="349"/>
      <c r="K800" s="350"/>
      <c r="L800" s="402"/>
      <c r="M800" s="403"/>
      <c r="N800" s="403"/>
      <c r="O800" s="403"/>
      <c r="P800" s="403"/>
      <c r="Q800" s="403"/>
      <c r="R800" s="403"/>
      <c r="S800" s="403"/>
      <c r="T800" s="403"/>
      <c r="U800" s="403"/>
      <c r="V800" s="403"/>
      <c r="W800" s="403"/>
      <c r="X800" s="404"/>
      <c r="Y800" s="399"/>
      <c r="Z800" s="400"/>
      <c r="AA800" s="400"/>
      <c r="AB800" s="406"/>
      <c r="AC800" s="348"/>
      <c r="AD800" s="349"/>
      <c r="AE800" s="349"/>
      <c r="AF800" s="349"/>
      <c r="AG800" s="350"/>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7"/>
      <c r="B801" s="764"/>
      <c r="C801" s="764"/>
      <c r="D801" s="764"/>
      <c r="E801" s="764"/>
      <c r="F801" s="765"/>
      <c r="G801" s="348"/>
      <c r="H801" s="349"/>
      <c r="I801" s="349"/>
      <c r="J801" s="349"/>
      <c r="K801" s="350"/>
      <c r="L801" s="402"/>
      <c r="M801" s="403"/>
      <c r="N801" s="403"/>
      <c r="O801" s="403"/>
      <c r="P801" s="403"/>
      <c r="Q801" s="403"/>
      <c r="R801" s="403"/>
      <c r="S801" s="403"/>
      <c r="T801" s="403"/>
      <c r="U801" s="403"/>
      <c r="V801" s="403"/>
      <c r="W801" s="403"/>
      <c r="X801" s="404"/>
      <c r="Y801" s="399"/>
      <c r="Z801" s="400"/>
      <c r="AA801" s="400"/>
      <c r="AB801" s="406"/>
      <c r="AC801" s="348"/>
      <c r="AD801" s="349"/>
      <c r="AE801" s="349"/>
      <c r="AF801" s="349"/>
      <c r="AG801" s="350"/>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7"/>
      <c r="B802" s="764"/>
      <c r="C802" s="764"/>
      <c r="D802" s="764"/>
      <c r="E802" s="764"/>
      <c r="F802" s="765"/>
      <c r="G802" s="348"/>
      <c r="H802" s="349"/>
      <c r="I802" s="349"/>
      <c r="J802" s="349"/>
      <c r="K802" s="350"/>
      <c r="L802" s="402"/>
      <c r="M802" s="403"/>
      <c r="N802" s="403"/>
      <c r="O802" s="403"/>
      <c r="P802" s="403"/>
      <c r="Q802" s="403"/>
      <c r="R802" s="403"/>
      <c r="S802" s="403"/>
      <c r="T802" s="403"/>
      <c r="U802" s="403"/>
      <c r="V802" s="403"/>
      <c r="W802" s="403"/>
      <c r="X802" s="404"/>
      <c r="Y802" s="399"/>
      <c r="Z802" s="400"/>
      <c r="AA802" s="400"/>
      <c r="AB802" s="406"/>
      <c r="AC802" s="348"/>
      <c r="AD802" s="349"/>
      <c r="AE802" s="349"/>
      <c r="AF802" s="349"/>
      <c r="AG802" s="350"/>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7"/>
      <c r="B803" s="764"/>
      <c r="C803" s="764"/>
      <c r="D803" s="764"/>
      <c r="E803" s="764"/>
      <c r="F803" s="765"/>
      <c r="G803" s="348"/>
      <c r="H803" s="349"/>
      <c r="I803" s="349"/>
      <c r="J803" s="349"/>
      <c r="K803" s="350"/>
      <c r="L803" s="402"/>
      <c r="M803" s="403"/>
      <c r="N803" s="403"/>
      <c r="O803" s="403"/>
      <c r="P803" s="403"/>
      <c r="Q803" s="403"/>
      <c r="R803" s="403"/>
      <c r="S803" s="403"/>
      <c r="T803" s="403"/>
      <c r="U803" s="403"/>
      <c r="V803" s="403"/>
      <c r="W803" s="403"/>
      <c r="X803" s="404"/>
      <c r="Y803" s="399"/>
      <c r="Z803" s="400"/>
      <c r="AA803" s="400"/>
      <c r="AB803" s="406"/>
      <c r="AC803" s="348"/>
      <c r="AD803" s="349"/>
      <c r="AE803" s="349"/>
      <c r="AF803" s="349"/>
      <c r="AG803" s="350"/>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7"/>
      <c r="B804" s="764"/>
      <c r="C804" s="764"/>
      <c r="D804" s="764"/>
      <c r="E804" s="764"/>
      <c r="F804" s="765"/>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7"/>
      <c r="B805" s="764"/>
      <c r="C805" s="764"/>
      <c r="D805" s="764"/>
      <c r="E805" s="764"/>
      <c r="F805" s="765"/>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4"/>
      <c r="C808" s="764"/>
      <c r="D808" s="764"/>
      <c r="E808" s="764"/>
      <c r="F808" s="765"/>
      <c r="G808" s="348"/>
      <c r="H808" s="349"/>
      <c r="I808" s="349"/>
      <c r="J808" s="349"/>
      <c r="K808" s="350"/>
      <c r="L808" s="402"/>
      <c r="M808" s="403"/>
      <c r="N808" s="403"/>
      <c r="O808" s="403"/>
      <c r="P808" s="403"/>
      <c r="Q808" s="403"/>
      <c r="R808" s="403"/>
      <c r="S808" s="403"/>
      <c r="T808" s="403"/>
      <c r="U808" s="403"/>
      <c r="V808" s="403"/>
      <c r="W808" s="403"/>
      <c r="X808" s="404"/>
      <c r="Y808" s="399"/>
      <c r="Z808" s="400"/>
      <c r="AA808" s="400"/>
      <c r="AB808" s="406"/>
      <c r="AC808" s="348"/>
      <c r="AD808" s="349"/>
      <c r="AE808" s="349"/>
      <c r="AF808" s="349"/>
      <c r="AG808" s="350"/>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7"/>
      <c r="B809" s="764"/>
      <c r="C809" s="764"/>
      <c r="D809" s="764"/>
      <c r="E809" s="764"/>
      <c r="F809" s="765"/>
      <c r="G809" s="348"/>
      <c r="H809" s="349"/>
      <c r="I809" s="349"/>
      <c r="J809" s="349"/>
      <c r="K809" s="350"/>
      <c r="L809" s="402"/>
      <c r="M809" s="403"/>
      <c r="N809" s="403"/>
      <c r="O809" s="403"/>
      <c r="P809" s="403"/>
      <c r="Q809" s="403"/>
      <c r="R809" s="403"/>
      <c r="S809" s="403"/>
      <c r="T809" s="403"/>
      <c r="U809" s="403"/>
      <c r="V809" s="403"/>
      <c r="W809" s="403"/>
      <c r="X809" s="404"/>
      <c r="Y809" s="399"/>
      <c r="Z809" s="400"/>
      <c r="AA809" s="400"/>
      <c r="AB809" s="406"/>
      <c r="AC809" s="348"/>
      <c r="AD809" s="349"/>
      <c r="AE809" s="349"/>
      <c r="AF809" s="349"/>
      <c r="AG809" s="350"/>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7"/>
      <c r="B810" s="764"/>
      <c r="C810" s="764"/>
      <c r="D810" s="764"/>
      <c r="E810" s="764"/>
      <c r="F810" s="765"/>
      <c r="G810" s="348"/>
      <c r="H810" s="349"/>
      <c r="I810" s="349"/>
      <c r="J810" s="349"/>
      <c r="K810" s="350"/>
      <c r="L810" s="402"/>
      <c r="M810" s="403"/>
      <c r="N810" s="403"/>
      <c r="O810" s="403"/>
      <c r="P810" s="403"/>
      <c r="Q810" s="403"/>
      <c r="R810" s="403"/>
      <c r="S810" s="403"/>
      <c r="T810" s="403"/>
      <c r="U810" s="403"/>
      <c r="V810" s="403"/>
      <c r="W810" s="403"/>
      <c r="X810" s="404"/>
      <c r="Y810" s="399"/>
      <c r="Z810" s="400"/>
      <c r="AA810" s="400"/>
      <c r="AB810" s="406"/>
      <c r="AC810" s="348"/>
      <c r="AD810" s="349"/>
      <c r="AE810" s="349"/>
      <c r="AF810" s="349"/>
      <c r="AG810" s="350"/>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7"/>
      <c r="B811" s="764"/>
      <c r="C811" s="764"/>
      <c r="D811" s="764"/>
      <c r="E811" s="764"/>
      <c r="F811" s="765"/>
      <c r="G811" s="348"/>
      <c r="H811" s="349"/>
      <c r="I811" s="349"/>
      <c r="J811" s="349"/>
      <c r="K811" s="350"/>
      <c r="L811" s="402"/>
      <c r="M811" s="403"/>
      <c r="N811" s="403"/>
      <c r="O811" s="403"/>
      <c r="P811" s="403"/>
      <c r="Q811" s="403"/>
      <c r="R811" s="403"/>
      <c r="S811" s="403"/>
      <c r="T811" s="403"/>
      <c r="U811" s="403"/>
      <c r="V811" s="403"/>
      <c r="W811" s="403"/>
      <c r="X811" s="404"/>
      <c r="Y811" s="399"/>
      <c r="Z811" s="400"/>
      <c r="AA811" s="400"/>
      <c r="AB811" s="406"/>
      <c r="AC811" s="348"/>
      <c r="AD811" s="349"/>
      <c r="AE811" s="349"/>
      <c r="AF811" s="349"/>
      <c r="AG811" s="350"/>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7"/>
      <c r="B812" s="764"/>
      <c r="C812" s="764"/>
      <c r="D812" s="764"/>
      <c r="E812" s="764"/>
      <c r="F812" s="765"/>
      <c r="G812" s="348"/>
      <c r="H812" s="349"/>
      <c r="I812" s="349"/>
      <c r="J812" s="349"/>
      <c r="K812" s="350"/>
      <c r="L812" s="402"/>
      <c r="M812" s="403"/>
      <c r="N812" s="403"/>
      <c r="O812" s="403"/>
      <c r="P812" s="403"/>
      <c r="Q812" s="403"/>
      <c r="R812" s="403"/>
      <c r="S812" s="403"/>
      <c r="T812" s="403"/>
      <c r="U812" s="403"/>
      <c r="V812" s="403"/>
      <c r="W812" s="403"/>
      <c r="X812" s="404"/>
      <c r="Y812" s="399"/>
      <c r="Z812" s="400"/>
      <c r="AA812" s="400"/>
      <c r="AB812" s="406"/>
      <c r="AC812" s="348"/>
      <c r="AD812" s="349"/>
      <c r="AE812" s="349"/>
      <c r="AF812" s="349"/>
      <c r="AG812" s="350"/>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7"/>
      <c r="B813" s="764"/>
      <c r="C813" s="764"/>
      <c r="D813" s="764"/>
      <c r="E813" s="764"/>
      <c r="F813" s="765"/>
      <c r="G813" s="348"/>
      <c r="H813" s="349"/>
      <c r="I813" s="349"/>
      <c r="J813" s="349"/>
      <c r="K813" s="350"/>
      <c r="L813" s="402"/>
      <c r="M813" s="403"/>
      <c r="N813" s="403"/>
      <c r="O813" s="403"/>
      <c r="P813" s="403"/>
      <c r="Q813" s="403"/>
      <c r="R813" s="403"/>
      <c r="S813" s="403"/>
      <c r="T813" s="403"/>
      <c r="U813" s="403"/>
      <c r="V813" s="403"/>
      <c r="W813" s="403"/>
      <c r="X813" s="404"/>
      <c r="Y813" s="399"/>
      <c r="Z813" s="400"/>
      <c r="AA813" s="400"/>
      <c r="AB813" s="406"/>
      <c r="AC813" s="348"/>
      <c r="AD813" s="349"/>
      <c r="AE813" s="349"/>
      <c r="AF813" s="349"/>
      <c r="AG813" s="350"/>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7"/>
      <c r="B814" s="764"/>
      <c r="C814" s="764"/>
      <c r="D814" s="764"/>
      <c r="E814" s="764"/>
      <c r="F814" s="765"/>
      <c r="G814" s="348"/>
      <c r="H814" s="349"/>
      <c r="I814" s="349"/>
      <c r="J814" s="349"/>
      <c r="K814" s="350"/>
      <c r="L814" s="402"/>
      <c r="M814" s="403"/>
      <c r="N814" s="403"/>
      <c r="O814" s="403"/>
      <c r="P814" s="403"/>
      <c r="Q814" s="403"/>
      <c r="R814" s="403"/>
      <c r="S814" s="403"/>
      <c r="T814" s="403"/>
      <c r="U814" s="403"/>
      <c r="V814" s="403"/>
      <c r="W814" s="403"/>
      <c r="X814" s="404"/>
      <c r="Y814" s="399"/>
      <c r="Z814" s="400"/>
      <c r="AA814" s="400"/>
      <c r="AB814" s="406"/>
      <c r="AC814" s="348"/>
      <c r="AD814" s="349"/>
      <c r="AE814" s="349"/>
      <c r="AF814" s="349"/>
      <c r="AG814" s="350"/>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7"/>
      <c r="B815" s="764"/>
      <c r="C815" s="764"/>
      <c r="D815" s="764"/>
      <c r="E815" s="764"/>
      <c r="F815" s="765"/>
      <c r="G815" s="348"/>
      <c r="H815" s="349"/>
      <c r="I815" s="349"/>
      <c r="J815" s="349"/>
      <c r="K815" s="350"/>
      <c r="L815" s="402"/>
      <c r="M815" s="403"/>
      <c r="N815" s="403"/>
      <c r="O815" s="403"/>
      <c r="P815" s="403"/>
      <c r="Q815" s="403"/>
      <c r="R815" s="403"/>
      <c r="S815" s="403"/>
      <c r="T815" s="403"/>
      <c r="U815" s="403"/>
      <c r="V815" s="403"/>
      <c r="W815" s="403"/>
      <c r="X815" s="404"/>
      <c r="Y815" s="399"/>
      <c r="Z815" s="400"/>
      <c r="AA815" s="400"/>
      <c r="AB815" s="406"/>
      <c r="AC815" s="348"/>
      <c r="AD815" s="349"/>
      <c r="AE815" s="349"/>
      <c r="AF815" s="349"/>
      <c r="AG815" s="350"/>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7"/>
      <c r="B816" s="764"/>
      <c r="C816" s="764"/>
      <c r="D816" s="764"/>
      <c r="E816" s="764"/>
      <c r="F816" s="765"/>
      <c r="G816" s="348"/>
      <c r="H816" s="349"/>
      <c r="I816" s="349"/>
      <c r="J816" s="349"/>
      <c r="K816" s="350"/>
      <c r="L816" s="402"/>
      <c r="M816" s="403"/>
      <c r="N816" s="403"/>
      <c r="O816" s="403"/>
      <c r="P816" s="403"/>
      <c r="Q816" s="403"/>
      <c r="R816" s="403"/>
      <c r="S816" s="403"/>
      <c r="T816" s="403"/>
      <c r="U816" s="403"/>
      <c r="V816" s="403"/>
      <c r="W816" s="403"/>
      <c r="X816" s="404"/>
      <c r="Y816" s="399"/>
      <c r="Z816" s="400"/>
      <c r="AA816" s="400"/>
      <c r="AB816" s="406"/>
      <c r="AC816" s="348"/>
      <c r="AD816" s="349"/>
      <c r="AE816" s="349"/>
      <c r="AF816" s="349"/>
      <c r="AG816" s="350"/>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7"/>
      <c r="B817" s="764"/>
      <c r="C817" s="764"/>
      <c r="D817" s="764"/>
      <c r="E817" s="764"/>
      <c r="F817" s="765"/>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7"/>
      <c r="B818" s="764"/>
      <c r="C818" s="764"/>
      <c r="D818" s="764"/>
      <c r="E818" s="764"/>
      <c r="F818" s="765"/>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48"/>
      <c r="H821" s="349"/>
      <c r="I821" s="349"/>
      <c r="J821" s="349"/>
      <c r="K821" s="350"/>
      <c r="L821" s="402"/>
      <c r="M821" s="403"/>
      <c r="N821" s="403"/>
      <c r="O821" s="403"/>
      <c r="P821" s="403"/>
      <c r="Q821" s="403"/>
      <c r="R821" s="403"/>
      <c r="S821" s="403"/>
      <c r="T821" s="403"/>
      <c r="U821" s="403"/>
      <c r="V821" s="403"/>
      <c r="W821" s="403"/>
      <c r="X821" s="404"/>
      <c r="Y821" s="399"/>
      <c r="Z821" s="400"/>
      <c r="AA821" s="400"/>
      <c r="AB821" s="406"/>
      <c r="AC821" s="348"/>
      <c r="AD821" s="349"/>
      <c r="AE821" s="349"/>
      <c r="AF821" s="349"/>
      <c r="AG821" s="350"/>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7"/>
      <c r="B822" s="764"/>
      <c r="C822" s="764"/>
      <c r="D822" s="764"/>
      <c r="E822" s="764"/>
      <c r="F822" s="765"/>
      <c r="G822" s="348"/>
      <c r="H822" s="349"/>
      <c r="I822" s="349"/>
      <c r="J822" s="349"/>
      <c r="K822" s="350"/>
      <c r="L822" s="402"/>
      <c r="M822" s="403"/>
      <c r="N822" s="403"/>
      <c r="O822" s="403"/>
      <c r="P822" s="403"/>
      <c r="Q822" s="403"/>
      <c r="R822" s="403"/>
      <c r="S822" s="403"/>
      <c r="T822" s="403"/>
      <c r="U822" s="403"/>
      <c r="V822" s="403"/>
      <c r="W822" s="403"/>
      <c r="X822" s="404"/>
      <c r="Y822" s="399"/>
      <c r="Z822" s="400"/>
      <c r="AA822" s="400"/>
      <c r="AB822" s="406"/>
      <c r="AC822" s="348"/>
      <c r="AD822" s="349"/>
      <c r="AE822" s="349"/>
      <c r="AF822" s="349"/>
      <c r="AG822" s="350"/>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7"/>
      <c r="B823" s="764"/>
      <c r="C823" s="764"/>
      <c r="D823" s="764"/>
      <c r="E823" s="764"/>
      <c r="F823" s="765"/>
      <c r="G823" s="348"/>
      <c r="H823" s="349"/>
      <c r="I823" s="349"/>
      <c r="J823" s="349"/>
      <c r="K823" s="350"/>
      <c r="L823" s="402"/>
      <c r="M823" s="403"/>
      <c r="N823" s="403"/>
      <c r="O823" s="403"/>
      <c r="P823" s="403"/>
      <c r="Q823" s="403"/>
      <c r="R823" s="403"/>
      <c r="S823" s="403"/>
      <c r="T823" s="403"/>
      <c r="U823" s="403"/>
      <c r="V823" s="403"/>
      <c r="W823" s="403"/>
      <c r="X823" s="404"/>
      <c r="Y823" s="399"/>
      <c r="Z823" s="400"/>
      <c r="AA823" s="400"/>
      <c r="AB823" s="406"/>
      <c r="AC823" s="348"/>
      <c r="AD823" s="349"/>
      <c r="AE823" s="349"/>
      <c r="AF823" s="349"/>
      <c r="AG823" s="350"/>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7"/>
      <c r="B824" s="764"/>
      <c r="C824" s="764"/>
      <c r="D824" s="764"/>
      <c r="E824" s="764"/>
      <c r="F824" s="765"/>
      <c r="G824" s="348"/>
      <c r="H824" s="349"/>
      <c r="I824" s="349"/>
      <c r="J824" s="349"/>
      <c r="K824" s="350"/>
      <c r="L824" s="402"/>
      <c r="M824" s="403"/>
      <c r="N824" s="403"/>
      <c r="O824" s="403"/>
      <c r="P824" s="403"/>
      <c r="Q824" s="403"/>
      <c r="R824" s="403"/>
      <c r="S824" s="403"/>
      <c r="T824" s="403"/>
      <c r="U824" s="403"/>
      <c r="V824" s="403"/>
      <c r="W824" s="403"/>
      <c r="X824" s="404"/>
      <c r="Y824" s="399"/>
      <c r="Z824" s="400"/>
      <c r="AA824" s="400"/>
      <c r="AB824" s="406"/>
      <c r="AC824" s="348"/>
      <c r="AD824" s="349"/>
      <c r="AE824" s="349"/>
      <c r="AF824" s="349"/>
      <c r="AG824" s="350"/>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7"/>
      <c r="B825" s="764"/>
      <c r="C825" s="764"/>
      <c r="D825" s="764"/>
      <c r="E825" s="764"/>
      <c r="F825" s="765"/>
      <c r="G825" s="348"/>
      <c r="H825" s="349"/>
      <c r="I825" s="349"/>
      <c r="J825" s="349"/>
      <c r="K825" s="350"/>
      <c r="L825" s="402"/>
      <c r="M825" s="403"/>
      <c r="N825" s="403"/>
      <c r="O825" s="403"/>
      <c r="P825" s="403"/>
      <c r="Q825" s="403"/>
      <c r="R825" s="403"/>
      <c r="S825" s="403"/>
      <c r="T825" s="403"/>
      <c r="U825" s="403"/>
      <c r="V825" s="403"/>
      <c r="W825" s="403"/>
      <c r="X825" s="404"/>
      <c r="Y825" s="399"/>
      <c r="Z825" s="400"/>
      <c r="AA825" s="400"/>
      <c r="AB825" s="406"/>
      <c r="AC825" s="348"/>
      <c r="AD825" s="349"/>
      <c r="AE825" s="349"/>
      <c r="AF825" s="349"/>
      <c r="AG825" s="350"/>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7"/>
      <c r="B826" s="764"/>
      <c r="C826" s="764"/>
      <c r="D826" s="764"/>
      <c r="E826" s="764"/>
      <c r="F826" s="765"/>
      <c r="G826" s="348"/>
      <c r="H826" s="349"/>
      <c r="I826" s="349"/>
      <c r="J826" s="349"/>
      <c r="K826" s="350"/>
      <c r="L826" s="402"/>
      <c r="M826" s="403"/>
      <c r="N826" s="403"/>
      <c r="O826" s="403"/>
      <c r="P826" s="403"/>
      <c r="Q826" s="403"/>
      <c r="R826" s="403"/>
      <c r="S826" s="403"/>
      <c r="T826" s="403"/>
      <c r="U826" s="403"/>
      <c r="V826" s="403"/>
      <c r="W826" s="403"/>
      <c r="X826" s="404"/>
      <c r="Y826" s="399"/>
      <c r="Z826" s="400"/>
      <c r="AA826" s="400"/>
      <c r="AB826" s="406"/>
      <c r="AC826" s="348"/>
      <c r="AD826" s="349"/>
      <c r="AE826" s="349"/>
      <c r="AF826" s="349"/>
      <c r="AG826" s="350"/>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7"/>
      <c r="B827" s="764"/>
      <c r="C827" s="764"/>
      <c r="D827" s="764"/>
      <c r="E827" s="764"/>
      <c r="F827" s="765"/>
      <c r="G827" s="348"/>
      <c r="H827" s="349"/>
      <c r="I827" s="349"/>
      <c r="J827" s="349"/>
      <c r="K827" s="350"/>
      <c r="L827" s="402"/>
      <c r="M827" s="403"/>
      <c r="N827" s="403"/>
      <c r="O827" s="403"/>
      <c r="P827" s="403"/>
      <c r="Q827" s="403"/>
      <c r="R827" s="403"/>
      <c r="S827" s="403"/>
      <c r="T827" s="403"/>
      <c r="U827" s="403"/>
      <c r="V827" s="403"/>
      <c r="W827" s="403"/>
      <c r="X827" s="404"/>
      <c r="Y827" s="399"/>
      <c r="Z827" s="400"/>
      <c r="AA827" s="400"/>
      <c r="AB827" s="406"/>
      <c r="AC827" s="348"/>
      <c r="AD827" s="349"/>
      <c r="AE827" s="349"/>
      <c r="AF827" s="349"/>
      <c r="AG827" s="350"/>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7"/>
      <c r="B828" s="764"/>
      <c r="C828" s="764"/>
      <c r="D828" s="764"/>
      <c r="E828" s="764"/>
      <c r="F828" s="765"/>
      <c r="G828" s="348"/>
      <c r="H828" s="349"/>
      <c r="I828" s="349"/>
      <c r="J828" s="349"/>
      <c r="K828" s="350"/>
      <c r="L828" s="402"/>
      <c r="M828" s="403"/>
      <c r="N828" s="403"/>
      <c r="O828" s="403"/>
      <c r="P828" s="403"/>
      <c r="Q828" s="403"/>
      <c r="R828" s="403"/>
      <c r="S828" s="403"/>
      <c r="T828" s="403"/>
      <c r="U828" s="403"/>
      <c r="V828" s="403"/>
      <c r="W828" s="403"/>
      <c r="X828" s="404"/>
      <c r="Y828" s="399"/>
      <c r="Z828" s="400"/>
      <c r="AA828" s="400"/>
      <c r="AB828" s="406"/>
      <c r="AC828" s="348"/>
      <c r="AD828" s="349"/>
      <c r="AE828" s="349"/>
      <c r="AF828" s="349"/>
      <c r="AG828" s="350"/>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7"/>
      <c r="B829" s="764"/>
      <c r="C829" s="764"/>
      <c r="D829" s="764"/>
      <c r="E829" s="764"/>
      <c r="F829" s="765"/>
      <c r="G829" s="348"/>
      <c r="H829" s="349"/>
      <c r="I829" s="349"/>
      <c r="J829" s="349"/>
      <c r="K829" s="350"/>
      <c r="L829" s="402"/>
      <c r="M829" s="403"/>
      <c r="N829" s="403"/>
      <c r="O829" s="403"/>
      <c r="P829" s="403"/>
      <c r="Q829" s="403"/>
      <c r="R829" s="403"/>
      <c r="S829" s="403"/>
      <c r="T829" s="403"/>
      <c r="U829" s="403"/>
      <c r="V829" s="403"/>
      <c r="W829" s="403"/>
      <c r="X829" s="404"/>
      <c r="Y829" s="399"/>
      <c r="Z829" s="400"/>
      <c r="AA829" s="400"/>
      <c r="AB829" s="406"/>
      <c r="AC829" s="348"/>
      <c r="AD829" s="349"/>
      <c r="AE829" s="349"/>
      <c r="AF829" s="349"/>
      <c r="AG829" s="350"/>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7"/>
      <c r="B830" s="764"/>
      <c r="C830" s="764"/>
      <c r="D830" s="764"/>
      <c r="E830" s="764"/>
      <c r="F830" s="765"/>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6" t="s">
        <v>468</v>
      </c>
      <c r="AM831" s="957"/>
      <c r="AN831" s="957"/>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7"/>
      <c r="AP836" s="428" t="s">
        <v>420</v>
      </c>
      <c r="AQ836" s="428"/>
      <c r="AR836" s="428"/>
      <c r="AS836" s="428"/>
      <c r="AT836" s="428"/>
      <c r="AU836" s="428"/>
      <c r="AV836" s="428"/>
      <c r="AW836" s="428"/>
      <c r="AX836" s="428"/>
    </row>
    <row r="837" spans="1:50" ht="87.75" customHeight="1" x14ac:dyDescent="0.15">
      <c r="A837" s="405">
        <v>1</v>
      </c>
      <c r="B837" s="405">
        <v>1</v>
      </c>
      <c r="C837" s="425" t="s">
        <v>640</v>
      </c>
      <c r="D837" s="419"/>
      <c r="E837" s="419"/>
      <c r="F837" s="419"/>
      <c r="G837" s="419"/>
      <c r="H837" s="419"/>
      <c r="I837" s="419"/>
      <c r="J837" s="420">
        <v>4010405009912</v>
      </c>
      <c r="K837" s="421"/>
      <c r="L837" s="421"/>
      <c r="M837" s="421"/>
      <c r="N837" s="421"/>
      <c r="O837" s="421"/>
      <c r="P837" s="317" t="s">
        <v>644</v>
      </c>
      <c r="Q837" s="317"/>
      <c r="R837" s="317"/>
      <c r="S837" s="317"/>
      <c r="T837" s="317"/>
      <c r="U837" s="317"/>
      <c r="V837" s="317"/>
      <c r="W837" s="317"/>
      <c r="X837" s="317"/>
      <c r="Y837" s="318">
        <v>6</v>
      </c>
      <c r="Z837" s="319"/>
      <c r="AA837" s="319"/>
      <c r="AB837" s="320"/>
      <c r="AC837" s="328" t="s">
        <v>503</v>
      </c>
      <c r="AD837" s="424"/>
      <c r="AE837" s="424"/>
      <c r="AF837" s="424"/>
      <c r="AG837" s="424"/>
      <c r="AH837" s="422">
        <v>1</v>
      </c>
      <c r="AI837" s="423"/>
      <c r="AJ837" s="423"/>
      <c r="AK837" s="423"/>
      <c r="AL837" s="325" t="s">
        <v>578</v>
      </c>
      <c r="AM837" s="326"/>
      <c r="AN837" s="326"/>
      <c r="AO837" s="327"/>
      <c r="AP837" s="321" t="s">
        <v>578</v>
      </c>
      <c r="AQ837" s="321"/>
      <c r="AR837" s="321"/>
      <c r="AS837" s="321"/>
      <c r="AT837" s="321"/>
      <c r="AU837" s="321"/>
      <c r="AV837" s="321"/>
      <c r="AW837" s="321"/>
      <c r="AX837" s="321"/>
    </row>
    <row r="838" spans="1:50" ht="87.75" customHeight="1" x14ac:dyDescent="0.15">
      <c r="A838" s="405">
        <v>2</v>
      </c>
      <c r="B838" s="405">
        <v>1</v>
      </c>
      <c r="C838" s="425" t="s">
        <v>656</v>
      </c>
      <c r="D838" s="419"/>
      <c r="E838" s="419"/>
      <c r="F838" s="419"/>
      <c r="G838" s="419"/>
      <c r="H838" s="419"/>
      <c r="I838" s="419"/>
      <c r="J838" s="420">
        <v>5240005001642</v>
      </c>
      <c r="K838" s="421"/>
      <c r="L838" s="421"/>
      <c r="M838" s="421"/>
      <c r="N838" s="421"/>
      <c r="O838" s="421"/>
      <c r="P838" s="317" t="s">
        <v>644</v>
      </c>
      <c r="Q838" s="317"/>
      <c r="R838" s="317"/>
      <c r="S838" s="317"/>
      <c r="T838" s="317"/>
      <c r="U838" s="317"/>
      <c r="V838" s="317"/>
      <c r="W838" s="317"/>
      <c r="X838" s="317"/>
      <c r="Y838" s="318">
        <v>3</v>
      </c>
      <c r="Z838" s="319"/>
      <c r="AA838" s="319"/>
      <c r="AB838" s="320"/>
      <c r="AC838" s="328" t="s">
        <v>503</v>
      </c>
      <c r="AD838" s="328"/>
      <c r="AE838" s="328"/>
      <c r="AF838" s="328"/>
      <c r="AG838" s="328"/>
      <c r="AH838" s="422">
        <v>1</v>
      </c>
      <c r="AI838" s="423"/>
      <c r="AJ838" s="423"/>
      <c r="AK838" s="423"/>
      <c r="AL838" s="325" t="s">
        <v>578</v>
      </c>
      <c r="AM838" s="326"/>
      <c r="AN838" s="326"/>
      <c r="AO838" s="327"/>
      <c r="AP838" s="321" t="s">
        <v>578</v>
      </c>
      <c r="AQ838" s="321"/>
      <c r="AR838" s="321"/>
      <c r="AS838" s="321"/>
      <c r="AT838" s="321"/>
      <c r="AU838" s="321"/>
      <c r="AV838" s="321"/>
      <c r="AW838" s="321"/>
      <c r="AX838" s="321"/>
    </row>
    <row r="839" spans="1:50" ht="87.75" customHeight="1" x14ac:dyDescent="0.15">
      <c r="A839" s="405">
        <v>3</v>
      </c>
      <c r="B839" s="405">
        <v>1</v>
      </c>
      <c r="C839" s="425" t="s">
        <v>655</v>
      </c>
      <c r="D839" s="419"/>
      <c r="E839" s="419"/>
      <c r="F839" s="419"/>
      <c r="G839" s="419"/>
      <c r="H839" s="419"/>
      <c r="I839" s="419"/>
      <c r="J839" s="420">
        <v>1430005000678</v>
      </c>
      <c r="K839" s="421"/>
      <c r="L839" s="421"/>
      <c r="M839" s="421"/>
      <c r="N839" s="421"/>
      <c r="O839" s="421"/>
      <c r="P839" s="426" t="s">
        <v>644</v>
      </c>
      <c r="Q839" s="317"/>
      <c r="R839" s="317"/>
      <c r="S839" s="317"/>
      <c r="T839" s="317"/>
      <c r="U839" s="317"/>
      <c r="V839" s="317"/>
      <c r="W839" s="317"/>
      <c r="X839" s="317"/>
      <c r="Y839" s="318">
        <v>3</v>
      </c>
      <c r="Z839" s="319"/>
      <c r="AA839" s="319"/>
      <c r="AB839" s="320"/>
      <c r="AC839" s="328" t="s">
        <v>503</v>
      </c>
      <c r="AD839" s="328"/>
      <c r="AE839" s="328"/>
      <c r="AF839" s="328"/>
      <c r="AG839" s="328"/>
      <c r="AH839" s="323">
        <v>1</v>
      </c>
      <c r="AI839" s="324"/>
      <c r="AJ839" s="324"/>
      <c r="AK839" s="324"/>
      <c r="AL839" s="325" t="s">
        <v>578</v>
      </c>
      <c r="AM839" s="326"/>
      <c r="AN839" s="326"/>
      <c r="AO839" s="327"/>
      <c r="AP839" s="321" t="s">
        <v>578</v>
      </c>
      <c r="AQ839" s="321"/>
      <c r="AR839" s="321"/>
      <c r="AS839" s="321"/>
      <c r="AT839" s="321"/>
      <c r="AU839" s="321"/>
      <c r="AV839" s="321"/>
      <c r="AW839" s="321"/>
      <c r="AX839" s="321"/>
    </row>
    <row r="840" spans="1:50" ht="87.75" customHeight="1" x14ac:dyDescent="0.15">
      <c r="A840" s="405">
        <v>4</v>
      </c>
      <c r="B840" s="405">
        <v>1</v>
      </c>
      <c r="C840" s="425" t="s">
        <v>654</v>
      </c>
      <c r="D840" s="419"/>
      <c r="E840" s="419"/>
      <c r="F840" s="419"/>
      <c r="G840" s="419"/>
      <c r="H840" s="419"/>
      <c r="I840" s="419"/>
      <c r="J840" s="420">
        <v>6120005014820</v>
      </c>
      <c r="K840" s="421"/>
      <c r="L840" s="421"/>
      <c r="M840" s="421"/>
      <c r="N840" s="421"/>
      <c r="O840" s="421"/>
      <c r="P840" s="426" t="s">
        <v>644</v>
      </c>
      <c r="Q840" s="317"/>
      <c r="R840" s="317"/>
      <c r="S840" s="317"/>
      <c r="T840" s="317"/>
      <c r="U840" s="317"/>
      <c r="V840" s="317"/>
      <c r="W840" s="317"/>
      <c r="X840" s="317"/>
      <c r="Y840" s="318">
        <v>2</v>
      </c>
      <c r="Z840" s="319"/>
      <c r="AA840" s="319"/>
      <c r="AB840" s="320"/>
      <c r="AC840" s="328" t="s">
        <v>503</v>
      </c>
      <c r="AD840" s="328"/>
      <c r="AE840" s="328"/>
      <c r="AF840" s="328"/>
      <c r="AG840" s="328"/>
      <c r="AH840" s="323">
        <v>1</v>
      </c>
      <c r="AI840" s="324"/>
      <c r="AJ840" s="324"/>
      <c r="AK840" s="324"/>
      <c r="AL840" s="325" t="s">
        <v>578</v>
      </c>
      <c r="AM840" s="326"/>
      <c r="AN840" s="326"/>
      <c r="AO840" s="327"/>
      <c r="AP840" s="321" t="s">
        <v>578</v>
      </c>
      <c r="AQ840" s="321"/>
      <c r="AR840" s="321"/>
      <c r="AS840" s="321"/>
      <c r="AT840" s="321"/>
      <c r="AU840" s="321"/>
      <c r="AV840" s="321"/>
      <c r="AW840" s="321"/>
      <c r="AX840" s="321"/>
    </row>
    <row r="841" spans="1:50" ht="87.75" customHeight="1" x14ac:dyDescent="0.15">
      <c r="A841" s="405">
        <v>5</v>
      </c>
      <c r="B841" s="405">
        <v>1</v>
      </c>
      <c r="C841" s="419" t="s">
        <v>641</v>
      </c>
      <c r="D841" s="419"/>
      <c r="E841" s="419"/>
      <c r="F841" s="419"/>
      <c r="G841" s="419"/>
      <c r="H841" s="419"/>
      <c r="I841" s="419"/>
      <c r="J841" s="420">
        <v>2370005001491</v>
      </c>
      <c r="K841" s="421"/>
      <c r="L841" s="421"/>
      <c r="M841" s="421"/>
      <c r="N841" s="421"/>
      <c r="O841" s="421"/>
      <c r="P841" s="317" t="s">
        <v>644</v>
      </c>
      <c r="Q841" s="317"/>
      <c r="R841" s="317"/>
      <c r="S841" s="317"/>
      <c r="T841" s="317"/>
      <c r="U841" s="317"/>
      <c r="V841" s="317"/>
      <c r="W841" s="317"/>
      <c r="X841" s="317"/>
      <c r="Y841" s="318">
        <v>2</v>
      </c>
      <c r="Z841" s="319"/>
      <c r="AA841" s="319"/>
      <c r="AB841" s="320"/>
      <c r="AC841" s="322" t="s">
        <v>503</v>
      </c>
      <c r="AD841" s="322"/>
      <c r="AE841" s="322"/>
      <c r="AF841" s="322"/>
      <c r="AG841" s="322"/>
      <c r="AH841" s="323">
        <v>1</v>
      </c>
      <c r="AI841" s="324"/>
      <c r="AJ841" s="324"/>
      <c r="AK841" s="324"/>
      <c r="AL841" s="325" t="s">
        <v>578</v>
      </c>
      <c r="AM841" s="326"/>
      <c r="AN841" s="326"/>
      <c r="AO841" s="327"/>
      <c r="AP841" s="321" t="s">
        <v>578</v>
      </c>
      <c r="AQ841" s="321"/>
      <c r="AR841" s="321"/>
      <c r="AS841" s="321"/>
      <c r="AT841" s="321"/>
      <c r="AU841" s="321"/>
      <c r="AV841" s="321"/>
      <c r="AW841" s="321"/>
      <c r="AX841" s="321"/>
    </row>
    <row r="842" spans="1:50" ht="87.75" customHeight="1" x14ac:dyDescent="0.15">
      <c r="A842" s="405">
        <v>6</v>
      </c>
      <c r="B842" s="405">
        <v>1</v>
      </c>
      <c r="C842" s="419" t="s">
        <v>642</v>
      </c>
      <c r="D842" s="419"/>
      <c r="E842" s="419"/>
      <c r="F842" s="419"/>
      <c r="G842" s="419"/>
      <c r="H842" s="419"/>
      <c r="I842" s="419"/>
      <c r="J842" s="420">
        <v>6180005002745</v>
      </c>
      <c r="K842" s="421"/>
      <c r="L842" s="421"/>
      <c r="M842" s="421"/>
      <c r="N842" s="421"/>
      <c r="O842" s="421"/>
      <c r="P842" s="317" t="s">
        <v>644</v>
      </c>
      <c r="Q842" s="317"/>
      <c r="R842" s="317"/>
      <c r="S842" s="317"/>
      <c r="T842" s="317"/>
      <c r="U842" s="317"/>
      <c r="V842" s="317"/>
      <c r="W842" s="317"/>
      <c r="X842" s="317"/>
      <c r="Y842" s="318">
        <v>2</v>
      </c>
      <c r="Z842" s="319"/>
      <c r="AA842" s="319"/>
      <c r="AB842" s="320"/>
      <c r="AC842" s="322" t="s">
        <v>503</v>
      </c>
      <c r="AD842" s="322"/>
      <c r="AE842" s="322"/>
      <c r="AF842" s="322"/>
      <c r="AG842" s="322"/>
      <c r="AH842" s="323">
        <v>1</v>
      </c>
      <c r="AI842" s="324"/>
      <c r="AJ842" s="324"/>
      <c r="AK842" s="324"/>
      <c r="AL842" s="325" t="s">
        <v>578</v>
      </c>
      <c r="AM842" s="326"/>
      <c r="AN842" s="326"/>
      <c r="AO842" s="327"/>
      <c r="AP842" s="321" t="s">
        <v>578</v>
      </c>
      <c r="AQ842" s="321"/>
      <c r="AR842" s="321"/>
      <c r="AS842" s="321"/>
      <c r="AT842" s="321"/>
      <c r="AU842" s="321"/>
      <c r="AV842" s="321"/>
      <c r="AW842" s="321"/>
      <c r="AX842" s="321"/>
    </row>
    <row r="843" spans="1:50" ht="87.75" customHeight="1" x14ac:dyDescent="0.15">
      <c r="A843" s="405">
        <v>7</v>
      </c>
      <c r="B843" s="405">
        <v>1</v>
      </c>
      <c r="C843" s="419" t="s">
        <v>643</v>
      </c>
      <c r="D843" s="419"/>
      <c r="E843" s="419"/>
      <c r="F843" s="419"/>
      <c r="G843" s="419"/>
      <c r="H843" s="419"/>
      <c r="I843" s="419"/>
      <c r="J843" s="420">
        <v>9290005001089</v>
      </c>
      <c r="K843" s="421"/>
      <c r="L843" s="421"/>
      <c r="M843" s="421"/>
      <c r="N843" s="421"/>
      <c r="O843" s="421"/>
      <c r="P843" s="317" t="s">
        <v>644</v>
      </c>
      <c r="Q843" s="317"/>
      <c r="R843" s="317"/>
      <c r="S843" s="317"/>
      <c r="T843" s="317"/>
      <c r="U843" s="317"/>
      <c r="V843" s="317"/>
      <c r="W843" s="317"/>
      <c r="X843" s="317"/>
      <c r="Y843" s="318">
        <v>2</v>
      </c>
      <c r="Z843" s="319"/>
      <c r="AA843" s="319"/>
      <c r="AB843" s="320"/>
      <c r="AC843" s="322" t="s">
        <v>503</v>
      </c>
      <c r="AD843" s="322"/>
      <c r="AE843" s="322"/>
      <c r="AF843" s="322"/>
      <c r="AG843" s="322"/>
      <c r="AH843" s="323">
        <v>1</v>
      </c>
      <c r="AI843" s="324"/>
      <c r="AJ843" s="324"/>
      <c r="AK843" s="324"/>
      <c r="AL843" s="325" t="s">
        <v>578</v>
      </c>
      <c r="AM843" s="326"/>
      <c r="AN843" s="326"/>
      <c r="AO843" s="327"/>
      <c r="AP843" s="321" t="s">
        <v>578</v>
      </c>
      <c r="AQ843" s="321"/>
      <c r="AR843" s="321"/>
      <c r="AS843" s="321"/>
      <c r="AT843" s="321"/>
      <c r="AU843" s="321"/>
      <c r="AV843" s="321"/>
      <c r="AW843" s="321"/>
      <c r="AX843" s="321"/>
    </row>
    <row r="844" spans="1:50" ht="87.75" hidden="1" customHeight="1" x14ac:dyDescent="0.15">
      <c r="A844" s="405">
        <v>8</v>
      </c>
      <c r="B844" s="405">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7"/>
      <c r="AP869" s="428" t="s">
        <v>420</v>
      </c>
      <c r="AQ869" s="428"/>
      <c r="AR869" s="428"/>
      <c r="AS869" s="428"/>
      <c r="AT869" s="428"/>
      <c r="AU869" s="428"/>
      <c r="AV869" s="428"/>
      <c r="AW869" s="428"/>
      <c r="AX869" s="428"/>
    </row>
    <row r="870" spans="1:50" ht="30" hidden="1" customHeight="1" x14ac:dyDescent="0.15">
      <c r="A870" s="405">
        <v>1</v>
      </c>
      <c r="B870" s="405">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8"/>
      <c r="AD870" s="424"/>
      <c r="AE870" s="424"/>
      <c r="AF870" s="424"/>
      <c r="AG870" s="424"/>
      <c r="AH870" s="422"/>
      <c r="AI870" s="423"/>
      <c r="AJ870" s="423"/>
      <c r="AK870" s="423"/>
      <c r="AL870" s="325"/>
      <c r="AM870" s="326"/>
      <c r="AN870" s="326"/>
      <c r="AO870" s="327"/>
      <c r="AP870" s="321"/>
      <c r="AQ870" s="321"/>
      <c r="AR870" s="321"/>
      <c r="AS870" s="321"/>
      <c r="AT870" s="321"/>
      <c r="AU870" s="321"/>
      <c r="AV870" s="321"/>
      <c r="AW870" s="321"/>
      <c r="AX870" s="321"/>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8"/>
      <c r="AD871" s="328"/>
      <c r="AE871" s="328"/>
      <c r="AF871" s="328"/>
      <c r="AG871" s="328"/>
      <c r="AH871" s="422"/>
      <c r="AI871" s="423"/>
      <c r="AJ871" s="423"/>
      <c r="AK871" s="423"/>
      <c r="AL871" s="325"/>
      <c r="AM871" s="326"/>
      <c r="AN871" s="326"/>
      <c r="AO871" s="327"/>
      <c r="AP871" s="321"/>
      <c r="AQ871" s="321"/>
      <c r="AR871" s="321"/>
      <c r="AS871" s="321"/>
      <c r="AT871" s="321"/>
      <c r="AU871" s="321"/>
      <c r="AV871" s="321"/>
      <c r="AW871" s="321"/>
      <c r="AX871" s="321"/>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426"/>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426"/>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7"/>
      <c r="AP902" s="428" t="s">
        <v>420</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8"/>
      <c r="AD903" s="424"/>
      <c r="AE903" s="424"/>
      <c r="AF903" s="424"/>
      <c r="AG903" s="424"/>
      <c r="AH903" s="422"/>
      <c r="AI903" s="423"/>
      <c r="AJ903" s="423"/>
      <c r="AK903" s="423"/>
      <c r="AL903" s="325"/>
      <c r="AM903" s="326"/>
      <c r="AN903" s="326"/>
      <c r="AO903" s="327"/>
      <c r="AP903" s="321"/>
      <c r="AQ903" s="321"/>
      <c r="AR903" s="321"/>
      <c r="AS903" s="321"/>
      <c r="AT903" s="321"/>
      <c r="AU903" s="321"/>
      <c r="AV903" s="321"/>
      <c r="AW903" s="321"/>
      <c r="AX903" s="321"/>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8"/>
      <c r="AD904" s="328"/>
      <c r="AE904" s="328"/>
      <c r="AF904" s="328"/>
      <c r="AG904" s="328"/>
      <c r="AH904" s="422"/>
      <c r="AI904" s="423"/>
      <c r="AJ904" s="423"/>
      <c r="AK904" s="423"/>
      <c r="AL904" s="325"/>
      <c r="AM904" s="326"/>
      <c r="AN904" s="326"/>
      <c r="AO904" s="327"/>
      <c r="AP904" s="321"/>
      <c r="AQ904" s="321"/>
      <c r="AR904" s="321"/>
      <c r="AS904" s="321"/>
      <c r="AT904" s="321"/>
      <c r="AU904" s="321"/>
      <c r="AV904" s="321"/>
      <c r="AW904" s="321"/>
      <c r="AX904" s="321"/>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7"/>
      <c r="AP935" s="428" t="s">
        <v>420</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8"/>
      <c r="AD936" s="424"/>
      <c r="AE936" s="424"/>
      <c r="AF936" s="424"/>
      <c r="AG936" s="424"/>
      <c r="AH936" s="422"/>
      <c r="AI936" s="423"/>
      <c r="AJ936" s="423"/>
      <c r="AK936" s="423"/>
      <c r="AL936" s="325"/>
      <c r="AM936" s="326"/>
      <c r="AN936" s="326"/>
      <c r="AO936" s="327"/>
      <c r="AP936" s="321"/>
      <c r="AQ936" s="321"/>
      <c r="AR936" s="321"/>
      <c r="AS936" s="321"/>
      <c r="AT936" s="321"/>
      <c r="AU936" s="321"/>
      <c r="AV936" s="321"/>
      <c r="AW936" s="321"/>
      <c r="AX936" s="321"/>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8"/>
      <c r="AD937" s="328"/>
      <c r="AE937" s="328"/>
      <c r="AF937" s="328"/>
      <c r="AG937" s="328"/>
      <c r="AH937" s="422"/>
      <c r="AI937" s="423"/>
      <c r="AJ937" s="423"/>
      <c r="AK937" s="423"/>
      <c r="AL937" s="325"/>
      <c r="AM937" s="326"/>
      <c r="AN937" s="326"/>
      <c r="AO937" s="327"/>
      <c r="AP937" s="321"/>
      <c r="AQ937" s="321"/>
      <c r="AR937" s="321"/>
      <c r="AS937" s="321"/>
      <c r="AT937" s="321"/>
      <c r="AU937" s="321"/>
      <c r="AV937" s="321"/>
      <c r="AW937" s="321"/>
      <c r="AX937" s="321"/>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7"/>
      <c r="AP968" s="428" t="s">
        <v>420</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8"/>
      <c r="AD969" s="424"/>
      <c r="AE969" s="424"/>
      <c r="AF969" s="424"/>
      <c r="AG969" s="424"/>
      <c r="AH969" s="422"/>
      <c r="AI969" s="423"/>
      <c r="AJ969" s="423"/>
      <c r="AK969" s="423"/>
      <c r="AL969" s="325"/>
      <c r="AM969" s="326"/>
      <c r="AN969" s="326"/>
      <c r="AO969" s="327"/>
      <c r="AP969" s="321"/>
      <c r="AQ969" s="321"/>
      <c r="AR969" s="321"/>
      <c r="AS969" s="321"/>
      <c r="AT969" s="321"/>
      <c r="AU969" s="321"/>
      <c r="AV969" s="321"/>
      <c r="AW969" s="321"/>
      <c r="AX969" s="321"/>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8"/>
      <c r="AD970" s="328"/>
      <c r="AE970" s="328"/>
      <c r="AF970" s="328"/>
      <c r="AG970" s="328"/>
      <c r="AH970" s="422"/>
      <c r="AI970" s="423"/>
      <c r="AJ970" s="423"/>
      <c r="AK970" s="423"/>
      <c r="AL970" s="325"/>
      <c r="AM970" s="326"/>
      <c r="AN970" s="326"/>
      <c r="AO970" s="327"/>
      <c r="AP970" s="321"/>
      <c r="AQ970" s="321"/>
      <c r="AR970" s="321"/>
      <c r="AS970" s="321"/>
      <c r="AT970" s="321"/>
      <c r="AU970" s="321"/>
      <c r="AV970" s="321"/>
      <c r="AW970" s="321"/>
      <c r="AX970" s="321"/>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8"/>
      <c r="AD1002" s="424"/>
      <c r="AE1002" s="424"/>
      <c r="AF1002" s="424"/>
      <c r="AG1002" s="424"/>
      <c r="AH1002" s="422"/>
      <c r="AI1002" s="423"/>
      <c r="AJ1002" s="423"/>
      <c r="AK1002" s="423"/>
      <c r="AL1002" s="325"/>
      <c r="AM1002" s="326"/>
      <c r="AN1002" s="326"/>
      <c r="AO1002" s="327"/>
      <c r="AP1002" s="321"/>
      <c r="AQ1002" s="321"/>
      <c r="AR1002" s="321"/>
      <c r="AS1002" s="321"/>
      <c r="AT1002" s="321"/>
      <c r="AU1002" s="321"/>
      <c r="AV1002" s="321"/>
      <c r="AW1002" s="321"/>
      <c r="AX1002" s="321"/>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8"/>
      <c r="AD1003" s="328"/>
      <c r="AE1003" s="328"/>
      <c r="AF1003" s="328"/>
      <c r="AG1003" s="328"/>
      <c r="AH1003" s="422"/>
      <c r="AI1003" s="423"/>
      <c r="AJ1003" s="423"/>
      <c r="AK1003" s="423"/>
      <c r="AL1003" s="325"/>
      <c r="AM1003" s="326"/>
      <c r="AN1003" s="326"/>
      <c r="AO1003" s="327"/>
      <c r="AP1003" s="321"/>
      <c r="AQ1003" s="321"/>
      <c r="AR1003" s="321"/>
      <c r="AS1003" s="321"/>
      <c r="AT1003" s="321"/>
      <c r="AU1003" s="321"/>
      <c r="AV1003" s="321"/>
      <c r="AW1003" s="321"/>
      <c r="AX1003" s="321"/>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8"/>
      <c r="AD1035" s="424"/>
      <c r="AE1035" s="424"/>
      <c r="AF1035" s="424"/>
      <c r="AG1035" s="424"/>
      <c r="AH1035" s="422"/>
      <c r="AI1035" s="423"/>
      <c r="AJ1035" s="423"/>
      <c r="AK1035" s="423"/>
      <c r="AL1035" s="325"/>
      <c r="AM1035" s="326"/>
      <c r="AN1035" s="326"/>
      <c r="AO1035" s="327"/>
      <c r="AP1035" s="321"/>
      <c r="AQ1035" s="321"/>
      <c r="AR1035" s="321"/>
      <c r="AS1035" s="321"/>
      <c r="AT1035" s="321"/>
      <c r="AU1035" s="321"/>
      <c r="AV1035" s="321"/>
      <c r="AW1035" s="321"/>
      <c r="AX1035" s="321"/>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8"/>
      <c r="AD1036" s="328"/>
      <c r="AE1036" s="328"/>
      <c r="AF1036" s="328"/>
      <c r="AG1036" s="328"/>
      <c r="AH1036" s="422"/>
      <c r="AI1036" s="423"/>
      <c r="AJ1036" s="423"/>
      <c r="AK1036" s="423"/>
      <c r="AL1036" s="325"/>
      <c r="AM1036" s="326"/>
      <c r="AN1036" s="326"/>
      <c r="AO1036" s="327"/>
      <c r="AP1036" s="321"/>
      <c r="AQ1036" s="321"/>
      <c r="AR1036" s="321"/>
      <c r="AS1036" s="321"/>
      <c r="AT1036" s="321"/>
      <c r="AU1036" s="321"/>
      <c r="AV1036" s="321"/>
      <c r="AW1036" s="321"/>
      <c r="AX1036" s="321"/>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8"/>
      <c r="AD1068" s="424"/>
      <c r="AE1068" s="424"/>
      <c r="AF1068" s="424"/>
      <c r="AG1068" s="424"/>
      <c r="AH1068" s="422"/>
      <c r="AI1068" s="423"/>
      <c r="AJ1068" s="423"/>
      <c r="AK1068" s="423"/>
      <c r="AL1068" s="325"/>
      <c r="AM1068" s="326"/>
      <c r="AN1068" s="326"/>
      <c r="AO1068" s="327"/>
      <c r="AP1068" s="321"/>
      <c r="AQ1068" s="321"/>
      <c r="AR1068" s="321"/>
      <c r="AS1068" s="321"/>
      <c r="AT1068" s="321"/>
      <c r="AU1068" s="321"/>
      <c r="AV1068" s="321"/>
      <c r="AW1068" s="321"/>
      <c r="AX1068" s="321"/>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8"/>
      <c r="AD1069" s="328"/>
      <c r="AE1069" s="328"/>
      <c r="AF1069" s="328"/>
      <c r="AG1069" s="328"/>
      <c r="AH1069" s="422"/>
      <c r="AI1069" s="423"/>
      <c r="AJ1069" s="423"/>
      <c r="AK1069" s="423"/>
      <c r="AL1069" s="325"/>
      <c r="AM1069" s="326"/>
      <c r="AN1069" s="326"/>
      <c r="AO1069" s="327"/>
      <c r="AP1069" s="321"/>
      <c r="AQ1069" s="321"/>
      <c r="AR1069" s="321"/>
      <c r="AS1069" s="321"/>
      <c r="AT1069" s="321"/>
      <c r="AU1069" s="321"/>
      <c r="AV1069" s="321"/>
      <c r="AW1069" s="321"/>
      <c r="AX1069" s="321"/>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892"/>
      <c r="E1101" s="277" t="s">
        <v>384</v>
      </c>
      <c r="F1101" s="892"/>
      <c r="G1101" s="892"/>
      <c r="H1101" s="892"/>
      <c r="I1101" s="892"/>
      <c r="J1101" s="277" t="s">
        <v>419</v>
      </c>
      <c r="K1101" s="277"/>
      <c r="L1101" s="277"/>
      <c r="M1101" s="277"/>
      <c r="N1101" s="277"/>
      <c r="O1101" s="277"/>
      <c r="P1101" s="344" t="s">
        <v>27</v>
      </c>
      <c r="Q1101" s="344"/>
      <c r="R1101" s="344"/>
      <c r="S1101" s="344"/>
      <c r="T1101" s="344"/>
      <c r="U1101" s="344"/>
      <c r="V1101" s="344"/>
      <c r="W1101" s="344"/>
      <c r="X1101" s="344"/>
      <c r="Y1101" s="277" t="s">
        <v>421</v>
      </c>
      <c r="Z1101" s="892"/>
      <c r="AA1101" s="892"/>
      <c r="AB1101" s="892"/>
      <c r="AC1101" s="277" t="s">
        <v>367</v>
      </c>
      <c r="AD1101" s="277"/>
      <c r="AE1101" s="277"/>
      <c r="AF1101" s="277"/>
      <c r="AG1101" s="277"/>
      <c r="AH1101" s="344" t="s">
        <v>380</v>
      </c>
      <c r="AI1101" s="345"/>
      <c r="AJ1101" s="345"/>
      <c r="AK1101" s="345"/>
      <c r="AL1101" s="345" t="s">
        <v>21</v>
      </c>
      <c r="AM1101" s="345"/>
      <c r="AN1101" s="345"/>
      <c r="AO1101" s="895"/>
      <c r="AP1101" s="428" t="s">
        <v>453</v>
      </c>
      <c r="AQ1101" s="428"/>
      <c r="AR1101" s="428"/>
      <c r="AS1101" s="428"/>
      <c r="AT1101" s="428"/>
      <c r="AU1101" s="428"/>
      <c r="AV1101" s="428"/>
      <c r="AW1101" s="428"/>
      <c r="AX1101" s="428"/>
    </row>
    <row r="1102" spans="1:50" ht="30" customHeight="1" x14ac:dyDescent="0.15">
      <c r="A1102" s="405">
        <v>1</v>
      </c>
      <c r="B1102" s="405">
        <v>1</v>
      </c>
      <c r="C1102" s="894"/>
      <c r="D1102" s="894"/>
      <c r="E1102" s="261" t="s">
        <v>582</v>
      </c>
      <c r="F1102" s="893"/>
      <c r="G1102" s="893"/>
      <c r="H1102" s="893"/>
      <c r="I1102" s="893"/>
      <c r="J1102" s="420" t="s">
        <v>582</v>
      </c>
      <c r="K1102" s="421"/>
      <c r="L1102" s="421"/>
      <c r="M1102" s="421"/>
      <c r="N1102" s="421"/>
      <c r="O1102" s="421"/>
      <c r="P1102" s="426" t="s">
        <v>582</v>
      </c>
      <c r="Q1102" s="317"/>
      <c r="R1102" s="317"/>
      <c r="S1102" s="317"/>
      <c r="T1102" s="317"/>
      <c r="U1102" s="317"/>
      <c r="V1102" s="317"/>
      <c r="W1102" s="317"/>
      <c r="X1102" s="317"/>
      <c r="Y1102" s="318" t="s">
        <v>582</v>
      </c>
      <c r="Z1102" s="319"/>
      <c r="AA1102" s="319"/>
      <c r="AB1102" s="320"/>
      <c r="AC1102" s="322"/>
      <c r="AD1102" s="322"/>
      <c r="AE1102" s="322"/>
      <c r="AF1102" s="322"/>
      <c r="AG1102" s="322"/>
      <c r="AH1102" s="323" t="s">
        <v>582</v>
      </c>
      <c r="AI1102" s="324"/>
      <c r="AJ1102" s="324"/>
      <c r="AK1102" s="324"/>
      <c r="AL1102" s="325" t="s">
        <v>582</v>
      </c>
      <c r="AM1102" s="326"/>
      <c r="AN1102" s="326"/>
      <c r="AO1102" s="327"/>
      <c r="AP1102" s="321" t="s">
        <v>582</v>
      </c>
      <c r="AQ1102" s="321"/>
      <c r="AR1102" s="321"/>
      <c r="AS1102" s="321"/>
      <c r="AT1102" s="321"/>
      <c r="AU1102" s="321"/>
      <c r="AV1102" s="321"/>
      <c r="AW1102" s="321"/>
      <c r="AX1102" s="321"/>
    </row>
    <row r="1103" spans="1:50" ht="30" hidden="1" customHeight="1" x14ac:dyDescent="0.15">
      <c r="A1103" s="405">
        <v>2</v>
      </c>
      <c r="B1103" s="405">
        <v>1</v>
      </c>
      <c r="C1103" s="894"/>
      <c r="D1103" s="894"/>
      <c r="E1103" s="893"/>
      <c r="F1103" s="893"/>
      <c r="G1103" s="893"/>
      <c r="H1103" s="893"/>
      <c r="I1103" s="893"/>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5">
        <v>3</v>
      </c>
      <c r="B1104" s="405">
        <v>1</v>
      </c>
      <c r="C1104" s="894"/>
      <c r="D1104" s="894"/>
      <c r="E1104" s="893"/>
      <c r="F1104" s="893"/>
      <c r="G1104" s="893"/>
      <c r="H1104" s="893"/>
      <c r="I1104" s="893"/>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5">
        <v>4</v>
      </c>
      <c r="B1105" s="405">
        <v>1</v>
      </c>
      <c r="C1105" s="894"/>
      <c r="D1105" s="894"/>
      <c r="E1105" s="893"/>
      <c r="F1105" s="893"/>
      <c r="G1105" s="893"/>
      <c r="H1105" s="893"/>
      <c r="I1105" s="893"/>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5">
        <v>5</v>
      </c>
      <c r="B1106" s="405">
        <v>1</v>
      </c>
      <c r="C1106" s="894"/>
      <c r="D1106" s="894"/>
      <c r="E1106" s="893"/>
      <c r="F1106" s="893"/>
      <c r="G1106" s="893"/>
      <c r="H1106" s="893"/>
      <c r="I1106" s="893"/>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5">
        <v>6</v>
      </c>
      <c r="B1107" s="405">
        <v>1</v>
      </c>
      <c r="C1107" s="894"/>
      <c r="D1107" s="894"/>
      <c r="E1107" s="893"/>
      <c r="F1107" s="893"/>
      <c r="G1107" s="893"/>
      <c r="H1107" s="893"/>
      <c r="I1107" s="893"/>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5">
        <v>7</v>
      </c>
      <c r="B1108" s="405">
        <v>1</v>
      </c>
      <c r="C1108" s="894"/>
      <c r="D1108" s="894"/>
      <c r="E1108" s="893"/>
      <c r="F1108" s="893"/>
      <c r="G1108" s="893"/>
      <c r="H1108" s="893"/>
      <c r="I1108" s="893"/>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5">
        <v>8</v>
      </c>
      <c r="B1109" s="405">
        <v>1</v>
      </c>
      <c r="C1109" s="894"/>
      <c r="D1109" s="894"/>
      <c r="E1109" s="893"/>
      <c r="F1109" s="893"/>
      <c r="G1109" s="893"/>
      <c r="H1109" s="893"/>
      <c r="I1109" s="893"/>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5">
        <v>9</v>
      </c>
      <c r="B1110" s="405">
        <v>1</v>
      </c>
      <c r="C1110" s="894"/>
      <c r="D1110" s="894"/>
      <c r="E1110" s="893"/>
      <c r="F1110" s="893"/>
      <c r="G1110" s="893"/>
      <c r="H1110" s="893"/>
      <c r="I1110" s="893"/>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5">
        <v>10</v>
      </c>
      <c r="B1111" s="405">
        <v>1</v>
      </c>
      <c r="C1111" s="894"/>
      <c r="D1111" s="894"/>
      <c r="E1111" s="893"/>
      <c r="F1111" s="893"/>
      <c r="G1111" s="893"/>
      <c r="H1111" s="893"/>
      <c r="I1111" s="893"/>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5">
        <v>11</v>
      </c>
      <c r="B1112" s="405">
        <v>1</v>
      </c>
      <c r="C1112" s="894"/>
      <c r="D1112" s="894"/>
      <c r="E1112" s="893"/>
      <c r="F1112" s="893"/>
      <c r="G1112" s="893"/>
      <c r="H1112" s="893"/>
      <c r="I1112" s="893"/>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5">
        <v>12</v>
      </c>
      <c r="B1113" s="405">
        <v>1</v>
      </c>
      <c r="C1113" s="894"/>
      <c r="D1113" s="894"/>
      <c r="E1113" s="893"/>
      <c r="F1113" s="893"/>
      <c r="G1113" s="893"/>
      <c r="H1113" s="893"/>
      <c r="I1113" s="893"/>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5">
        <v>13</v>
      </c>
      <c r="B1114" s="405">
        <v>1</v>
      </c>
      <c r="C1114" s="894"/>
      <c r="D1114" s="894"/>
      <c r="E1114" s="893"/>
      <c r="F1114" s="893"/>
      <c r="G1114" s="893"/>
      <c r="H1114" s="893"/>
      <c r="I1114" s="893"/>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5">
        <v>14</v>
      </c>
      <c r="B1115" s="405">
        <v>1</v>
      </c>
      <c r="C1115" s="894"/>
      <c r="D1115" s="894"/>
      <c r="E1115" s="893"/>
      <c r="F1115" s="893"/>
      <c r="G1115" s="893"/>
      <c r="H1115" s="893"/>
      <c r="I1115" s="893"/>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5">
        <v>15</v>
      </c>
      <c r="B1116" s="405">
        <v>1</v>
      </c>
      <c r="C1116" s="894"/>
      <c r="D1116" s="894"/>
      <c r="E1116" s="893"/>
      <c r="F1116" s="893"/>
      <c r="G1116" s="893"/>
      <c r="H1116" s="893"/>
      <c r="I1116" s="893"/>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5">
        <v>16</v>
      </c>
      <c r="B1117" s="405">
        <v>1</v>
      </c>
      <c r="C1117" s="894"/>
      <c r="D1117" s="894"/>
      <c r="E1117" s="893"/>
      <c r="F1117" s="893"/>
      <c r="G1117" s="893"/>
      <c r="H1117" s="893"/>
      <c r="I1117" s="893"/>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5">
        <v>17</v>
      </c>
      <c r="B1118" s="405">
        <v>1</v>
      </c>
      <c r="C1118" s="894"/>
      <c r="D1118" s="894"/>
      <c r="E1118" s="893"/>
      <c r="F1118" s="893"/>
      <c r="G1118" s="893"/>
      <c r="H1118" s="893"/>
      <c r="I1118" s="893"/>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5">
        <v>18</v>
      </c>
      <c r="B1119" s="405">
        <v>1</v>
      </c>
      <c r="C1119" s="894"/>
      <c r="D1119" s="894"/>
      <c r="E1119" s="261"/>
      <c r="F1119" s="893"/>
      <c r="G1119" s="893"/>
      <c r="H1119" s="893"/>
      <c r="I1119" s="893"/>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5">
        <v>19</v>
      </c>
      <c r="B1120" s="405">
        <v>1</v>
      </c>
      <c r="C1120" s="894"/>
      <c r="D1120" s="894"/>
      <c r="E1120" s="893"/>
      <c r="F1120" s="893"/>
      <c r="G1120" s="893"/>
      <c r="H1120" s="893"/>
      <c r="I1120" s="893"/>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5">
        <v>20</v>
      </c>
      <c r="B1121" s="405">
        <v>1</v>
      </c>
      <c r="C1121" s="894"/>
      <c r="D1121" s="894"/>
      <c r="E1121" s="893"/>
      <c r="F1121" s="893"/>
      <c r="G1121" s="893"/>
      <c r="H1121" s="893"/>
      <c r="I1121" s="893"/>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5">
        <v>21</v>
      </c>
      <c r="B1122" s="405">
        <v>1</v>
      </c>
      <c r="C1122" s="894"/>
      <c r="D1122" s="894"/>
      <c r="E1122" s="893"/>
      <c r="F1122" s="893"/>
      <c r="G1122" s="893"/>
      <c r="H1122" s="893"/>
      <c r="I1122" s="893"/>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5">
        <v>22</v>
      </c>
      <c r="B1123" s="405">
        <v>1</v>
      </c>
      <c r="C1123" s="894"/>
      <c r="D1123" s="894"/>
      <c r="E1123" s="893"/>
      <c r="F1123" s="893"/>
      <c r="G1123" s="893"/>
      <c r="H1123" s="893"/>
      <c r="I1123" s="893"/>
      <c r="J1123" s="420"/>
      <c r="K1123" s="421"/>
      <c r="L1123" s="421"/>
      <c r="M1123" s="421"/>
      <c r="N1123" s="421"/>
      <c r="O1123" s="421"/>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5">
        <v>23</v>
      </c>
      <c r="B1124" s="405">
        <v>1</v>
      </c>
      <c r="C1124" s="894"/>
      <c r="D1124" s="894"/>
      <c r="E1124" s="893"/>
      <c r="F1124" s="893"/>
      <c r="G1124" s="893"/>
      <c r="H1124" s="893"/>
      <c r="I1124" s="893"/>
      <c r="J1124" s="420"/>
      <c r="K1124" s="421"/>
      <c r="L1124" s="421"/>
      <c r="M1124" s="421"/>
      <c r="N1124" s="421"/>
      <c r="O1124" s="421"/>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5">
        <v>24</v>
      </c>
      <c r="B1125" s="405">
        <v>1</v>
      </c>
      <c r="C1125" s="894"/>
      <c r="D1125" s="894"/>
      <c r="E1125" s="893"/>
      <c r="F1125" s="893"/>
      <c r="G1125" s="893"/>
      <c r="H1125" s="893"/>
      <c r="I1125" s="893"/>
      <c r="J1125" s="420"/>
      <c r="K1125" s="421"/>
      <c r="L1125" s="421"/>
      <c r="M1125" s="421"/>
      <c r="N1125" s="421"/>
      <c r="O1125" s="421"/>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5">
        <v>25</v>
      </c>
      <c r="B1126" s="405">
        <v>1</v>
      </c>
      <c r="C1126" s="894"/>
      <c r="D1126" s="894"/>
      <c r="E1126" s="893"/>
      <c r="F1126" s="893"/>
      <c r="G1126" s="893"/>
      <c r="H1126" s="893"/>
      <c r="I1126" s="893"/>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5">
        <v>26</v>
      </c>
      <c r="B1127" s="405">
        <v>1</v>
      </c>
      <c r="C1127" s="894"/>
      <c r="D1127" s="894"/>
      <c r="E1127" s="893"/>
      <c r="F1127" s="893"/>
      <c r="G1127" s="893"/>
      <c r="H1127" s="893"/>
      <c r="I1127" s="893"/>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5">
        <v>27</v>
      </c>
      <c r="B1128" s="405">
        <v>1</v>
      </c>
      <c r="C1128" s="894"/>
      <c r="D1128" s="894"/>
      <c r="E1128" s="893"/>
      <c r="F1128" s="893"/>
      <c r="G1128" s="893"/>
      <c r="H1128" s="893"/>
      <c r="I1128" s="893"/>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5">
        <v>28</v>
      </c>
      <c r="B1129" s="405">
        <v>1</v>
      </c>
      <c r="C1129" s="894"/>
      <c r="D1129" s="894"/>
      <c r="E1129" s="893"/>
      <c r="F1129" s="893"/>
      <c r="G1129" s="893"/>
      <c r="H1129" s="893"/>
      <c r="I1129" s="893"/>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5">
        <v>29</v>
      </c>
      <c r="B1130" s="405">
        <v>1</v>
      </c>
      <c r="C1130" s="894"/>
      <c r="D1130" s="894"/>
      <c r="E1130" s="893"/>
      <c r="F1130" s="893"/>
      <c r="G1130" s="893"/>
      <c r="H1130" s="893"/>
      <c r="I1130" s="893"/>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5">
        <v>30</v>
      </c>
      <c r="B1131" s="405">
        <v>1</v>
      </c>
      <c r="C1131" s="894"/>
      <c r="D1131" s="894"/>
      <c r="E1131" s="893"/>
      <c r="F1131" s="893"/>
      <c r="G1131" s="893"/>
      <c r="H1131" s="893"/>
      <c r="I1131" s="893"/>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49" man="1"/>
    <brk id="699" max="49" man="1"/>
    <brk id="731" max="49" man="1"/>
    <brk id="833" max="49" man="1"/>
    <brk id="1102" max="49" man="1"/>
  </rowBreaks>
  <colBreaks count="1" manualBreakCount="1">
    <brk id="6" max="1130" man="1"/>
  </col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5" sqref="Q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576</v>
      </c>
      <c r="R3" s="13" t="str">
        <f t="shared" ref="R3:R8" si="3">IF(Q3="","",P3)</f>
        <v>委託・請負</v>
      </c>
      <c r="S3" s="13" t="str">
        <f t="shared" ref="S3:S8" si="4">IF(R3="",S2,IF(S2&lt;&gt;"",CONCATENATE(S2,"、",R3),R3))</f>
        <v>委託・請負</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566</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5"/>
      <c r="Z2" s="413"/>
      <c r="AA2" s="414"/>
      <c r="AB2" s="1009" t="s">
        <v>11</v>
      </c>
      <c r="AC2" s="1010"/>
      <c r="AD2" s="1011"/>
      <c r="AE2" s="997" t="s">
        <v>558</v>
      </c>
      <c r="AF2" s="997"/>
      <c r="AG2" s="997"/>
      <c r="AH2" s="997"/>
      <c r="AI2" s="997" t="s">
        <v>555</v>
      </c>
      <c r="AJ2" s="997"/>
      <c r="AK2" s="997"/>
      <c r="AL2" s="997"/>
      <c r="AM2" s="997" t="s">
        <v>529</v>
      </c>
      <c r="AN2" s="997"/>
      <c r="AO2" s="997"/>
      <c r="AP2" s="459"/>
      <c r="AQ2" s="176" t="s">
        <v>354</v>
      </c>
      <c r="AR2" s="169"/>
      <c r="AS2" s="169"/>
      <c r="AT2" s="170"/>
      <c r="AU2" s="374" t="s">
        <v>253</v>
      </c>
      <c r="AV2" s="374"/>
      <c r="AW2" s="374"/>
      <c r="AX2" s="375"/>
    </row>
    <row r="3" spans="1:50" ht="18.75" customHeight="1" x14ac:dyDescent="0.15">
      <c r="A3" s="513"/>
      <c r="B3" s="514"/>
      <c r="C3" s="514"/>
      <c r="D3" s="514"/>
      <c r="E3" s="514"/>
      <c r="F3" s="515"/>
      <c r="G3" s="568"/>
      <c r="H3" s="380"/>
      <c r="I3" s="380"/>
      <c r="J3" s="380"/>
      <c r="K3" s="380"/>
      <c r="L3" s="380"/>
      <c r="M3" s="380"/>
      <c r="N3" s="380"/>
      <c r="O3" s="569"/>
      <c r="P3" s="581"/>
      <c r="Q3" s="380"/>
      <c r="R3" s="380"/>
      <c r="S3" s="380"/>
      <c r="T3" s="380"/>
      <c r="U3" s="380"/>
      <c r="V3" s="380"/>
      <c r="W3" s="380"/>
      <c r="X3" s="569"/>
      <c r="Y3" s="1006"/>
      <c r="Z3" s="1007"/>
      <c r="AA3" s="1008"/>
      <c r="AB3" s="1012"/>
      <c r="AC3" s="1013"/>
      <c r="AD3" s="1014"/>
      <c r="AE3" s="377"/>
      <c r="AF3" s="377"/>
      <c r="AG3" s="377"/>
      <c r="AH3" s="377"/>
      <c r="AI3" s="377"/>
      <c r="AJ3" s="377"/>
      <c r="AK3" s="377"/>
      <c r="AL3" s="377"/>
      <c r="AM3" s="377"/>
      <c r="AN3" s="377"/>
      <c r="AO3" s="377"/>
      <c r="AP3" s="332"/>
      <c r="AQ3" s="270"/>
      <c r="AR3" s="271"/>
      <c r="AS3" s="137" t="s">
        <v>355</v>
      </c>
      <c r="AT3" s="172"/>
      <c r="AU3" s="271"/>
      <c r="AV3" s="271"/>
      <c r="AW3" s="380" t="s">
        <v>300</v>
      </c>
      <c r="AX3" s="381"/>
    </row>
    <row r="4" spans="1:50" ht="22.5" customHeight="1" x14ac:dyDescent="0.15">
      <c r="A4" s="516"/>
      <c r="B4" s="514"/>
      <c r="C4" s="514"/>
      <c r="D4" s="514"/>
      <c r="E4" s="514"/>
      <c r="F4" s="515"/>
      <c r="G4" s="541"/>
      <c r="H4" s="1015"/>
      <c r="I4" s="1015"/>
      <c r="J4" s="1015"/>
      <c r="K4" s="1015"/>
      <c r="L4" s="1015"/>
      <c r="M4" s="1015"/>
      <c r="N4" s="1015"/>
      <c r="O4" s="1016"/>
      <c r="P4" s="161"/>
      <c r="Q4" s="1023"/>
      <c r="R4" s="1023"/>
      <c r="S4" s="1023"/>
      <c r="T4" s="1023"/>
      <c r="U4" s="1023"/>
      <c r="V4" s="1023"/>
      <c r="W4" s="1023"/>
      <c r="X4" s="1024"/>
      <c r="Y4" s="1001" t="s">
        <v>12</v>
      </c>
      <c r="Z4" s="1002"/>
      <c r="AA4" s="1003"/>
      <c r="AB4" s="552"/>
      <c r="AC4" s="1004"/>
      <c r="AD4" s="1004"/>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3" t="s">
        <v>54</v>
      </c>
      <c r="Z5" s="998"/>
      <c r="AA5" s="999"/>
      <c r="AB5" s="523"/>
      <c r="AC5" s="1000"/>
      <c r="AD5" s="1000"/>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301</v>
      </c>
      <c r="AC6" s="1030"/>
      <c r="AD6" s="1030"/>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898" t="s">
        <v>506</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3" t="s">
        <v>473</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5"/>
      <c r="Z9" s="413"/>
      <c r="AA9" s="414"/>
      <c r="AB9" s="1009" t="s">
        <v>11</v>
      </c>
      <c r="AC9" s="1010"/>
      <c r="AD9" s="1011"/>
      <c r="AE9" s="997" t="s">
        <v>559</v>
      </c>
      <c r="AF9" s="997"/>
      <c r="AG9" s="997"/>
      <c r="AH9" s="997"/>
      <c r="AI9" s="997" t="s">
        <v>555</v>
      </c>
      <c r="AJ9" s="997"/>
      <c r="AK9" s="997"/>
      <c r="AL9" s="997"/>
      <c r="AM9" s="997" t="s">
        <v>529</v>
      </c>
      <c r="AN9" s="997"/>
      <c r="AO9" s="997"/>
      <c r="AP9" s="459"/>
      <c r="AQ9" s="176" t="s">
        <v>354</v>
      </c>
      <c r="AR9" s="169"/>
      <c r="AS9" s="169"/>
      <c r="AT9" s="170"/>
      <c r="AU9" s="374" t="s">
        <v>253</v>
      </c>
      <c r="AV9" s="374"/>
      <c r="AW9" s="374"/>
      <c r="AX9" s="375"/>
    </row>
    <row r="10" spans="1:50" ht="18.75" customHeight="1" x14ac:dyDescent="0.15">
      <c r="A10" s="513"/>
      <c r="B10" s="514"/>
      <c r="C10" s="514"/>
      <c r="D10" s="514"/>
      <c r="E10" s="514"/>
      <c r="F10" s="515"/>
      <c r="G10" s="568"/>
      <c r="H10" s="380"/>
      <c r="I10" s="380"/>
      <c r="J10" s="380"/>
      <c r="K10" s="380"/>
      <c r="L10" s="380"/>
      <c r="M10" s="380"/>
      <c r="N10" s="380"/>
      <c r="O10" s="569"/>
      <c r="P10" s="581"/>
      <c r="Q10" s="380"/>
      <c r="R10" s="380"/>
      <c r="S10" s="380"/>
      <c r="T10" s="380"/>
      <c r="U10" s="380"/>
      <c r="V10" s="380"/>
      <c r="W10" s="380"/>
      <c r="X10" s="569"/>
      <c r="Y10" s="1006"/>
      <c r="Z10" s="1007"/>
      <c r="AA10" s="1008"/>
      <c r="AB10" s="1012"/>
      <c r="AC10" s="1013"/>
      <c r="AD10" s="1014"/>
      <c r="AE10" s="377"/>
      <c r="AF10" s="377"/>
      <c r="AG10" s="377"/>
      <c r="AH10" s="377"/>
      <c r="AI10" s="377"/>
      <c r="AJ10" s="377"/>
      <c r="AK10" s="377"/>
      <c r="AL10" s="377"/>
      <c r="AM10" s="377"/>
      <c r="AN10" s="377"/>
      <c r="AO10" s="377"/>
      <c r="AP10" s="332"/>
      <c r="AQ10" s="270"/>
      <c r="AR10" s="271"/>
      <c r="AS10" s="137" t="s">
        <v>355</v>
      </c>
      <c r="AT10" s="172"/>
      <c r="AU10" s="271"/>
      <c r="AV10" s="271"/>
      <c r="AW10" s="380" t="s">
        <v>300</v>
      </c>
      <c r="AX10" s="381"/>
    </row>
    <row r="11" spans="1:50" ht="22.5" customHeight="1" x14ac:dyDescent="0.15">
      <c r="A11" s="516"/>
      <c r="B11" s="514"/>
      <c r="C11" s="514"/>
      <c r="D11" s="514"/>
      <c r="E11" s="514"/>
      <c r="F11" s="515"/>
      <c r="G11" s="541"/>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2"/>
      <c r="AC11" s="1004"/>
      <c r="AD11" s="1004"/>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3"/>
      <c r="AC12" s="1000"/>
      <c r="AD12" s="1000"/>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301</v>
      </c>
      <c r="AC13" s="1030"/>
      <c r="AD13" s="1030"/>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898" t="s">
        <v>506</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3" t="s">
        <v>473</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5"/>
      <c r="Z16" s="413"/>
      <c r="AA16" s="414"/>
      <c r="AB16" s="1009" t="s">
        <v>11</v>
      </c>
      <c r="AC16" s="1010"/>
      <c r="AD16" s="1011"/>
      <c r="AE16" s="997" t="s">
        <v>558</v>
      </c>
      <c r="AF16" s="997"/>
      <c r="AG16" s="997"/>
      <c r="AH16" s="997"/>
      <c r="AI16" s="997" t="s">
        <v>556</v>
      </c>
      <c r="AJ16" s="997"/>
      <c r="AK16" s="997"/>
      <c r="AL16" s="997"/>
      <c r="AM16" s="997" t="s">
        <v>529</v>
      </c>
      <c r="AN16" s="997"/>
      <c r="AO16" s="997"/>
      <c r="AP16" s="459"/>
      <c r="AQ16" s="176" t="s">
        <v>354</v>
      </c>
      <c r="AR16" s="169"/>
      <c r="AS16" s="169"/>
      <c r="AT16" s="170"/>
      <c r="AU16" s="374" t="s">
        <v>253</v>
      </c>
      <c r="AV16" s="374"/>
      <c r="AW16" s="374"/>
      <c r="AX16" s="375"/>
    </row>
    <row r="17" spans="1:50" ht="18.75" customHeight="1" x14ac:dyDescent="0.15">
      <c r="A17" s="513"/>
      <c r="B17" s="514"/>
      <c r="C17" s="514"/>
      <c r="D17" s="514"/>
      <c r="E17" s="514"/>
      <c r="F17" s="515"/>
      <c r="G17" s="568"/>
      <c r="H17" s="380"/>
      <c r="I17" s="380"/>
      <c r="J17" s="380"/>
      <c r="K17" s="380"/>
      <c r="L17" s="380"/>
      <c r="M17" s="380"/>
      <c r="N17" s="380"/>
      <c r="O17" s="569"/>
      <c r="P17" s="581"/>
      <c r="Q17" s="380"/>
      <c r="R17" s="380"/>
      <c r="S17" s="380"/>
      <c r="T17" s="380"/>
      <c r="U17" s="380"/>
      <c r="V17" s="380"/>
      <c r="W17" s="380"/>
      <c r="X17" s="569"/>
      <c r="Y17" s="1006"/>
      <c r="Z17" s="1007"/>
      <c r="AA17" s="1008"/>
      <c r="AB17" s="1012"/>
      <c r="AC17" s="1013"/>
      <c r="AD17" s="1014"/>
      <c r="AE17" s="377"/>
      <c r="AF17" s="377"/>
      <c r="AG17" s="377"/>
      <c r="AH17" s="377"/>
      <c r="AI17" s="377"/>
      <c r="AJ17" s="377"/>
      <c r="AK17" s="377"/>
      <c r="AL17" s="377"/>
      <c r="AM17" s="377"/>
      <c r="AN17" s="377"/>
      <c r="AO17" s="377"/>
      <c r="AP17" s="332"/>
      <c r="AQ17" s="270"/>
      <c r="AR17" s="271"/>
      <c r="AS17" s="137" t="s">
        <v>355</v>
      </c>
      <c r="AT17" s="172"/>
      <c r="AU17" s="271"/>
      <c r="AV17" s="271"/>
      <c r="AW17" s="380" t="s">
        <v>300</v>
      </c>
      <c r="AX17" s="381"/>
    </row>
    <row r="18" spans="1:50" ht="22.5" customHeight="1" x14ac:dyDescent="0.15">
      <c r="A18" s="516"/>
      <c r="B18" s="514"/>
      <c r="C18" s="514"/>
      <c r="D18" s="514"/>
      <c r="E18" s="514"/>
      <c r="F18" s="515"/>
      <c r="G18" s="541"/>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2"/>
      <c r="AC18" s="1004"/>
      <c r="AD18" s="1004"/>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3"/>
      <c r="AC19" s="1000"/>
      <c r="AD19" s="1000"/>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301</v>
      </c>
      <c r="AC20" s="1030"/>
      <c r="AD20" s="1030"/>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898" t="s">
        <v>506</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3" t="s">
        <v>473</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5"/>
      <c r="Z23" s="413"/>
      <c r="AA23" s="414"/>
      <c r="AB23" s="1009" t="s">
        <v>11</v>
      </c>
      <c r="AC23" s="1010"/>
      <c r="AD23" s="1011"/>
      <c r="AE23" s="997" t="s">
        <v>560</v>
      </c>
      <c r="AF23" s="997"/>
      <c r="AG23" s="997"/>
      <c r="AH23" s="997"/>
      <c r="AI23" s="997" t="s">
        <v>555</v>
      </c>
      <c r="AJ23" s="997"/>
      <c r="AK23" s="997"/>
      <c r="AL23" s="997"/>
      <c r="AM23" s="997" t="s">
        <v>529</v>
      </c>
      <c r="AN23" s="997"/>
      <c r="AO23" s="997"/>
      <c r="AP23" s="459"/>
      <c r="AQ23" s="176" t="s">
        <v>354</v>
      </c>
      <c r="AR23" s="169"/>
      <c r="AS23" s="169"/>
      <c r="AT23" s="170"/>
      <c r="AU23" s="374" t="s">
        <v>253</v>
      </c>
      <c r="AV23" s="374"/>
      <c r="AW23" s="374"/>
      <c r="AX23" s="375"/>
    </row>
    <row r="24" spans="1:50" ht="18.75" customHeight="1" x14ac:dyDescent="0.15">
      <c r="A24" s="513"/>
      <c r="B24" s="514"/>
      <c r="C24" s="514"/>
      <c r="D24" s="514"/>
      <c r="E24" s="514"/>
      <c r="F24" s="515"/>
      <c r="G24" s="568"/>
      <c r="H24" s="380"/>
      <c r="I24" s="380"/>
      <c r="J24" s="380"/>
      <c r="K24" s="380"/>
      <c r="L24" s="380"/>
      <c r="M24" s="380"/>
      <c r="N24" s="380"/>
      <c r="O24" s="569"/>
      <c r="P24" s="581"/>
      <c r="Q24" s="380"/>
      <c r="R24" s="380"/>
      <c r="S24" s="380"/>
      <c r="T24" s="380"/>
      <c r="U24" s="380"/>
      <c r="V24" s="380"/>
      <c r="W24" s="380"/>
      <c r="X24" s="569"/>
      <c r="Y24" s="1006"/>
      <c r="Z24" s="1007"/>
      <c r="AA24" s="1008"/>
      <c r="AB24" s="1012"/>
      <c r="AC24" s="1013"/>
      <c r="AD24" s="1014"/>
      <c r="AE24" s="377"/>
      <c r="AF24" s="377"/>
      <c r="AG24" s="377"/>
      <c r="AH24" s="377"/>
      <c r="AI24" s="377"/>
      <c r="AJ24" s="377"/>
      <c r="AK24" s="377"/>
      <c r="AL24" s="377"/>
      <c r="AM24" s="377"/>
      <c r="AN24" s="377"/>
      <c r="AO24" s="377"/>
      <c r="AP24" s="332"/>
      <c r="AQ24" s="270"/>
      <c r="AR24" s="271"/>
      <c r="AS24" s="137" t="s">
        <v>355</v>
      </c>
      <c r="AT24" s="172"/>
      <c r="AU24" s="271"/>
      <c r="AV24" s="271"/>
      <c r="AW24" s="380" t="s">
        <v>300</v>
      </c>
      <c r="AX24" s="381"/>
    </row>
    <row r="25" spans="1:50" ht="22.5" customHeight="1" x14ac:dyDescent="0.15">
      <c r="A25" s="516"/>
      <c r="B25" s="514"/>
      <c r="C25" s="514"/>
      <c r="D25" s="514"/>
      <c r="E25" s="514"/>
      <c r="F25" s="515"/>
      <c r="G25" s="541"/>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2"/>
      <c r="AC25" s="1004"/>
      <c r="AD25" s="1004"/>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3"/>
      <c r="AC26" s="1000"/>
      <c r="AD26" s="1000"/>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301</v>
      </c>
      <c r="AC27" s="1030"/>
      <c r="AD27" s="1030"/>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898" t="s">
        <v>506</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3" t="s">
        <v>473</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5"/>
      <c r="Z30" s="413"/>
      <c r="AA30" s="414"/>
      <c r="AB30" s="1009" t="s">
        <v>11</v>
      </c>
      <c r="AC30" s="1010"/>
      <c r="AD30" s="1011"/>
      <c r="AE30" s="997" t="s">
        <v>558</v>
      </c>
      <c r="AF30" s="997"/>
      <c r="AG30" s="997"/>
      <c r="AH30" s="997"/>
      <c r="AI30" s="997" t="s">
        <v>555</v>
      </c>
      <c r="AJ30" s="997"/>
      <c r="AK30" s="997"/>
      <c r="AL30" s="997"/>
      <c r="AM30" s="997" t="s">
        <v>553</v>
      </c>
      <c r="AN30" s="997"/>
      <c r="AO30" s="997"/>
      <c r="AP30" s="459"/>
      <c r="AQ30" s="176" t="s">
        <v>354</v>
      </c>
      <c r="AR30" s="169"/>
      <c r="AS30" s="169"/>
      <c r="AT30" s="170"/>
      <c r="AU30" s="374" t="s">
        <v>253</v>
      </c>
      <c r="AV30" s="374"/>
      <c r="AW30" s="374"/>
      <c r="AX30" s="375"/>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1006"/>
      <c r="Z31" s="1007"/>
      <c r="AA31" s="1008"/>
      <c r="AB31" s="1012"/>
      <c r="AC31" s="1013"/>
      <c r="AD31" s="1014"/>
      <c r="AE31" s="377"/>
      <c r="AF31" s="377"/>
      <c r="AG31" s="377"/>
      <c r="AH31" s="377"/>
      <c r="AI31" s="377"/>
      <c r="AJ31" s="377"/>
      <c r="AK31" s="377"/>
      <c r="AL31" s="377"/>
      <c r="AM31" s="377"/>
      <c r="AN31" s="377"/>
      <c r="AO31" s="377"/>
      <c r="AP31" s="332"/>
      <c r="AQ31" s="270"/>
      <c r="AR31" s="271"/>
      <c r="AS31" s="137" t="s">
        <v>355</v>
      </c>
      <c r="AT31" s="172"/>
      <c r="AU31" s="271"/>
      <c r="AV31" s="271"/>
      <c r="AW31" s="380" t="s">
        <v>300</v>
      </c>
      <c r="AX31" s="381"/>
    </row>
    <row r="32" spans="1:50" ht="22.5" customHeight="1" x14ac:dyDescent="0.15">
      <c r="A32" s="516"/>
      <c r="B32" s="514"/>
      <c r="C32" s="514"/>
      <c r="D32" s="514"/>
      <c r="E32" s="514"/>
      <c r="F32" s="515"/>
      <c r="G32" s="541"/>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2"/>
      <c r="AC32" s="1004"/>
      <c r="AD32" s="1004"/>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3"/>
      <c r="AC33" s="1000"/>
      <c r="AD33" s="1000"/>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301</v>
      </c>
      <c r="AC34" s="1030"/>
      <c r="AD34" s="1030"/>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898" t="s">
        <v>506</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3" t="s">
        <v>473</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5"/>
      <c r="Z37" s="413"/>
      <c r="AA37" s="414"/>
      <c r="AB37" s="1009" t="s">
        <v>11</v>
      </c>
      <c r="AC37" s="1010"/>
      <c r="AD37" s="1011"/>
      <c r="AE37" s="997" t="s">
        <v>560</v>
      </c>
      <c r="AF37" s="997"/>
      <c r="AG37" s="997"/>
      <c r="AH37" s="997"/>
      <c r="AI37" s="997" t="s">
        <v>557</v>
      </c>
      <c r="AJ37" s="997"/>
      <c r="AK37" s="997"/>
      <c r="AL37" s="997"/>
      <c r="AM37" s="997" t="s">
        <v>554</v>
      </c>
      <c r="AN37" s="997"/>
      <c r="AO37" s="997"/>
      <c r="AP37" s="459"/>
      <c r="AQ37" s="176" t="s">
        <v>354</v>
      </c>
      <c r="AR37" s="169"/>
      <c r="AS37" s="169"/>
      <c r="AT37" s="170"/>
      <c r="AU37" s="374" t="s">
        <v>253</v>
      </c>
      <c r="AV37" s="374"/>
      <c r="AW37" s="374"/>
      <c r="AX37" s="375"/>
    </row>
    <row r="38" spans="1:50" ht="18.75"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1006"/>
      <c r="Z38" s="1007"/>
      <c r="AA38" s="1008"/>
      <c r="AB38" s="1012"/>
      <c r="AC38" s="1013"/>
      <c r="AD38" s="1014"/>
      <c r="AE38" s="377"/>
      <c r="AF38" s="377"/>
      <c r="AG38" s="377"/>
      <c r="AH38" s="377"/>
      <c r="AI38" s="377"/>
      <c r="AJ38" s="377"/>
      <c r="AK38" s="377"/>
      <c r="AL38" s="377"/>
      <c r="AM38" s="377"/>
      <c r="AN38" s="377"/>
      <c r="AO38" s="377"/>
      <c r="AP38" s="332"/>
      <c r="AQ38" s="270"/>
      <c r="AR38" s="271"/>
      <c r="AS38" s="137" t="s">
        <v>355</v>
      </c>
      <c r="AT38" s="172"/>
      <c r="AU38" s="271"/>
      <c r="AV38" s="271"/>
      <c r="AW38" s="380" t="s">
        <v>300</v>
      </c>
      <c r="AX38" s="381"/>
    </row>
    <row r="39" spans="1:50" ht="22.5" customHeight="1" x14ac:dyDescent="0.15">
      <c r="A39" s="516"/>
      <c r="B39" s="514"/>
      <c r="C39" s="514"/>
      <c r="D39" s="514"/>
      <c r="E39" s="514"/>
      <c r="F39" s="515"/>
      <c r="G39" s="541"/>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2"/>
      <c r="AC39" s="1004"/>
      <c r="AD39" s="1004"/>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3"/>
      <c r="AC40" s="1000"/>
      <c r="AD40" s="1000"/>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301</v>
      </c>
      <c r="AC41" s="1030"/>
      <c r="AD41" s="1030"/>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898" t="s">
        <v>506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3" t="s">
        <v>473</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5"/>
      <c r="Z44" s="413"/>
      <c r="AA44" s="414"/>
      <c r="AB44" s="1009" t="s">
        <v>11</v>
      </c>
      <c r="AC44" s="1010"/>
      <c r="AD44" s="1011"/>
      <c r="AE44" s="997" t="s">
        <v>558</v>
      </c>
      <c r="AF44" s="997"/>
      <c r="AG44" s="997"/>
      <c r="AH44" s="997"/>
      <c r="AI44" s="997" t="s">
        <v>555</v>
      </c>
      <c r="AJ44" s="997"/>
      <c r="AK44" s="997"/>
      <c r="AL44" s="997"/>
      <c r="AM44" s="997" t="s">
        <v>529</v>
      </c>
      <c r="AN44" s="997"/>
      <c r="AO44" s="997"/>
      <c r="AP44" s="459"/>
      <c r="AQ44" s="176" t="s">
        <v>354</v>
      </c>
      <c r="AR44" s="169"/>
      <c r="AS44" s="169"/>
      <c r="AT44" s="170"/>
      <c r="AU44" s="374" t="s">
        <v>253</v>
      </c>
      <c r="AV44" s="374"/>
      <c r="AW44" s="374"/>
      <c r="AX44" s="375"/>
    </row>
    <row r="45" spans="1:50" ht="18.75"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1006"/>
      <c r="Z45" s="1007"/>
      <c r="AA45" s="1008"/>
      <c r="AB45" s="1012"/>
      <c r="AC45" s="1013"/>
      <c r="AD45" s="1014"/>
      <c r="AE45" s="377"/>
      <c r="AF45" s="377"/>
      <c r="AG45" s="377"/>
      <c r="AH45" s="377"/>
      <c r="AI45" s="377"/>
      <c r="AJ45" s="377"/>
      <c r="AK45" s="377"/>
      <c r="AL45" s="377"/>
      <c r="AM45" s="377"/>
      <c r="AN45" s="377"/>
      <c r="AO45" s="377"/>
      <c r="AP45" s="332"/>
      <c r="AQ45" s="270"/>
      <c r="AR45" s="271"/>
      <c r="AS45" s="137" t="s">
        <v>355</v>
      </c>
      <c r="AT45" s="172"/>
      <c r="AU45" s="271"/>
      <c r="AV45" s="271"/>
      <c r="AW45" s="380" t="s">
        <v>300</v>
      </c>
      <c r="AX45" s="381"/>
    </row>
    <row r="46" spans="1:50" ht="22.5" customHeight="1" x14ac:dyDescent="0.15">
      <c r="A46" s="516"/>
      <c r="B46" s="514"/>
      <c r="C46" s="514"/>
      <c r="D46" s="514"/>
      <c r="E46" s="514"/>
      <c r="F46" s="515"/>
      <c r="G46" s="541"/>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2"/>
      <c r="AC46" s="1004"/>
      <c r="AD46" s="1004"/>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3"/>
      <c r="AC47" s="1000"/>
      <c r="AD47" s="1000"/>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301</v>
      </c>
      <c r="AC48" s="1030"/>
      <c r="AD48" s="1030"/>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3" t="s">
        <v>473</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5"/>
      <c r="Z51" s="413"/>
      <c r="AA51" s="414"/>
      <c r="AB51" s="459" t="s">
        <v>11</v>
      </c>
      <c r="AC51" s="1010"/>
      <c r="AD51" s="1011"/>
      <c r="AE51" s="997" t="s">
        <v>558</v>
      </c>
      <c r="AF51" s="997"/>
      <c r="AG51" s="997"/>
      <c r="AH51" s="997"/>
      <c r="AI51" s="997" t="s">
        <v>555</v>
      </c>
      <c r="AJ51" s="997"/>
      <c r="AK51" s="997"/>
      <c r="AL51" s="997"/>
      <c r="AM51" s="997" t="s">
        <v>529</v>
      </c>
      <c r="AN51" s="997"/>
      <c r="AO51" s="997"/>
      <c r="AP51" s="459"/>
      <c r="AQ51" s="176" t="s">
        <v>354</v>
      </c>
      <c r="AR51" s="169"/>
      <c r="AS51" s="169"/>
      <c r="AT51" s="170"/>
      <c r="AU51" s="374" t="s">
        <v>253</v>
      </c>
      <c r="AV51" s="374"/>
      <c r="AW51" s="374"/>
      <c r="AX51" s="375"/>
    </row>
    <row r="52" spans="1:50" ht="18.75"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1006"/>
      <c r="Z52" s="1007"/>
      <c r="AA52" s="1008"/>
      <c r="AB52" s="1012"/>
      <c r="AC52" s="1013"/>
      <c r="AD52" s="1014"/>
      <c r="AE52" s="377"/>
      <c r="AF52" s="377"/>
      <c r="AG52" s="377"/>
      <c r="AH52" s="377"/>
      <c r="AI52" s="377"/>
      <c r="AJ52" s="377"/>
      <c r="AK52" s="377"/>
      <c r="AL52" s="377"/>
      <c r="AM52" s="377"/>
      <c r="AN52" s="377"/>
      <c r="AO52" s="377"/>
      <c r="AP52" s="332"/>
      <c r="AQ52" s="270"/>
      <c r="AR52" s="271"/>
      <c r="AS52" s="137" t="s">
        <v>355</v>
      </c>
      <c r="AT52" s="172"/>
      <c r="AU52" s="271"/>
      <c r="AV52" s="271"/>
      <c r="AW52" s="380" t="s">
        <v>300</v>
      </c>
      <c r="AX52" s="381"/>
    </row>
    <row r="53" spans="1:50" ht="22.5" customHeight="1" x14ac:dyDescent="0.15">
      <c r="A53" s="516"/>
      <c r="B53" s="514"/>
      <c r="C53" s="514"/>
      <c r="D53" s="514"/>
      <c r="E53" s="514"/>
      <c r="F53" s="515"/>
      <c r="G53" s="541"/>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2"/>
      <c r="AC53" s="1004"/>
      <c r="AD53" s="1004"/>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3"/>
      <c r="AC54" s="1000"/>
      <c r="AD54" s="1000"/>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301</v>
      </c>
      <c r="AC55" s="1030"/>
      <c r="AD55" s="1030"/>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3" t="s">
        <v>473</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5"/>
      <c r="Z58" s="413"/>
      <c r="AA58" s="414"/>
      <c r="AB58" s="1009" t="s">
        <v>11</v>
      </c>
      <c r="AC58" s="1010"/>
      <c r="AD58" s="1011"/>
      <c r="AE58" s="997" t="s">
        <v>558</v>
      </c>
      <c r="AF58" s="997"/>
      <c r="AG58" s="997"/>
      <c r="AH58" s="997"/>
      <c r="AI58" s="997" t="s">
        <v>555</v>
      </c>
      <c r="AJ58" s="997"/>
      <c r="AK58" s="997"/>
      <c r="AL58" s="997"/>
      <c r="AM58" s="997" t="s">
        <v>529</v>
      </c>
      <c r="AN58" s="997"/>
      <c r="AO58" s="997"/>
      <c r="AP58" s="459"/>
      <c r="AQ58" s="176" t="s">
        <v>354</v>
      </c>
      <c r="AR58" s="169"/>
      <c r="AS58" s="169"/>
      <c r="AT58" s="170"/>
      <c r="AU58" s="374" t="s">
        <v>253</v>
      </c>
      <c r="AV58" s="374"/>
      <c r="AW58" s="374"/>
      <c r="AX58" s="375"/>
    </row>
    <row r="59" spans="1:50" ht="18.75"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1006"/>
      <c r="Z59" s="1007"/>
      <c r="AA59" s="1008"/>
      <c r="AB59" s="1012"/>
      <c r="AC59" s="1013"/>
      <c r="AD59" s="1014"/>
      <c r="AE59" s="377"/>
      <c r="AF59" s="377"/>
      <c r="AG59" s="377"/>
      <c r="AH59" s="377"/>
      <c r="AI59" s="377"/>
      <c r="AJ59" s="377"/>
      <c r="AK59" s="377"/>
      <c r="AL59" s="377"/>
      <c r="AM59" s="377"/>
      <c r="AN59" s="377"/>
      <c r="AO59" s="377"/>
      <c r="AP59" s="332"/>
      <c r="AQ59" s="270"/>
      <c r="AR59" s="271"/>
      <c r="AS59" s="137" t="s">
        <v>355</v>
      </c>
      <c r="AT59" s="172"/>
      <c r="AU59" s="271"/>
      <c r="AV59" s="271"/>
      <c r="AW59" s="380" t="s">
        <v>300</v>
      </c>
      <c r="AX59" s="381"/>
    </row>
    <row r="60" spans="1:50" ht="22.5" customHeight="1" x14ac:dyDescent="0.15">
      <c r="A60" s="516"/>
      <c r="B60" s="514"/>
      <c r="C60" s="514"/>
      <c r="D60" s="514"/>
      <c r="E60" s="514"/>
      <c r="F60" s="515"/>
      <c r="G60" s="541"/>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2"/>
      <c r="AC60" s="1004"/>
      <c r="AD60" s="1004"/>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3"/>
      <c r="AC61" s="1000"/>
      <c r="AD61" s="1000"/>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301</v>
      </c>
      <c r="AC62" s="1030"/>
      <c r="AD62" s="1030"/>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3" t="s">
        <v>473</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5"/>
      <c r="Z65" s="413"/>
      <c r="AA65" s="414"/>
      <c r="AB65" s="1009" t="s">
        <v>11</v>
      </c>
      <c r="AC65" s="1010"/>
      <c r="AD65" s="1011"/>
      <c r="AE65" s="997" t="s">
        <v>558</v>
      </c>
      <c r="AF65" s="997"/>
      <c r="AG65" s="997"/>
      <c r="AH65" s="997"/>
      <c r="AI65" s="997" t="s">
        <v>555</v>
      </c>
      <c r="AJ65" s="997"/>
      <c r="AK65" s="997"/>
      <c r="AL65" s="997"/>
      <c r="AM65" s="997" t="s">
        <v>529</v>
      </c>
      <c r="AN65" s="997"/>
      <c r="AO65" s="997"/>
      <c r="AP65" s="459"/>
      <c r="AQ65" s="176" t="s">
        <v>354</v>
      </c>
      <c r="AR65" s="169"/>
      <c r="AS65" s="169"/>
      <c r="AT65" s="170"/>
      <c r="AU65" s="374" t="s">
        <v>253</v>
      </c>
      <c r="AV65" s="374"/>
      <c r="AW65" s="374"/>
      <c r="AX65" s="375"/>
    </row>
    <row r="66" spans="1:50" ht="18.75" customHeight="1" x14ac:dyDescent="0.15">
      <c r="A66" s="513"/>
      <c r="B66" s="514"/>
      <c r="C66" s="514"/>
      <c r="D66" s="514"/>
      <c r="E66" s="514"/>
      <c r="F66" s="515"/>
      <c r="G66" s="568"/>
      <c r="H66" s="380"/>
      <c r="I66" s="380"/>
      <c r="J66" s="380"/>
      <c r="K66" s="380"/>
      <c r="L66" s="380"/>
      <c r="M66" s="380"/>
      <c r="N66" s="380"/>
      <c r="O66" s="569"/>
      <c r="P66" s="581"/>
      <c r="Q66" s="380"/>
      <c r="R66" s="380"/>
      <c r="S66" s="380"/>
      <c r="T66" s="380"/>
      <c r="U66" s="380"/>
      <c r="V66" s="380"/>
      <c r="W66" s="380"/>
      <c r="X66" s="569"/>
      <c r="Y66" s="1006"/>
      <c r="Z66" s="1007"/>
      <c r="AA66" s="1008"/>
      <c r="AB66" s="1012"/>
      <c r="AC66" s="1013"/>
      <c r="AD66" s="1014"/>
      <c r="AE66" s="377"/>
      <c r="AF66" s="377"/>
      <c r="AG66" s="377"/>
      <c r="AH66" s="377"/>
      <c r="AI66" s="377"/>
      <c r="AJ66" s="377"/>
      <c r="AK66" s="377"/>
      <c r="AL66" s="377"/>
      <c r="AM66" s="377"/>
      <c r="AN66" s="377"/>
      <c r="AO66" s="377"/>
      <c r="AP66" s="332"/>
      <c r="AQ66" s="270"/>
      <c r="AR66" s="271"/>
      <c r="AS66" s="137" t="s">
        <v>355</v>
      </c>
      <c r="AT66" s="172"/>
      <c r="AU66" s="271"/>
      <c r="AV66" s="271"/>
      <c r="AW66" s="380" t="s">
        <v>300</v>
      </c>
      <c r="AX66" s="381"/>
    </row>
    <row r="67" spans="1:50" ht="22.5" customHeight="1" x14ac:dyDescent="0.15">
      <c r="A67" s="516"/>
      <c r="B67" s="514"/>
      <c r="C67" s="514"/>
      <c r="D67" s="514"/>
      <c r="E67" s="514"/>
      <c r="F67" s="515"/>
      <c r="G67" s="541"/>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2"/>
      <c r="AC67" s="1004"/>
      <c r="AD67" s="1004"/>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3"/>
      <c r="AC68" s="1000"/>
      <c r="AD68" s="1000"/>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8" t="s">
        <v>301</v>
      </c>
      <c r="AC69" s="427"/>
      <c r="AD69" s="427"/>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898" t="s">
        <v>506</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40" t="s">
        <v>492</v>
      </c>
      <c r="H2" s="441"/>
      <c r="I2" s="441"/>
      <c r="J2" s="441"/>
      <c r="K2" s="441"/>
      <c r="L2" s="441"/>
      <c r="M2" s="441"/>
      <c r="N2" s="441"/>
      <c r="O2" s="441"/>
      <c r="P2" s="441"/>
      <c r="Q2" s="441"/>
      <c r="R2" s="441"/>
      <c r="S2" s="441"/>
      <c r="T2" s="441"/>
      <c r="U2" s="441"/>
      <c r="V2" s="441"/>
      <c r="W2" s="441"/>
      <c r="X2" s="441"/>
      <c r="Y2" s="441"/>
      <c r="Z2" s="441"/>
      <c r="AA2" s="441"/>
      <c r="AB2" s="442"/>
      <c r="AC2" s="440" t="s">
        <v>494</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7"/>
      <c r="B4" s="1038"/>
      <c r="C4" s="1038"/>
      <c r="D4" s="1038"/>
      <c r="E4" s="1038"/>
      <c r="F4" s="1039"/>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37"/>
      <c r="B5" s="1038"/>
      <c r="C5" s="1038"/>
      <c r="D5" s="1038"/>
      <c r="E5" s="1038"/>
      <c r="F5" s="1039"/>
      <c r="G5" s="348"/>
      <c r="H5" s="349"/>
      <c r="I5" s="349"/>
      <c r="J5" s="349"/>
      <c r="K5" s="350"/>
      <c r="L5" s="402"/>
      <c r="M5" s="403"/>
      <c r="N5" s="403"/>
      <c r="O5" s="403"/>
      <c r="P5" s="403"/>
      <c r="Q5" s="403"/>
      <c r="R5" s="403"/>
      <c r="S5" s="403"/>
      <c r="T5" s="403"/>
      <c r="U5" s="403"/>
      <c r="V5" s="403"/>
      <c r="W5" s="403"/>
      <c r="X5" s="404"/>
      <c r="Y5" s="399"/>
      <c r="Z5" s="400"/>
      <c r="AA5" s="400"/>
      <c r="AB5" s="406"/>
      <c r="AC5" s="348"/>
      <c r="AD5" s="349"/>
      <c r="AE5" s="349"/>
      <c r="AF5" s="349"/>
      <c r="AG5" s="350"/>
      <c r="AH5" s="402"/>
      <c r="AI5" s="403"/>
      <c r="AJ5" s="403"/>
      <c r="AK5" s="403"/>
      <c r="AL5" s="403"/>
      <c r="AM5" s="403"/>
      <c r="AN5" s="403"/>
      <c r="AO5" s="403"/>
      <c r="AP5" s="403"/>
      <c r="AQ5" s="403"/>
      <c r="AR5" s="403"/>
      <c r="AS5" s="403"/>
      <c r="AT5" s="404"/>
      <c r="AU5" s="399"/>
      <c r="AV5" s="400"/>
      <c r="AW5" s="400"/>
      <c r="AX5" s="401"/>
    </row>
    <row r="6" spans="1:50" ht="24.75" customHeight="1" x14ac:dyDescent="0.15">
      <c r="A6" s="1037"/>
      <c r="B6" s="1038"/>
      <c r="C6" s="1038"/>
      <c r="D6" s="1038"/>
      <c r="E6" s="1038"/>
      <c r="F6" s="1039"/>
      <c r="G6" s="348"/>
      <c r="H6" s="349"/>
      <c r="I6" s="349"/>
      <c r="J6" s="349"/>
      <c r="K6" s="350"/>
      <c r="L6" s="402"/>
      <c r="M6" s="403"/>
      <c r="N6" s="403"/>
      <c r="O6" s="403"/>
      <c r="P6" s="403"/>
      <c r="Q6" s="403"/>
      <c r="R6" s="403"/>
      <c r="S6" s="403"/>
      <c r="T6" s="403"/>
      <c r="U6" s="403"/>
      <c r="V6" s="403"/>
      <c r="W6" s="403"/>
      <c r="X6" s="404"/>
      <c r="Y6" s="399"/>
      <c r="Z6" s="400"/>
      <c r="AA6" s="400"/>
      <c r="AB6" s="406"/>
      <c r="AC6" s="348"/>
      <c r="AD6" s="349"/>
      <c r="AE6" s="349"/>
      <c r="AF6" s="349"/>
      <c r="AG6" s="350"/>
      <c r="AH6" s="402"/>
      <c r="AI6" s="403"/>
      <c r="AJ6" s="403"/>
      <c r="AK6" s="403"/>
      <c r="AL6" s="403"/>
      <c r="AM6" s="403"/>
      <c r="AN6" s="403"/>
      <c r="AO6" s="403"/>
      <c r="AP6" s="403"/>
      <c r="AQ6" s="403"/>
      <c r="AR6" s="403"/>
      <c r="AS6" s="403"/>
      <c r="AT6" s="404"/>
      <c r="AU6" s="399"/>
      <c r="AV6" s="400"/>
      <c r="AW6" s="400"/>
      <c r="AX6" s="401"/>
    </row>
    <row r="7" spans="1:50" ht="24.75" customHeight="1" x14ac:dyDescent="0.15">
      <c r="A7" s="1037"/>
      <c r="B7" s="1038"/>
      <c r="C7" s="1038"/>
      <c r="D7" s="1038"/>
      <c r="E7" s="1038"/>
      <c r="F7" s="1039"/>
      <c r="G7" s="348"/>
      <c r="H7" s="349"/>
      <c r="I7" s="349"/>
      <c r="J7" s="349"/>
      <c r="K7" s="350"/>
      <c r="L7" s="402"/>
      <c r="M7" s="403"/>
      <c r="N7" s="403"/>
      <c r="O7" s="403"/>
      <c r="P7" s="403"/>
      <c r="Q7" s="403"/>
      <c r="R7" s="403"/>
      <c r="S7" s="403"/>
      <c r="T7" s="403"/>
      <c r="U7" s="403"/>
      <c r="V7" s="403"/>
      <c r="W7" s="403"/>
      <c r="X7" s="404"/>
      <c r="Y7" s="399"/>
      <c r="Z7" s="400"/>
      <c r="AA7" s="400"/>
      <c r="AB7" s="406"/>
      <c r="AC7" s="348"/>
      <c r="AD7" s="349"/>
      <c r="AE7" s="349"/>
      <c r="AF7" s="349"/>
      <c r="AG7" s="350"/>
      <c r="AH7" s="402"/>
      <c r="AI7" s="403"/>
      <c r="AJ7" s="403"/>
      <c r="AK7" s="403"/>
      <c r="AL7" s="403"/>
      <c r="AM7" s="403"/>
      <c r="AN7" s="403"/>
      <c r="AO7" s="403"/>
      <c r="AP7" s="403"/>
      <c r="AQ7" s="403"/>
      <c r="AR7" s="403"/>
      <c r="AS7" s="403"/>
      <c r="AT7" s="404"/>
      <c r="AU7" s="399"/>
      <c r="AV7" s="400"/>
      <c r="AW7" s="400"/>
      <c r="AX7" s="401"/>
    </row>
    <row r="8" spans="1:50" ht="24.75" customHeight="1" x14ac:dyDescent="0.15">
      <c r="A8" s="1037"/>
      <c r="B8" s="1038"/>
      <c r="C8" s="1038"/>
      <c r="D8" s="1038"/>
      <c r="E8" s="1038"/>
      <c r="F8" s="1039"/>
      <c r="G8" s="348"/>
      <c r="H8" s="349"/>
      <c r="I8" s="349"/>
      <c r="J8" s="349"/>
      <c r="K8" s="350"/>
      <c r="L8" s="402"/>
      <c r="M8" s="403"/>
      <c r="N8" s="403"/>
      <c r="O8" s="403"/>
      <c r="P8" s="403"/>
      <c r="Q8" s="403"/>
      <c r="R8" s="403"/>
      <c r="S8" s="403"/>
      <c r="T8" s="403"/>
      <c r="U8" s="403"/>
      <c r="V8" s="403"/>
      <c r="W8" s="403"/>
      <c r="X8" s="404"/>
      <c r="Y8" s="399"/>
      <c r="Z8" s="400"/>
      <c r="AA8" s="400"/>
      <c r="AB8" s="406"/>
      <c r="AC8" s="348"/>
      <c r="AD8" s="349"/>
      <c r="AE8" s="349"/>
      <c r="AF8" s="349"/>
      <c r="AG8" s="350"/>
      <c r="AH8" s="402"/>
      <c r="AI8" s="403"/>
      <c r="AJ8" s="403"/>
      <c r="AK8" s="403"/>
      <c r="AL8" s="403"/>
      <c r="AM8" s="403"/>
      <c r="AN8" s="403"/>
      <c r="AO8" s="403"/>
      <c r="AP8" s="403"/>
      <c r="AQ8" s="403"/>
      <c r="AR8" s="403"/>
      <c r="AS8" s="403"/>
      <c r="AT8" s="404"/>
      <c r="AU8" s="399"/>
      <c r="AV8" s="400"/>
      <c r="AW8" s="400"/>
      <c r="AX8" s="401"/>
    </row>
    <row r="9" spans="1:50" ht="24.75" customHeight="1" x14ac:dyDescent="0.15">
      <c r="A9" s="1037"/>
      <c r="B9" s="1038"/>
      <c r="C9" s="1038"/>
      <c r="D9" s="1038"/>
      <c r="E9" s="1038"/>
      <c r="F9" s="1039"/>
      <c r="G9" s="348"/>
      <c r="H9" s="349"/>
      <c r="I9" s="349"/>
      <c r="J9" s="349"/>
      <c r="K9" s="350"/>
      <c r="L9" s="402"/>
      <c r="M9" s="403"/>
      <c r="N9" s="403"/>
      <c r="O9" s="403"/>
      <c r="P9" s="403"/>
      <c r="Q9" s="403"/>
      <c r="R9" s="403"/>
      <c r="S9" s="403"/>
      <c r="T9" s="403"/>
      <c r="U9" s="403"/>
      <c r="V9" s="403"/>
      <c r="W9" s="403"/>
      <c r="X9" s="404"/>
      <c r="Y9" s="399"/>
      <c r="Z9" s="400"/>
      <c r="AA9" s="400"/>
      <c r="AB9" s="406"/>
      <c r="AC9" s="348"/>
      <c r="AD9" s="349"/>
      <c r="AE9" s="349"/>
      <c r="AF9" s="349"/>
      <c r="AG9" s="350"/>
      <c r="AH9" s="402"/>
      <c r="AI9" s="403"/>
      <c r="AJ9" s="403"/>
      <c r="AK9" s="403"/>
      <c r="AL9" s="403"/>
      <c r="AM9" s="403"/>
      <c r="AN9" s="403"/>
      <c r="AO9" s="403"/>
      <c r="AP9" s="403"/>
      <c r="AQ9" s="403"/>
      <c r="AR9" s="403"/>
      <c r="AS9" s="403"/>
      <c r="AT9" s="404"/>
      <c r="AU9" s="399"/>
      <c r="AV9" s="400"/>
      <c r="AW9" s="400"/>
      <c r="AX9" s="401"/>
    </row>
    <row r="10" spans="1:50" ht="24.75" customHeight="1" x14ac:dyDescent="0.15">
      <c r="A10" s="1037"/>
      <c r="B10" s="1038"/>
      <c r="C10" s="1038"/>
      <c r="D10" s="1038"/>
      <c r="E10" s="1038"/>
      <c r="F10" s="1039"/>
      <c r="G10" s="348"/>
      <c r="H10" s="349"/>
      <c r="I10" s="349"/>
      <c r="J10" s="349"/>
      <c r="K10" s="350"/>
      <c r="L10" s="402"/>
      <c r="M10" s="403"/>
      <c r="N10" s="403"/>
      <c r="O10" s="403"/>
      <c r="P10" s="403"/>
      <c r="Q10" s="403"/>
      <c r="R10" s="403"/>
      <c r="S10" s="403"/>
      <c r="T10" s="403"/>
      <c r="U10" s="403"/>
      <c r="V10" s="403"/>
      <c r="W10" s="403"/>
      <c r="X10" s="404"/>
      <c r="Y10" s="399"/>
      <c r="Z10" s="400"/>
      <c r="AA10" s="400"/>
      <c r="AB10" s="406"/>
      <c r="AC10" s="348"/>
      <c r="AD10" s="349"/>
      <c r="AE10" s="349"/>
      <c r="AF10" s="349"/>
      <c r="AG10" s="350"/>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7"/>
      <c r="B11" s="1038"/>
      <c r="C11" s="1038"/>
      <c r="D11" s="1038"/>
      <c r="E11" s="1038"/>
      <c r="F11" s="1039"/>
      <c r="G11" s="348"/>
      <c r="H11" s="349"/>
      <c r="I11" s="349"/>
      <c r="J11" s="349"/>
      <c r="K11" s="350"/>
      <c r="L11" s="402"/>
      <c r="M11" s="403"/>
      <c r="N11" s="403"/>
      <c r="O11" s="403"/>
      <c r="P11" s="403"/>
      <c r="Q11" s="403"/>
      <c r="R11" s="403"/>
      <c r="S11" s="403"/>
      <c r="T11" s="403"/>
      <c r="U11" s="403"/>
      <c r="V11" s="403"/>
      <c r="W11" s="403"/>
      <c r="X11" s="404"/>
      <c r="Y11" s="399"/>
      <c r="Z11" s="400"/>
      <c r="AA11" s="400"/>
      <c r="AB11" s="406"/>
      <c r="AC11" s="348"/>
      <c r="AD11" s="349"/>
      <c r="AE11" s="349"/>
      <c r="AF11" s="349"/>
      <c r="AG11" s="350"/>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7"/>
      <c r="B12" s="1038"/>
      <c r="C12" s="1038"/>
      <c r="D12" s="1038"/>
      <c r="E12" s="1038"/>
      <c r="F12" s="1039"/>
      <c r="G12" s="348"/>
      <c r="H12" s="349"/>
      <c r="I12" s="349"/>
      <c r="J12" s="349"/>
      <c r="K12" s="350"/>
      <c r="L12" s="402"/>
      <c r="M12" s="403"/>
      <c r="N12" s="403"/>
      <c r="O12" s="403"/>
      <c r="P12" s="403"/>
      <c r="Q12" s="403"/>
      <c r="R12" s="403"/>
      <c r="S12" s="403"/>
      <c r="T12" s="403"/>
      <c r="U12" s="403"/>
      <c r="V12" s="403"/>
      <c r="W12" s="403"/>
      <c r="X12" s="404"/>
      <c r="Y12" s="399"/>
      <c r="Z12" s="400"/>
      <c r="AA12" s="400"/>
      <c r="AB12" s="406"/>
      <c r="AC12" s="348"/>
      <c r="AD12" s="349"/>
      <c r="AE12" s="349"/>
      <c r="AF12" s="349"/>
      <c r="AG12" s="350"/>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7"/>
      <c r="B13" s="1038"/>
      <c r="C13" s="1038"/>
      <c r="D13" s="1038"/>
      <c r="E13" s="1038"/>
      <c r="F13" s="1039"/>
      <c r="G13" s="348"/>
      <c r="H13" s="349"/>
      <c r="I13" s="349"/>
      <c r="J13" s="349"/>
      <c r="K13" s="350"/>
      <c r="L13" s="402"/>
      <c r="M13" s="403"/>
      <c r="N13" s="403"/>
      <c r="O13" s="403"/>
      <c r="P13" s="403"/>
      <c r="Q13" s="403"/>
      <c r="R13" s="403"/>
      <c r="S13" s="403"/>
      <c r="T13" s="403"/>
      <c r="U13" s="403"/>
      <c r="V13" s="403"/>
      <c r="W13" s="403"/>
      <c r="X13" s="404"/>
      <c r="Y13" s="399"/>
      <c r="Z13" s="400"/>
      <c r="AA13" s="400"/>
      <c r="AB13" s="406"/>
      <c r="AC13" s="348"/>
      <c r="AD13" s="349"/>
      <c r="AE13" s="349"/>
      <c r="AF13" s="349"/>
      <c r="AG13" s="350"/>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7"/>
      <c r="B14" s="1038"/>
      <c r="C14" s="1038"/>
      <c r="D14" s="1038"/>
      <c r="E14" s="1038"/>
      <c r="F14" s="1039"/>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7"/>
      <c r="B15" s="1038"/>
      <c r="C15" s="1038"/>
      <c r="D15" s="1038"/>
      <c r="E15" s="1038"/>
      <c r="F15" s="1039"/>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7"/>
      <c r="B16" s="1038"/>
      <c r="C16" s="1038"/>
      <c r="D16" s="1038"/>
      <c r="E16" s="1038"/>
      <c r="F16" s="103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7"/>
      <c r="B17" s="1038"/>
      <c r="C17" s="1038"/>
      <c r="D17" s="1038"/>
      <c r="E17" s="1038"/>
      <c r="F17" s="1039"/>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37"/>
      <c r="B18" s="1038"/>
      <c r="C18" s="1038"/>
      <c r="D18" s="1038"/>
      <c r="E18" s="1038"/>
      <c r="F18" s="1039"/>
      <c r="G18" s="348"/>
      <c r="H18" s="349"/>
      <c r="I18" s="349"/>
      <c r="J18" s="349"/>
      <c r="K18" s="350"/>
      <c r="L18" s="402"/>
      <c r="M18" s="403"/>
      <c r="N18" s="403"/>
      <c r="O18" s="403"/>
      <c r="P18" s="403"/>
      <c r="Q18" s="403"/>
      <c r="R18" s="403"/>
      <c r="S18" s="403"/>
      <c r="T18" s="403"/>
      <c r="U18" s="403"/>
      <c r="V18" s="403"/>
      <c r="W18" s="403"/>
      <c r="X18" s="404"/>
      <c r="Y18" s="399"/>
      <c r="Z18" s="400"/>
      <c r="AA18" s="400"/>
      <c r="AB18" s="406"/>
      <c r="AC18" s="348"/>
      <c r="AD18" s="349"/>
      <c r="AE18" s="349"/>
      <c r="AF18" s="349"/>
      <c r="AG18" s="350"/>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7"/>
      <c r="B19" s="1038"/>
      <c r="C19" s="1038"/>
      <c r="D19" s="1038"/>
      <c r="E19" s="1038"/>
      <c r="F19" s="1039"/>
      <c r="G19" s="348"/>
      <c r="H19" s="349"/>
      <c r="I19" s="349"/>
      <c r="J19" s="349"/>
      <c r="K19" s="350"/>
      <c r="L19" s="402"/>
      <c r="M19" s="403"/>
      <c r="N19" s="403"/>
      <c r="O19" s="403"/>
      <c r="P19" s="403"/>
      <c r="Q19" s="403"/>
      <c r="R19" s="403"/>
      <c r="S19" s="403"/>
      <c r="T19" s="403"/>
      <c r="U19" s="403"/>
      <c r="V19" s="403"/>
      <c r="W19" s="403"/>
      <c r="X19" s="404"/>
      <c r="Y19" s="399"/>
      <c r="Z19" s="400"/>
      <c r="AA19" s="400"/>
      <c r="AB19" s="406"/>
      <c r="AC19" s="348"/>
      <c r="AD19" s="349"/>
      <c r="AE19" s="349"/>
      <c r="AF19" s="349"/>
      <c r="AG19" s="350"/>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7"/>
      <c r="B20" s="1038"/>
      <c r="C20" s="1038"/>
      <c r="D20" s="1038"/>
      <c r="E20" s="1038"/>
      <c r="F20" s="1039"/>
      <c r="G20" s="348"/>
      <c r="H20" s="349"/>
      <c r="I20" s="349"/>
      <c r="J20" s="349"/>
      <c r="K20" s="350"/>
      <c r="L20" s="402"/>
      <c r="M20" s="403"/>
      <c r="N20" s="403"/>
      <c r="O20" s="403"/>
      <c r="P20" s="403"/>
      <c r="Q20" s="403"/>
      <c r="R20" s="403"/>
      <c r="S20" s="403"/>
      <c r="T20" s="403"/>
      <c r="U20" s="403"/>
      <c r="V20" s="403"/>
      <c r="W20" s="403"/>
      <c r="X20" s="404"/>
      <c r="Y20" s="399"/>
      <c r="Z20" s="400"/>
      <c r="AA20" s="400"/>
      <c r="AB20" s="406"/>
      <c r="AC20" s="348"/>
      <c r="AD20" s="349"/>
      <c r="AE20" s="349"/>
      <c r="AF20" s="349"/>
      <c r="AG20" s="350"/>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7"/>
      <c r="B21" s="1038"/>
      <c r="C21" s="1038"/>
      <c r="D21" s="1038"/>
      <c r="E21" s="1038"/>
      <c r="F21" s="1039"/>
      <c r="G21" s="348"/>
      <c r="H21" s="349"/>
      <c r="I21" s="349"/>
      <c r="J21" s="349"/>
      <c r="K21" s="350"/>
      <c r="L21" s="402"/>
      <c r="M21" s="403"/>
      <c r="N21" s="403"/>
      <c r="O21" s="403"/>
      <c r="P21" s="403"/>
      <c r="Q21" s="403"/>
      <c r="R21" s="403"/>
      <c r="S21" s="403"/>
      <c r="T21" s="403"/>
      <c r="U21" s="403"/>
      <c r="V21" s="403"/>
      <c r="W21" s="403"/>
      <c r="X21" s="404"/>
      <c r="Y21" s="399"/>
      <c r="Z21" s="400"/>
      <c r="AA21" s="400"/>
      <c r="AB21" s="406"/>
      <c r="AC21" s="348"/>
      <c r="AD21" s="349"/>
      <c r="AE21" s="349"/>
      <c r="AF21" s="349"/>
      <c r="AG21" s="350"/>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7"/>
      <c r="B22" s="1038"/>
      <c r="C22" s="1038"/>
      <c r="D22" s="1038"/>
      <c r="E22" s="1038"/>
      <c r="F22" s="1039"/>
      <c r="G22" s="348"/>
      <c r="H22" s="349"/>
      <c r="I22" s="349"/>
      <c r="J22" s="349"/>
      <c r="K22" s="350"/>
      <c r="L22" s="402"/>
      <c r="M22" s="403"/>
      <c r="N22" s="403"/>
      <c r="O22" s="403"/>
      <c r="P22" s="403"/>
      <c r="Q22" s="403"/>
      <c r="R22" s="403"/>
      <c r="S22" s="403"/>
      <c r="T22" s="403"/>
      <c r="U22" s="403"/>
      <c r="V22" s="403"/>
      <c r="W22" s="403"/>
      <c r="X22" s="404"/>
      <c r="Y22" s="399"/>
      <c r="Z22" s="400"/>
      <c r="AA22" s="400"/>
      <c r="AB22" s="406"/>
      <c r="AC22" s="348"/>
      <c r="AD22" s="349"/>
      <c r="AE22" s="349"/>
      <c r="AF22" s="349"/>
      <c r="AG22" s="350"/>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7"/>
      <c r="B23" s="1038"/>
      <c r="C23" s="1038"/>
      <c r="D23" s="1038"/>
      <c r="E23" s="1038"/>
      <c r="F23" s="1039"/>
      <c r="G23" s="348"/>
      <c r="H23" s="349"/>
      <c r="I23" s="349"/>
      <c r="J23" s="349"/>
      <c r="K23" s="350"/>
      <c r="L23" s="402"/>
      <c r="M23" s="403"/>
      <c r="N23" s="403"/>
      <c r="O23" s="403"/>
      <c r="P23" s="403"/>
      <c r="Q23" s="403"/>
      <c r="R23" s="403"/>
      <c r="S23" s="403"/>
      <c r="T23" s="403"/>
      <c r="U23" s="403"/>
      <c r="V23" s="403"/>
      <c r="W23" s="403"/>
      <c r="X23" s="404"/>
      <c r="Y23" s="399"/>
      <c r="Z23" s="400"/>
      <c r="AA23" s="400"/>
      <c r="AB23" s="406"/>
      <c r="AC23" s="348"/>
      <c r="AD23" s="349"/>
      <c r="AE23" s="349"/>
      <c r="AF23" s="349"/>
      <c r="AG23" s="350"/>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7"/>
      <c r="B24" s="1038"/>
      <c r="C24" s="1038"/>
      <c r="D24" s="1038"/>
      <c r="E24" s="1038"/>
      <c r="F24" s="1039"/>
      <c r="G24" s="348"/>
      <c r="H24" s="349"/>
      <c r="I24" s="349"/>
      <c r="J24" s="349"/>
      <c r="K24" s="350"/>
      <c r="L24" s="402"/>
      <c r="M24" s="403"/>
      <c r="N24" s="403"/>
      <c r="O24" s="403"/>
      <c r="P24" s="403"/>
      <c r="Q24" s="403"/>
      <c r="R24" s="403"/>
      <c r="S24" s="403"/>
      <c r="T24" s="403"/>
      <c r="U24" s="403"/>
      <c r="V24" s="403"/>
      <c r="W24" s="403"/>
      <c r="X24" s="404"/>
      <c r="Y24" s="399"/>
      <c r="Z24" s="400"/>
      <c r="AA24" s="400"/>
      <c r="AB24" s="406"/>
      <c r="AC24" s="348"/>
      <c r="AD24" s="349"/>
      <c r="AE24" s="349"/>
      <c r="AF24" s="349"/>
      <c r="AG24" s="350"/>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7"/>
      <c r="B25" s="1038"/>
      <c r="C25" s="1038"/>
      <c r="D25" s="1038"/>
      <c r="E25" s="1038"/>
      <c r="F25" s="1039"/>
      <c r="G25" s="348"/>
      <c r="H25" s="349"/>
      <c r="I25" s="349"/>
      <c r="J25" s="349"/>
      <c r="K25" s="350"/>
      <c r="L25" s="402"/>
      <c r="M25" s="403"/>
      <c r="N25" s="403"/>
      <c r="O25" s="403"/>
      <c r="P25" s="403"/>
      <c r="Q25" s="403"/>
      <c r="R25" s="403"/>
      <c r="S25" s="403"/>
      <c r="T25" s="403"/>
      <c r="U25" s="403"/>
      <c r="V25" s="403"/>
      <c r="W25" s="403"/>
      <c r="X25" s="404"/>
      <c r="Y25" s="399"/>
      <c r="Z25" s="400"/>
      <c r="AA25" s="400"/>
      <c r="AB25" s="406"/>
      <c r="AC25" s="348"/>
      <c r="AD25" s="349"/>
      <c r="AE25" s="349"/>
      <c r="AF25" s="349"/>
      <c r="AG25" s="350"/>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7"/>
      <c r="B26" s="1038"/>
      <c r="C26" s="1038"/>
      <c r="D26" s="1038"/>
      <c r="E26" s="1038"/>
      <c r="F26" s="1039"/>
      <c r="G26" s="348"/>
      <c r="H26" s="349"/>
      <c r="I26" s="349"/>
      <c r="J26" s="349"/>
      <c r="K26" s="350"/>
      <c r="L26" s="402"/>
      <c r="M26" s="403"/>
      <c r="N26" s="403"/>
      <c r="O26" s="403"/>
      <c r="P26" s="403"/>
      <c r="Q26" s="403"/>
      <c r="R26" s="403"/>
      <c r="S26" s="403"/>
      <c r="T26" s="403"/>
      <c r="U26" s="403"/>
      <c r="V26" s="403"/>
      <c r="W26" s="403"/>
      <c r="X26" s="404"/>
      <c r="Y26" s="399"/>
      <c r="Z26" s="400"/>
      <c r="AA26" s="400"/>
      <c r="AB26" s="406"/>
      <c r="AC26" s="348"/>
      <c r="AD26" s="349"/>
      <c r="AE26" s="349"/>
      <c r="AF26" s="349"/>
      <c r="AG26" s="350"/>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7"/>
      <c r="B27" s="1038"/>
      <c r="C27" s="1038"/>
      <c r="D27" s="1038"/>
      <c r="E27" s="1038"/>
      <c r="F27" s="1039"/>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7"/>
      <c r="B28" s="1038"/>
      <c r="C28" s="1038"/>
      <c r="D28" s="1038"/>
      <c r="E28" s="1038"/>
      <c r="F28" s="1039"/>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7"/>
      <c r="B29" s="1038"/>
      <c r="C29" s="1038"/>
      <c r="D29" s="1038"/>
      <c r="E29" s="1038"/>
      <c r="F29" s="103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7"/>
      <c r="B30" s="1038"/>
      <c r="C30" s="1038"/>
      <c r="D30" s="1038"/>
      <c r="E30" s="1038"/>
      <c r="F30" s="1039"/>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37"/>
      <c r="B31" s="1038"/>
      <c r="C31" s="1038"/>
      <c r="D31" s="1038"/>
      <c r="E31" s="1038"/>
      <c r="F31" s="1039"/>
      <c r="G31" s="348"/>
      <c r="H31" s="349"/>
      <c r="I31" s="349"/>
      <c r="J31" s="349"/>
      <c r="K31" s="350"/>
      <c r="L31" s="402"/>
      <c r="M31" s="403"/>
      <c r="N31" s="403"/>
      <c r="O31" s="403"/>
      <c r="P31" s="403"/>
      <c r="Q31" s="403"/>
      <c r="R31" s="403"/>
      <c r="S31" s="403"/>
      <c r="T31" s="403"/>
      <c r="U31" s="403"/>
      <c r="V31" s="403"/>
      <c r="W31" s="403"/>
      <c r="X31" s="404"/>
      <c r="Y31" s="399"/>
      <c r="Z31" s="400"/>
      <c r="AA31" s="400"/>
      <c r="AB31" s="406"/>
      <c r="AC31" s="348"/>
      <c r="AD31" s="349"/>
      <c r="AE31" s="349"/>
      <c r="AF31" s="349"/>
      <c r="AG31" s="350"/>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7"/>
      <c r="B32" s="1038"/>
      <c r="C32" s="1038"/>
      <c r="D32" s="1038"/>
      <c r="E32" s="1038"/>
      <c r="F32" s="1039"/>
      <c r="G32" s="348"/>
      <c r="H32" s="349"/>
      <c r="I32" s="349"/>
      <c r="J32" s="349"/>
      <c r="K32" s="350"/>
      <c r="L32" s="402"/>
      <c r="M32" s="403"/>
      <c r="N32" s="403"/>
      <c r="O32" s="403"/>
      <c r="P32" s="403"/>
      <c r="Q32" s="403"/>
      <c r="R32" s="403"/>
      <c r="S32" s="403"/>
      <c r="T32" s="403"/>
      <c r="U32" s="403"/>
      <c r="V32" s="403"/>
      <c r="W32" s="403"/>
      <c r="X32" s="404"/>
      <c r="Y32" s="399"/>
      <c r="Z32" s="400"/>
      <c r="AA32" s="400"/>
      <c r="AB32" s="406"/>
      <c r="AC32" s="348"/>
      <c r="AD32" s="349"/>
      <c r="AE32" s="349"/>
      <c r="AF32" s="349"/>
      <c r="AG32" s="350"/>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7"/>
      <c r="B33" s="1038"/>
      <c r="C33" s="1038"/>
      <c r="D33" s="1038"/>
      <c r="E33" s="1038"/>
      <c r="F33" s="1039"/>
      <c r="G33" s="348"/>
      <c r="H33" s="349"/>
      <c r="I33" s="349"/>
      <c r="J33" s="349"/>
      <c r="K33" s="350"/>
      <c r="L33" s="402"/>
      <c r="M33" s="403"/>
      <c r="N33" s="403"/>
      <c r="O33" s="403"/>
      <c r="P33" s="403"/>
      <c r="Q33" s="403"/>
      <c r="R33" s="403"/>
      <c r="S33" s="403"/>
      <c r="T33" s="403"/>
      <c r="U33" s="403"/>
      <c r="V33" s="403"/>
      <c r="W33" s="403"/>
      <c r="X33" s="404"/>
      <c r="Y33" s="399"/>
      <c r="Z33" s="400"/>
      <c r="AA33" s="400"/>
      <c r="AB33" s="406"/>
      <c r="AC33" s="348"/>
      <c r="AD33" s="349"/>
      <c r="AE33" s="349"/>
      <c r="AF33" s="349"/>
      <c r="AG33" s="350"/>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7"/>
      <c r="B34" s="1038"/>
      <c r="C34" s="1038"/>
      <c r="D34" s="1038"/>
      <c r="E34" s="1038"/>
      <c r="F34" s="1039"/>
      <c r="G34" s="348"/>
      <c r="H34" s="349"/>
      <c r="I34" s="349"/>
      <c r="J34" s="349"/>
      <c r="K34" s="350"/>
      <c r="L34" s="402"/>
      <c r="M34" s="403"/>
      <c r="N34" s="403"/>
      <c r="O34" s="403"/>
      <c r="P34" s="403"/>
      <c r="Q34" s="403"/>
      <c r="R34" s="403"/>
      <c r="S34" s="403"/>
      <c r="T34" s="403"/>
      <c r="U34" s="403"/>
      <c r="V34" s="403"/>
      <c r="W34" s="403"/>
      <c r="X34" s="404"/>
      <c r="Y34" s="399"/>
      <c r="Z34" s="400"/>
      <c r="AA34" s="400"/>
      <c r="AB34" s="406"/>
      <c r="AC34" s="348"/>
      <c r="AD34" s="349"/>
      <c r="AE34" s="349"/>
      <c r="AF34" s="349"/>
      <c r="AG34" s="350"/>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7"/>
      <c r="B35" s="1038"/>
      <c r="C35" s="1038"/>
      <c r="D35" s="1038"/>
      <c r="E35" s="1038"/>
      <c r="F35" s="1039"/>
      <c r="G35" s="348"/>
      <c r="H35" s="349"/>
      <c r="I35" s="349"/>
      <c r="J35" s="349"/>
      <c r="K35" s="350"/>
      <c r="L35" s="402"/>
      <c r="M35" s="403"/>
      <c r="N35" s="403"/>
      <c r="O35" s="403"/>
      <c r="P35" s="403"/>
      <c r="Q35" s="403"/>
      <c r="R35" s="403"/>
      <c r="S35" s="403"/>
      <c r="T35" s="403"/>
      <c r="U35" s="403"/>
      <c r="V35" s="403"/>
      <c r="W35" s="403"/>
      <c r="X35" s="404"/>
      <c r="Y35" s="399"/>
      <c r="Z35" s="400"/>
      <c r="AA35" s="400"/>
      <c r="AB35" s="406"/>
      <c r="AC35" s="348"/>
      <c r="AD35" s="349"/>
      <c r="AE35" s="349"/>
      <c r="AF35" s="349"/>
      <c r="AG35" s="350"/>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7"/>
      <c r="B36" s="1038"/>
      <c r="C36" s="1038"/>
      <c r="D36" s="1038"/>
      <c r="E36" s="1038"/>
      <c r="F36" s="1039"/>
      <c r="G36" s="348"/>
      <c r="H36" s="349"/>
      <c r="I36" s="349"/>
      <c r="J36" s="349"/>
      <c r="K36" s="350"/>
      <c r="L36" s="402"/>
      <c r="M36" s="403"/>
      <c r="N36" s="403"/>
      <c r="O36" s="403"/>
      <c r="P36" s="403"/>
      <c r="Q36" s="403"/>
      <c r="R36" s="403"/>
      <c r="S36" s="403"/>
      <c r="T36" s="403"/>
      <c r="U36" s="403"/>
      <c r="V36" s="403"/>
      <c r="W36" s="403"/>
      <c r="X36" s="404"/>
      <c r="Y36" s="399"/>
      <c r="Z36" s="400"/>
      <c r="AA36" s="400"/>
      <c r="AB36" s="406"/>
      <c r="AC36" s="348"/>
      <c r="AD36" s="349"/>
      <c r="AE36" s="349"/>
      <c r="AF36" s="349"/>
      <c r="AG36" s="350"/>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7"/>
      <c r="B37" s="1038"/>
      <c r="C37" s="1038"/>
      <c r="D37" s="1038"/>
      <c r="E37" s="1038"/>
      <c r="F37" s="1039"/>
      <c r="G37" s="348"/>
      <c r="H37" s="349"/>
      <c r="I37" s="349"/>
      <c r="J37" s="349"/>
      <c r="K37" s="350"/>
      <c r="L37" s="402"/>
      <c r="M37" s="403"/>
      <c r="N37" s="403"/>
      <c r="O37" s="403"/>
      <c r="P37" s="403"/>
      <c r="Q37" s="403"/>
      <c r="R37" s="403"/>
      <c r="S37" s="403"/>
      <c r="T37" s="403"/>
      <c r="U37" s="403"/>
      <c r="V37" s="403"/>
      <c r="W37" s="403"/>
      <c r="X37" s="404"/>
      <c r="Y37" s="399"/>
      <c r="Z37" s="400"/>
      <c r="AA37" s="400"/>
      <c r="AB37" s="406"/>
      <c r="AC37" s="348"/>
      <c r="AD37" s="349"/>
      <c r="AE37" s="349"/>
      <c r="AF37" s="349"/>
      <c r="AG37" s="350"/>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7"/>
      <c r="B38" s="1038"/>
      <c r="C38" s="1038"/>
      <c r="D38" s="1038"/>
      <c r="E38" s="1038"/>
      <c r="F38" s="1039"/>
      <c r="G38" s="348"/>
      <c r="H38" s="349"/>
      <c r="I38" s="349"/>
      <c r="J38" s="349"/>
      <c r="K38" s="350"/>
      <c r="L38" s="402"/>
      <c r="M38" s="403"/>
      <c r="N38" s="403"/>
      <c r="O38" s="403"/>
      <c r="P38" s="403"/>
      <c r="Q38" s="403"/>
      <c r="R38" s="403"/>
      <c r="S38" s="403"/>
      <c r="T38" s="403"/>
      <c r="U38" s="403"/>
      <c r="V38" s="403"/>
      <c r="W38" s="403"/>
      <c r="X38" s="404"/>
      <c r="Y38" s="399"/>
      <c r="Z38" s="400"/>
      <c r="AA38" s="400"/>
      <c r="AB38" s="406"/>
      <c r="AC38" s="348"/>
      <c r="AD38" s="349"/>
      <c r="AE38" s="349"/>
      <c r="AF38" s="349"/>
      <c r="AG38" s="350"/>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7"/>
      <c r="B39" s="1038"/>
      <c r="C39" s="1038"/>
      <c r="D39" s="1038"/>
      <c r="E39" s="1038"/>
      <c r="F39" s="1039"/>
      <c r="G39" s="348"/>
      <c r="H39" s="349"/>
      <c r="I39" s="349"/>
      <c r="J39" s="349"/>
      <c r="K39" s="350"/>
      <c r="L39" s="402"/>
      <c r="M39" s="403"/>
      <c r="N39" s="403"/>
      <c r="O39" s="403"/>
      <c r="P39" s="403"/>
      <c r="Q39" s="403"/>
      <c r="R39" s="403"/>
      <c r="S39" s="403"/>
      <c r="T39" s="403"/>
      <c r="U39" s="403"/>
      <c r="V39" s="403"/>
      <c r="W39" s="403"/>
      <c r="X39" s="404"/>
      <c r="Y39" s="399"/>
      <c r="Z39" s="400"/>
      <c r="AA39" s="400"/>
      <c r="AB39" s="406"/>
      <c r="AC39" s="348"/>
      <c r="AD39" s="349"/>
      <c r="AE39" s="349"/>
      <c r="AF39" s="349"/>
      <c r="AG39" s="350"/>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7"/>
      <c r="B40" s="1038"/>
      <c r="C40" s="1038"/>
      <c r="D40" s="1038"/>
      <c r="E40" s="1038"/>
      <c r="F40" s="1039"/>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7"/>
      <c r="B41" s="1038"/>
      <c r="C41" s="1038"/>
      <c r="D41" s="1038"/>
      <c r="E41" s="1038"/>
      <c r="F41" s="1039"/>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7"/>
      <c r="B42" s="1038"/>
      <c r="C42" s="1038"/>
      <c r="D42" s="1038"/>
      <c r="E42" s="1038"/>
      <c r="F42" s="103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7"/>
      <c r="B43" s="1038"/>
      <c r="C43" s="1038"/>
      <c r="D43" s="1038"/>
      <c r="E43" s="1038"/>
      <c r="F43" s="1039"/>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37"/>
      <c r="B44" s="1038"/>
      <c r="C44" s="1038"/>
      <c r="D44" s="1038"/>
      <c r="E44" s="1038"/>
      <c r="F44" s="1039"/>
      <c r="G44" s="348"/>
      <c r="H44" s="349"/>
      <c r="I44" s="349"/>
      <c r="J44" s="349"/>
      <c r="K44" s="350"/>
      <c r="L44" s="402"/>
      <c r="M44" s="403"/>
      <c r="N44" s="403"/>
      <c r="O44" s="403"/>
      <c r="P44" s="403"/>
      <c r="Q44" s="403"/>
      <c r="R44" s="403"/>
      <c r="S44" s="403"/>
      <c r="T44" s="403"/>
      <c r="U44" s="403"/>
      <c r="V44" s="403"/>
      <c r="W44" s="403"/>
      <c r="X44" s="404"/>
      <c r="Y44" s="399"/>
      <c r="Z44" s="400"/>
      <c r="AA44" s="400"/>
      <c r="AB44" s="406"/>
      <c r="AC44" s="348"/>
      <c r="AD44" s="349"/>
      <c r="AE44" s="349"/>
      <c r="AF44" s="349"/>
      <c r="AG44" s="350"/>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7"/>
      <c r="B45" s="1038"/>
      <c r="C45" s="1038"/>
      <c r="D45" s="1038"/>
      <c r="E45" s="1038"/>
      <c r="F45" s="1039"/>
      <c r="G45" s="348"/>
      <c r="H45" s="349"/>
      <c r="I45" s="349"/>
      <c r="J45" s="349"/>
      <c r="K45" s="350"/>
      <c r="L45" s="402"/>
      <c r="M45" s="403"/>
      <c r="N45" s="403"/>
      <c r="O45" s="403"/>
      <c r="P45" s="403"/>
      <c r="Q45" s="403"/>
      <c r="R45" s="403"/>
      <c r="S45" s="403"/>
      <c r="T45" s="403"/>
      <c r="U45" s="403"/>
      <c r="V45" s="403"/>
      <c r="W45" s="403"/>
      <c r="X45" s="404"/>
      <c r="Y45" s="399"/>
      <c r="Z45" s="400"/>
      <c r="AA45" s="400"/>
      <c r="AB45" s="406"/>
      <c r="AC45" s="348"/>
      <c r="AD45" s="349"/>
      <c r="AE45" s="349"/>
      <c r="AF45" s="349"/>
      <c r="AG45" s="350"/>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7"/>
      <c r="B46" s="1038"/>
      <c r="C46" s="1038"/>
      <c r="D46" s="1038"/>
      <c r="E46" s="1038"/>
      <c r="F46" s="1039"/>
      <c r="G46" s="348"/>
      <c r="H46" s="349"/>
      <c r="I46" s="349"/>
      <c r="J46" s="349"/>
      <c r="K46" s="350"/>
      <c r="L46" s="402"/>
      <c r="M46" s="403"/>
      <c r="N46" s="403"/>
      <c r="O46" s="403"/>
      <c r="P46" s="403"/>
      <c r="Q46" s="403"/>
      <c r="R46" s="403"/>
      <c r="S46" s="403"/>
      <c r="T46" s="403"/>
      <c r="U46" s="403"/>
      <c r="V46" s="403"/>
      <c r="W46" s="403"/>
      <c r="X46" s="404"/>
      <c r="Y46" s="399"/>
      <c r="Z46" s="400"/>
      <c r="AA46" s="400"/>
      <c r="AB46" s="406"/>
      <c r="AC46" s="348"/>
      <c r="AD46" s="349"/>
      <c r="AE46" s="349"/>
      <c r="AF46" s="349"/>
      <c r="AG46" s="350"/>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7"/>
      <c r="B47" s="1038"/>
      <c r="C47" s="1038"/>
      <c r="D47" s="1038"/>
      <c r="E47" s="1038"/>
      <c r="F47" s="1039"/>
      <c r="G47" s="348"/>
      <c r="H47" s="349"/>
      <c r="I47" s="349"/>
      <c r="J47" s="349"/>
      <c r="K47" s="350"/>
      <c r="L47" s="402"/>
      <c r="M47" s="403"/>
      <c r="N47" s="403"/>
      <c r="O47" s="403"/>
      <c r="P47" s="403"/>
      <c r="Q47" s="403"/>
      <c r="R47" s="403"/>
      <c r="S47" s="403"/>
      <c r="T47" s="403"/>
      <c r="U47" s="403"/>
      <c r="V47" s="403"/>
      <c r="W47" s="403"/>
      <c r="X47" s="404"/>
      <c r="Y47" s="399"/>
      <c r="Z47" s="400"/>
      <c r="AA47" s="400"/>
      <c r="AB47" s="406"/>
      <c r="AC47" s="348"/>
      <c r="AD47" s="349"/>
      <c r="AE47" s="349"/>
      <c r="AF47" s="349"/>
      <c r="AG47" s="350"/>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7"/>
      <c r="B48" s="1038"/>
      <c r="C48" s="1038"/>
      <c r="D48" s="1038"/>
      <c r="E48" s="1038"/>
      <c r="F48" s="1039"/>
      <c r="G48" s="348"/>
      <c r="H48" s="349"/>
      <c r="I48" s="349"/>
      <c r="J48" s="349"/>
      <c r="K48" s="350"/>
      <c r="L48" s="402"/>
      <c r="M48" s="403"/>
      <c r="N48" s="403"/>
      <c r="O48" s="403"/>
      <c r="P48" s="403"/>
      <c r="Q48" s="403"/>
      <c r="R48" s="403"/>
      <c r="S48" s="403"/>
      <c r="T48" s="403"/>
      <c r="U48" s="403"/>
      <c r="V48" s="403"/>
      <c r="W48" s="403"/>
      <c r="X48" s="404"/>
      <c r="Y48" s="399"/>
      <c r="Z48" s="400"/>
      <c r="AA48" s="400"/>
      <c r="AB48" s="406"/>
      <c r="AC48" s="348"/>
      <c r="AD48" s="349"/>
      <c r="AE48" s="349"/>
      <c r="AF48" s="349"/>
      <c r="AG48" s="350"/>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7"/>
      <c r="B49" s="1038"/>
      <c r="C49" s="1038"/>
      <c r="D49" s="1038"/>
      <c r="E49" s="1038"/>
      <c r="F49" s="1039"/>
      <c r="G49" s="348"/>
      <c r="H49" s="349"/>
      <c r="I49" s="349"/>
      <c r="J49" s="349"/>
      <c r="K49" s="350"/>
      <c r="L49" s="402"/>
      <c r="M49" s="403"/>
      <c r="N49" s="403"/>
      <c r="O49" s="403"/>
      <c r="P49" s="403"/>
      <c r="Q49" s="403"/>
      <c r="R49" s="403"/>
      <c r="S49" s="403"/>
      <c r="T49" s="403"/>
      <c r="U49" s="403"/>
      <c r="V49" s="403"/>
      <c r="W49" s="403"/>
      <c r="X49" s="404"/>
      <c r="Y49" s="399"/>
      <c r="Z49" s="400"/>
      <c r="AA49" s="400"/>
      <c r="AB49" s="406"/>
      <c r="AC49" s="348"/>
      <c r="AD49" s="349"/>
      <c r="AE49" s="349"/>
      <c r="AF49" s="349"/>
      <c r="AG49" s="350"/>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7"/>
      <c r="B50" s="1038"/>
      <c r="C50" s="1038"/>
      <c r="D50" s="1038"/>
      <c r="E50" s="1038"/>
      <c r="F50" s="1039"/>
      <c r="G50" s="348"/>
      <c r="H50" s="349"/>
      <c r="I50" s="349"/>
      <c r="J50" s="349"/>
      <c r="K50" s="350"/>
      <c r="L50" s="402"/>
      <c r="M50" s="403"/>
      <c r="N50" s="403"/>
      <c r="O50" s="403"/>
      <c r="P50" s="403"/>
      <c r="Q50" s="403"/>
      <c r="R50" s="403"/>
      <c r="S50" s="403"/>
      <c r="T50" s="403"/>
      <c r="U50" s="403"/>
      <c r="V50" s="403"/>
      <c r="W50" s="403"/>
      <c r="X50" s="404"/>
      <c r="Y50" s="399"/>
      <c r="Z50" s="400"/>
      <c r="AA50" s="400"/>
      <c r="AB50" s="406"/>
      <c r="AC50" s="348"/>
      <c r="AD50" s="349"/>
      <c r="AE50" s="349"/>
      <c r="AF50" s="349"/>
      <c r="AG50" s="350"/>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7"/>
      <c r="B51" s="1038"/>
      <c r="C51" s="1038"/>
      <c r="D51" s="1038"/>
      <c r="E51" s="1038"/>
      <c r="F51" s="1039"/>
      <c r="G51" s="348"/>
      <c r="H51" s="349"/>
      <c r="I51" s="349"/>
      <c r="J51" s="349"/>
      <c r="K51" s="350"/>
      <c r="L51" s="402"/>
      <c r="M51" s="403"/>
      <c r="N51" s="403"/>
      <c r="O51" s="403"/>
      <c r="P51" s="403"/>
      <c r="Q51" s="403"/>
      <c r="R51" s="403"/>
      <c r="S51" s="403"/>
      <c r="T51" s="403"/>
      <c r="U51" s="403"/>
      <c r="V51" s="403"/>
      <c r="W51" s="403"/>
      <c r="X51" s="404"/>
      <c r="Y51" s="399"/>
      <c r="Z51" s="400"/>
      <c r="AA51" s="400"/>
      <c r="AB51" s="406"/>
      <c r="AC51" s="348"/>
      <c r="AD51" s="349"/>
      <c r="AE51" s="349"/>
      <c r="AF51" s="349"/>
      <c r="AG51" s="350"/>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7"/>
      <c r="B52" s="1038"/>
      <c r="C52" s="1038"/>
      <c r="D52" s="1038"/>
      <c r="E52" s="1038"/>
      <c r="F52" s="1039"/>
      <c r="G52" s="348"/>
      <c r="H52" s="349"/>
      <c r="I52" s="349"/>
      <c r="J52" s="349"/>
      <c r="K52" s="350"/>
      <c r="L52" s="402"/>
      <c r="M52" s="403"/>
      <c r="N52" s="403"/>
      <c r="O52" s="403"/>
      <c r="P52" s="403"/>
      <c r="Q52" s="403"/>
      <c r="R52" s="403"/>
      <c r="S52" s="403"/>
      <c r="T52" s="403"/>
      <c r="U52" s="403"/>
      <c r="V52" s="403"/>
      <c r="W52" s="403"/>
      <c r="X52" s="404"/>
      <c r="Y52" s="399"/>
      <c r="Z52" s="400"/>
      <c r="AA52" s="400"/>
      <c r="AB52" s="406"/>
      <c r="AC52" s="348"/>
      <c r="AD52" s="349"/>
      <c r="AE52" s="349"/>
      <c r="AF52" s="349"/>
      <c r="AG52" s="350"/>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7"/>
      <c r="B56" s="1038"/>
      <c r="C56" s="1038"/>
      <c r="D56" s="1038"/>
      <c r="E56" s="1038"/>
      <c r="F56" s="103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7"/>
      <c r="B57" s="1038"/>
      <c r="C57" s="1038"/>
      <c r="D57" s="1038"/>
      <c r="E57" s="1038"/>
      <c r="F57" s="1039"/>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37"/>
      <c r="B58" s="1038"/>
      <c r="C58" s="1038"/>
      <c r="D58" s="1038"/>
      <c r="E58" s="1038"/>
      <c r="F58" s="1039"/>
      <c r="G58" s="348"/>
      <c r="H58" s="349"/>
      <c r="I58" s="349"/>
      <c r="J58" s="349"/>
      <c r="K58" s="350"/>
      <c r="L58" s="402"/>
      <c r="M58" s="403"/>
      <c r="N58" s="403"/>
      <c r="O58" s="403"/>
      <c r="P58" s="403"/>
      <c r="Q58" s="403"/>
      <c r="R58" s="403"/>
      <c r="S58" s="403"/>
      <c r="T58" s="403"/>
      <c r="U58" s="403"/>
      <c r="V58" s="403"/>
      <c r="W58" s="403"/>
      <c r="X58" s="404"/>
      <c r="Y58" s="399"/>
      <c r="Z58" s="400"/>
      <c r="AA58" s="400"/>
      <c r="AB58" s="406"/>
      <c r="AC58" s="348"/>
      <c r="AD58" s="349"/>
      <c r="AE58" s="349"/>
      <c r="AF58" s="349"/>
      <c r="AG58" s="350"/>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7"/>
      <c r="B59" s="1038"/>
      <c r="C59" s="1038"/>
      <c r="D59" s="1038"/>
      <c r="E59" s="1038"/>
      <c r="F59" s="1039"/>
      <c r="G59" s="348"/>
      <c r="H59" s="349"/>
      <c r="I59" s="349"/>
      <c r="J59" s="349"/>
      <c r="K59" s="350"/>
      <c r="L59" s="402"/>
      <c r="M59" s="403"/>
      <c r="N59" s="403"/>
      <c r="O59" s="403"/>
      <c r="P59" s="403"/>
      <c r="Q59" s="403"/>
      <c r="R59" s="403"/>
      <c r="S59" s="403"/>
      <c r="T59" s="403"/>
      <c r="U59" s="403"/>
      <c r="V59" s="403"/>
      <c r="W59" s="403"/>
      <c r="X59" s="404"/>
      <c r="Y59" s="399"/>
      <c r="Z59" s="400"/>
      <c r="AA59" s="400"/>
      <c r="AB59" s="406"/>
      <c r="AC59" s="348"/>
      <c r="AD59" s="349"/>
      <c r="AE59" s="349"/>
      <c r="AF59" s="349"/>
      <c r="AG59" s="350"/>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7"/>
      <c r="B60" s="1038"/>
      <c r="C60" s="1038"/>
      <c r="D60" s="1038"/>
      <c r="E60" s="1038"/>
      <c r="F60" s="1039"/>
      <c r="G60" s="348"/>
      <c r="H60" s="349"/>
      <c r="I60" s="349"/>
      <c r="J60" s="349"/>
      <c r="K60" s="350"/>
      <c r="L60" s="402"/>
      <c r="M60" s="403"/>
      <c r="N60" s="403"/>
      <c r="O60" s="403"/>
      <c r="P60" s="403"/>
      <c r="Q60" s="403"/>
      <c r="R60" s="403"/>
      <c r="S60" s="403"/>
      <c r="T60" s="403"/>
      <c r="U60" s="403"/>
      <c r="V60" s="403"/>
      <c r="W60" s="403"/>
      <c r="X60" s="404"/>
      <c r="Y60" s="399"/>
      <c r="Z60" s="400"/>
      <c r="AA60" s="400"/>
      <c r="AB60" s="406"/>
      <c r="AC60" s="348"/>
      <c r="AD60" s="349"/>
      <c r="AE60" s="349"/>
      <c r="AF60" s="349"/>
      <c r="AG60" s="350"/>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7"/>
      <c r="B61" s="1038"/>
      <c r="C61" s="1038"/>
      <c r="D61" s="1038"/>
      <c r="E61" s="1038"/>
      <c r="F61" s="1039"/>
      <c r="G61" s="348"/>
      <c r="H61" s="349"/>
      <c r="I61" s="349"/>
      <c r="J61" s="349"/>
      <c r="K61" s="350"/>
      <c r="L61" s="402"/>
      <c r="M61" s="403"/>
      <c r="N61" s="403"/>
      <c r="O61" s="403"/>
      <c r="P61" s="403"/>
      <c r="Q61" s="403"/>
      <c r="R61" s="403"/>
      <c r="S61" s="403"/>
      <c r="T61" s="403"/>
      <c r="U61" s="403"/>
      <c r="V61" s="403"/>
      <c r="W61" s="403"/>
      <c r="X61" s="404"/>
      <c r="Y61" s="399"/>
      <c r="Z61" s="400"/>
      <c r="AA61" s="400"/>
      <c r="AB61" s="406"/>
      <c r="AC61" s="348"/>
      <c r="AD61" s="349"/>
      <c r="AE61" s="349"/>
      <c r="AF61" s="349"/>
      <c r="AG61" s="350"/>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7"/>
      <c r="B62" s="1038"/>
      <c r="C62" s="1038"/>
      <c r="D62" s="1038"/>
      <c r="E62" s="1038"/>
      <c r="F62" s="1039"/>
      <c r="G62" s="348"/>
      <c r="H62" s="349"/>
      <c r="I62" s="349"/>
      <c r="J62" s="349"/>
      <c r="K62" s="350"/>
      <c r="L62" s="402"/>
      <c r="M62" s="403"/>
      <c r="N62" s="403"/>
      <c r="O62" s="403"/>
      <c r="P62" s="403"/>
      <c r="Q62" s="403"/>
      <c r="R62" s="403"/>
      <c r="S62" s="403"/>
      <c r="T62" s="403"/>
      <c r="U62" s="403"/>
      <c r="V62" s="403"/>
      <c r="W62" s="403"/>
      <c r="X62" s="404"/>
      <c r="Y62" s="399"/>
      <c r="Z62" s="400"/>
      <c r="AA62" s="400"/>
      <c r="AB62" s="406"/>
      <c r="AC62" s="348"/>
      <c r="AD62" s="349"/>
      <c r="AE62" s="349"/>
      <c r="AF62" s="349"/>
      <c r="AG62" s="350"/>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7"/>
      <c r="B63" s="1038"/>
      <c r="C63" s="1038"/>
      <c r="D63" s="1038"/>
      <c r="E63" s="1038"/>
      <c r="F63" s="1039"/>
      <c r="G63" s="348"/>
      <c r="H63" s="349"/>
      <c r="I63" s="349"/>
      <c r="J63" s="349"/>
      <c r="K63" s="350"/>
      <c r="L63" s="402"/>
      <c r="M63" s="403"/>
      <c r="N63" s="403"/>
      <c r="O63" s="403"/>
      <c r="P63" s="403"/>
      <c r="Q63" s="403"/>
      <c r="R63" s="403"/>
      <c r="S63" s="403"/>
      <c r="T63" s="403"/>
      <c r="U63" s="403"/>
      <c r="V63" s="403"/>
      <c r="W63" s="403"/>
      <c r="X63" s="404"/>
      <c r="Y63" s="399"/>
      <c r="Z63" s="400"/>
      <c r="AA63" s="400"/>
      <c r="AB63" s="406"/>
      <c r="AC63" s="348"/>
      <c r="AD63" s="349"/>
      <c r="AE63" s="349"/>
      <c r="AF63" s="349"/>
      <c r="AG63" s="350"/>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7"/>
      <c r="B64" s="1038"/>
      <c r="C64" s="1038"/>
      <c r="D64" s="1038"/>
      <c r="E64" s="1038"/>
      <c r="F64" s="1039"/>
      <c r="G64" s="348"/>
      <c r="H64" s="349"/>
      <c r="I64" s="349"/>
      <c r="J64" s="349"/>
      <c r="K64" s="350"/>
      <c r="L64" s="402"/>
      <c r="M64" s="403"/>
      <c r="N64" s="403"/>
      <c r="O64" s="403"/>
      <c r="P64" s="403"/>
      <c r="Q64" s="403"/>
      <c r="R64" s="403"/>
      <c r="S64" s="403"/>
      <c r="T64" s="403"/>
      <c r="U64" s="403"/>
      <c r="V64" s="403"/>
      <c r="W64" s="403"/>
      <c r="X64" s="404"/>
      <c r="Y64" s="399"/>
      <c r="Z64" s="400"/>
      <c r="AA64" s="400"/>
      <c r="AB64" s="406"/>
      <c r="AC64" s="348"/>
      <c r="AD64" s="349"/>
      <c r="AE64" s="349"/>
      <c r="AF64" s="349"/>
      <c r="AG64" s="350"/>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7"/>
      <c r="B65" s="1038"/>
      <c r="C65" s="1038"/>
      <c r="D65" s="1038"/>
      <c r="E65" s="1038"/>
      <c r="F65" s="1039"/>
      <c r="G65" s="348"/>
      <c r="H65" s="349"/>
      <c r="I65" s="349"/>
      <c r="J65" s="349"/>
      <c r="K65" s="350"/>
      <c r="L65" s="402"/>
      <c r="M65" s="403"/>
      <c r="N65" s="403"/>
      <c r="O65" s="403"/>
      <c r="P65" s="403"/>
      <c r="Q65" s="403"/>
      <c r="R65" s="403"/>
      <c r="S65" s="403"/>
      <c r="T65" s="403"/>
      <c r="U65" s="403"/>
      <c r="V65" s="403"/>
      <c r="W65" s="403"/>
      <c r="X65" s="404"/>
      <c r="Y65" s="399"/>
      <c r="Z65" s="400"/>
      <c r="AA65" s="400"/>
      <c r="AB65" s="406"/>
      <c r="AC65" s="348"/>
      <c r="AD65" s="349"/>
      <c r="AE65" s="349"/>
      <c r="AF65" s="349"/>
      <c r="AG65" s="350"/>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7"/>
      <c r="B66" s="1038"/>
      <c r="C66" s="1038"/>
      <c r="D66" s="1038"/>
      <c r="E66" s="1038"/>
      <c r="F66" s="1039"/>
      <c r="G66" s="348"/>
      <c r="H66" s="349"/>
      <c r="I66" s="349"/>
      <c r="J66" s="349"/>
      <c r="K66" s="350"/>
      <c r="L66" s="402"/>
      <c r="M66" s="403"/>
      <c r="N66" s="403"/>
      <c r="O66" s="403"/>
      <c r="P66" s="403"/>
      <c r="Q66" s="403"/>
      <c r="R66" s="403"/>
      <c r="S66" s="403"/>
      <c r="T66" s="403"/>
      <c r="U66" s="403"/>
      <c r="V66" s="403"/>
      <c r="W66" s="403"/>
      <c r="X66" s="404"/>
      <c r="Y66" s="399"/>
      <c r="Z66" s="400"/>
      <c r="AA66" s="400"/>
      <c r="AB66" s="406"/>
      <c r="AC66" s="348"/>
      <c r="AD66" s="349"/>
      <c r="AE66" s="349"/>
      <c r="AF66" s="349"/>
      <c r="AG66" s="350"/>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7"/>
      <c r="B67" s="1038"/>
      <c r="C67" s="1038"/>
      <c r="D67" s="1038"/>
      <c r="E67" s="1038"/>
      <c r="F67" s="1039"/>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7"/>
      <c r="B68" s="1038"/>
      <c r="C68" s="1038"/>
      <c r="D68" s="1038"/>
      <c r="E68" s="1038"/>
      <c r="F68" s="1039"/>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7"/>
      <c r="B69" s="1038"/>
      <c r="C69" s="1038"/>
      <c r="D69" s="1038"/>
      <c r="E69" s="1038"/>
      <c r="F69" s="103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7"/>
      <c r="B70" s="1038"/>
      <c r="C70" s="1038"/>
      <c r="D70" s="1038"/>
      <c r="E70" s="1038"/>
      <c r="F70" s="1039"/>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37"/>
      <c r="B71" s="1038"/>
      <c r="C71" s="1038"/>
      <c r="D71" s="1038"/>
      <c r="E71" s="1038"/>
      <c r="F71" s="1039"/>
      <c r="G71" s="348"/>
      <c r="H71" s="349"/>
      <c r="I71" s="349"/>
      <c r="J71" s="349"/>
      <c r="K71" s="350"/>
      <c r="L71" s="402"/>
      <c r="M71" s="403"/>
      <c r="N71" s="403"/>
      <c r="O71" s="403"/>
      <c r="P71" s="403"/>
      <c r="Q71" s="403"/>
      <c r="R71" s="403"/>
      <c r="S71" s="403"/>
      <c r="T71" s="403"/>
      <c r="U71" s="403"/>
      <c r="V71" s="403"/>
      <c r="W71" s="403"/>
      <c r="X71" s="404"/>
      <c r="Y71" s="399"/>
      <c r="Z71" s="400"/>
      <c r="AA71" s="400"/>
      <c r="AB71" s="406"/>
      <c r="AC71" s="348"/>
      <c r="AD71" s="349"/>
      <c r="AE71" s="349"/>
      <c r="AF71" s="349"/>
      <c r="AG71" s="350"/>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7"/>
      <c r="B72" s="1038"/>
      <c r="C72" s="1038"/>
      <c r="D72" s="1038"/>
      <c r="E72" s="1038"/>
      <c r="F72" s="1039"/>
      <c r="G72" s="348"/>
      <c r="H72" s="349"/>
      <c r="I72" s="349"/>
      <c r="J72" s="349"/>
      <c r="K72" s="350"/>
      <c r="L72" s="402"/>
      <c r="M72" s="403"/>
      <c r="N72" s="403"/>
      <c r="O72" s="403"/>
      <c r="P72" s="403"/>
      <c r="Q72" s="403"/>
      <c r="R72" s="403"/>
      <c r="S72" s="403"/>
      <c r="T72" s="403"/>
      <c r="U72" s="403"/>
      <c r="V72" s="403"/>
      <c r="W72" s="403"/>
      <c r="X72" s="404"/>
      <c r="Y72" s="399"/>
      <c r="Z72" s="400"/>
      <c r="AA72" s="400"/>
      <c r="AB72" s="406"/>
      <c r="AC72" s="348"/>
      <c r="AD72" s="349"/>
      <c r="AE72" s="349"/>
      <c r="AF72" s="349"/>
      <c r="AG72" s="350"/>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7"/>
      <c r="B73" s="1038"/>
      <c r="C73" s="1038"/>
      <c r="D73" s="1038"/>
      <c r="E73" s="1038"/>
      <c r="F73" s="1039"/>
      <c r="G73" s="348"/>
      <c r="H73" s="349"/>
      <c r="I73" s="349"/>
      <c r="J73" s="349"/>
      <c r="K73" s="350"/>
      <c r="L73" s="402"/>
      <c r="M73" s="403"/>
      <c r="N73" s="403"/>
      <c r="O73" s="403"/>
      <c r="P73" s="403"/>
      <c r="Q73" s="403"/>
      <c r="R73" s="403"/>
      <c r="S73" s="403"/>
      <c r="T73" s="403"/>
      <c r="U73" s="403"/>
      <c r="V73" s="403"/>
      <c r="W73" s="403"/>
      <c r="X73" s="404"/>
      <c r="Y73" s="399"/>
      <c r="Z73" s="400"/>
      <c r="AA73" s="400"/>
      <c r="AB73" s="406"/>
      <c r="AC73" s="348"/>
      <c r="AD73" s="349"/>
      <c r="AE73" s="349"/>
      <c r="AF73" s="349"/>
      <c r="AG73" s="350"/>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7"/>
      <c r="B74" s="1038"/>
      <c r="C74" s="1038"/>
      <c r="D74" s="1038"/>
      <c r="E74" s="1038"/>
      <c r="F74" s="1039"/>
      <c r="G74" s="348"/>
      <c r="H74" s="349"/>
      <c r="I74" s="349"/>
      <c r="J74" s="349"/>
      <c r="K74" s="350"/>
      <c r="L74" s="402"/>
      <c r="M74" s="403"/>
      <c r="N74" s="403"/>
      <c r="O74" s="403"/>
      <c r="P74" s="403"/>
      <c r="Q74" s="403"/>
      <c r="R74" s="403"/>
      <c r="S74" s="403"/>
      <c r="T74" s="403"/>
      <c r="U74" s="403"/>
      <c r="V74" s="403"/>
      <c r="W74" s="403"/>
      <c r="X74" s="404"/>
      <c r="Y74" s="399"/>
      <c r="Z74" s="400"/>
      <c r="AA74" s="400"/>
      <c r="AB74" s="406"/>
      <c r="AC74" s="348"/>
      <c r="AD74" s="349"/>
      <c r="AE74" s="349"/>
      <c r="AF74" s="349"/>
      <c r="AG74" s="350"/>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7"/>
      <c r="B75" s="1038"/>
      <c r="C75" s="1038"/>
      <c r="D75" s="1038"/>
      <c r="E75" s="1038"/>
      <c r="F75" s="1039"/>
      <c r="G75" s="348"/>
      <c r="H75" s="349"/>
      <c r="I75" s="349"/>
      <c r="J75" s="349"/>
      <c r="K75" s="350"/>
      <c r="L75" s="402"/>
      <c r="M75" s="403"/>
      <c r="N75" s="403"/>
      <c r="O75" s="403"/>
      <c r="P75" s="403"/>
      <c r="Q75" s="403"/>
      <c r="R75" s="403"/>
      <c r="S75" s="403"/>
      <c r="T75" s="403"/>
      <c r="U75" s="403"/>
      <c r="V75" s="403"/>
      <c r="W75" s="403"/>
      <c r="X75" s="404"/>
      <c r="Y75" s="399"/>
      <c r="Z75" s="400"/>
      <c r="AA75" s="400"/>
      <c r="AB75" s="406"/>
      <c r="AC75" s="348"/>
      <c r="AD75" s="349"/>
      <c r="AE75" s="349"/>
      <c r="AF75" s="349"/>
      <c r="AG75" s="350"/>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7"/>
      <c r="B76" s="1038"/>
      <c r="C76" s="1038"/>
      <c r="D76" s="1038"/>
      <c r="E76" s="1038"/>
      <c r="F76" s="1039"/>
      <c r="G76" s="348"/>
      <c r="H76" s="349"/>
      <c r="I76" s="349"/>
      <c r="J76" s="349"/>
      <c r="K76" s="350"/>
      <c r="L76" s="402"/>
      <c r="M76" s="403"/>
      <c r="N76" s="403"/>
      <c r="O76" s="403"/>
      <c r="P76" s="403"/>
      <c r="Q76" s="403"/>
      <c r="R76" s="403"/>
      <c r="S76" s="403"/>
      <c r="T76" s="403"/>
      <c r="U76" s="403"/>
      <c r="V76" s="403"/>
      <c r="W76" s="403"/>
      <c r="X76" s="404"/>
      <c r="Y76" s="399"/>
      <c r="Z76" s="400"/>
      <c r="AA76" s="400"/>
      <c r="AB76" s="406"/>
      <c r="AC76" s="348"/>
      <c r="AD76" s="349"/>
      <c r="AE76" s="349"/>
      <c r="AF76" s="349"/>
      <c r="AG76" s="350"/>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7"/>
      <c r="B77" s="1038"/>
      <c r="C77" s="1038"/>
      <c r="D77" s="1038"/>
      <c r="E77" s="1038"/>
      <c r="F77" s="1039"/>
      <c r="G77" s="348"/>
      <c r="H77" s="349"/>
      <c r="I77" s="349"/>
      <c r="J77" s="349"/>
      <c r="K77" s="350"/>
      <c r="L77" s="402"/>
      <c r="M77" s="403"/>
      <c r="N77" s="403"/>
      <c r="O77" s="403"/>
      <c r="P77" s="403"/>
      <c r="Q77" s="403"/>
      <c r="R77" s="403"/>
      <c r="S77" s="403"/>
      <c r="T77" s="403"/>
      <c r="U77" s="403"/>
      <c r="V77" s="403"/>
      <c r="W77" s="403"/>
      <c r="X77" s="404"/>
      <c r="Y77" s="399"/>
      <c r="Z77" s="400"/>
      <c r="AA77" s="400"/>
      <c r="AB77" s="406"/>
      <c r="AC77" s="348"/>
      <c r="AD77" s="349"/>
      <c r="AE77" s="349"/>
      <c r="AF77" s="349"/>
      <c r="AG77" s="350"/>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7"/>
      <c r="B78" s="1038"/>
      <c r="C78" s="1038"/>
      <c r="D78" s="1038"/>
      <c r="E78" s="1038"/>
      <c r="F78" s="1039"/>
      <c r="G78" s="348"/>
      <c r="H78" s="349"/>
      <c r="I78" s="349"/>
      <c r="J78" s="349"/>
      <c r="K78" s="350"/>
      <c r="L78" s="402"/>
      <c r="M78" s="403"/>
      <c r="N78" s="403"/>
      <c r="O78" s="403"/>
      <c r="P78" s="403"/>
      <c r="Q78" s="403"/>
      <c r="R78" s="403"/>
      <c r="S78" s="403"/>
      <c r="T78" s="403"/>
      <c r="U78" s="403"/>
      <c r="V78" s="403"/>
      <c r="W78" s="403"/>
      <c r="X78" s="404"/>
      <c r="Y78" s="399"/>
      <c r="Z78" s="400"/>
      <c r="AA78" s="400"/>
      <c r="AB78" s="406"/>
      <c r="AC78" s="348"/>
      <c r="AD78" s="349"/>
      <c r="AE78" s="349"/>
      <c r="AF78" s="349"/>
      <c r="AG78" s="350"/>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7"/>
      <c r="B79" s="1038"/>
      <c r="C79" s="1038"/>
      <c r="D79" s="1038"/>
      <c r="E79" s="1038"/>
      <c r="F79" s="1039"/>
      <c r="G79" s="348"/>
      <c r="H79" s="349"/>
      <c r="I79" s="349"/>
      <c r="J79" s="349"/>
      <c r="K79" s="350"/>
      <c r="L79" s="402"/>
      <c r="M79" s="403"/>
      <c r="N79" s="403"/>
      <c r="O79" s="403"/>
      <c r="P79" s="403"/>
      <c r="Q79" s="403"/>
      <c r="R79" s="403"/>
      <c r="S79" s="403"/>
      <c r="T79" s="403"/>
      <c r="U79" s="403"/>
      <c r="V79" s="403"/>
      <c r="W79" s="403"/>
      <c r="X79" s="404"/>
      <c r="Y79" s="399"/>
      <c r="Z79" s="400"/>
      <c r="AA79" s="400"/>
      <c r="AB79" s="406"/>
      <c r="AC79" s="348"/>
      <c r="AD79" s="349"/>
      <c r="AE79" s="349"/>
      <c r="AF79" s="349"/>
      <c r="AG79" s="350"/>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7"/>
      <c r="B80" s="1038"/>
      <c r="C80" s="1038"/>
      <c r="D80" s="1038"/>
      <c r="E80" s="1038"/>
      <c r="F80" s="1039"/>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7"/>
      <c r="B81" s="1038"/>
      <c r="C81" s="1038"/>
      <c r="D81" s="1038"/>
      <c r="E81" s="1038"/>
      <c r="F81" s="1039"/>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7"/>
      <c r="B82" s="1038"/>
      <c r="C82" s="1038"/>
      <c r="D82" s="1038"/>
      <c r="E82" s="1038"/>
      <c r="F82" s="103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7"/>
      <c r="B83" s="1038"/>
      <c r="C83" s="1038"/>
      <c r="D83" s="1038"/>
      <c r="E83" s="1038"/>
      <c r="F83" s="1039"/>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37"/>
      <c r="B84" s="1038"/>
      <c r="C84" s="1038"/>
      <c r="D84" s="1038"/>
      <c r="E84" s="1038"/>
      <c r="F84" s="1039"/>
      <c r="G84" s="348"/>
      <c r="H84" s="349"/>
      <c r="I84" s="349"/>
      <c r="J84" s="349"/>
      <c r="K84" s="350"/>
      <c r="L84" s="402"/>
      <c r="M84" s="403"/>
      <c r="N84" s="403"/>
      <c r="O84" s="403"/>
      <c r="P84" s="403"/>
      <c r="Q84" s="403"/>
      <c r="R84" s="403"/>
      <c r="S84" s="403"/>
      <c r="T84" s="403"/>
      <c r="U84" s="403"/>
      <c r="V84" s="403"/>
      <c r="W84" s="403"/>
      <c r="X84" s="404"/>
      <c r="Y84" s="399"/>
      <c r="Z84" s="400"/>
      <c r="AA84" s="400"/>
      <c r="AB84" s="406"/>
      <c r="AC84" s="348"/>
      <c r="AD84" s="349"/>
      <c r="AE84" s="349"/>
      <c r="AF84" s="349"/>
      <c r="AG84" s="350"/>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7"/>
      <c r="B85" s="1038"/>
      <c r="C85" s="1038"/>
      <c r="D85" s="1038"/>
      <c r="E85" s="1038"/>
      <c r="F85" s="1039"/>
      <c r="G85" s="348"/>
      <c r="H85" s="349"/>
      <c r="I85" s="349"/>
      <c r="J85" s="349"/>
      <c r="K85" s="350"/>
      <c r="L85" s="402"/>
      <c r="M85" s="403"/>
      <c r="N85" s="403"/>
      <c r="O85" s="403"/>
      <c r="P85" s="403"/>
      <c r="Q85" s="403"/>
      <c r="R85" s="403"/>
      <c r="S85" s="403"/>
      <c r="T85" s="403"/>
      <c r="U85" s="403"/>
      <c r="V85" s="403"/>
      <c r="W85" s="403"/>
      <c r="X85" s="404"/>
      <c r="Y85" s="399"/>
      <c r="Z85" s="400"/>
      <c r="AA85" s="400"/>
      <c r="AB85" s="406"/>
      <c r="AC85" s="348"/>
      <c r="AD85" s="349"/>
      <c r="AE85" s="349"/>
      <c r="AF85" s="349"/>
      <c r="AG85" s="350"/>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7"/>
      <c r="B86" s="1038"/>
      <c r="C86" s="1038"/>
      <c r="D86" s="1038"/>
      <c r="E86" s="1038"/>
      <c r="F86" s="1039"/>
      <c r="G86" s="348"/>
      <c r="H86" s="349"/>
      <c r="I86" s="349"/>
      <c r="J86" s="349"/>
      <c r="K86" s="350"/>
      <c r="L86" s="402"/>
      <c r="M86" s="403"/>
      <c r="N86" s="403"/>
      <c r="O86" s="403"/>
      <c r="P86" s="403"/>
      <c r="Q86" s="403"/>
      <c r="R86" s="403"/>
      <c r="S86" s="403"/>
      <c r="T86" s="403"/>
      <c r="U86" s="403"/>
      <c r="V86" s="403"/>
      <c r="W86" s="403"/>
      <c r="X86" s="404"/>
      <c r="Y86" s="399"/>
      <c r="Z86" s="400"/>
      <c r="AA86" s="400"/>
      <c r="AB86" s="406"/>
      <c r="AC86" s="348"/>
      <c r="AD86" s="349"/>
      <c r="AE86" s="349"/>
      <c r="AF86" s="349"/>
      <c r="AG86" s="350"/>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7"/>
      <c r="B87" s="1038"/>
      <c r="C87" s="1038"/>
      <c r="D87" s="1038"/>
      <c r="E87" s="1038"/>
      <c r="F87" s="1039"/>
      <c r="G87" s="348"/>
      <c r="H87" s="349"/>
      <c r="I87" s="349"/>
      <c r="J87" s="349"/>
      <c r="K87" s="350"/>
      <c r="L87" s="402"/>
      <c r="M87" s="403"/>
      <c r="N87" s="403"/>
      <c r="O87" s="403"/>
      <c r="P87" s="403"/>
      <c r="Q87" s="403"/>
      <c r="R87" s="403"/>
      <c r="S87" s="403"/>
      <c r="T87" s="403"/>
      <c r="U87" s="403"/>
      <c r="V87" s="403"/>
      <c r="W87" s="403"/>
      <c r="X87" s="404"/>
      <c r="Y87" s="399"/>
      <c r="Z87" s="400"/>
      <c r="AA87" s="400"/>
      <c r="AB87" s="406"/>
      <c r="AC87" s="348"/>
      <c r="AD87" s="349"/>
      <c r="AE87" s="349"/>
      <c r="AF87" s="349"/>
      <c r="AG87" s="350"/>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7"/>
      <c r="B88" s="1038"/>
      <c r="C88" s="1038"/>
      <c r="D88" s="1038"/>
      <c r="E88" s="1038"/>
      <c r="F88" s="1039"/>
      <c r="G88" s="348"/>
      <c r="H88" s="349"/>
      <c r="I88" s="349"/>
      <c r="J88" s="349"/>
      <c r="K88" s="350"/>
      <c r="L88" s="402"/>
      <c r="M88" s="403"/>
      <c r="N88" s="403"/>
      <c r="O88" s="403"/>
      <c r="P88" s="403"/>
      <c r="Q88" s="403"/>
      <c r="R88" s="403"/>
      <c r="S88" s="403"/>
      <c r="T88" s="403"/>
      <c r="U88" s="403"/>
      <c r="V88" s="403"/>
      <c r="W88" s="403"/>
      <c r="X88" s="404"/>
      <c r="Y88" s="399"/>
      <c r="Z88" s="400"/>
      <c r="AA88" s="400"/>
      <c r="AB88" s="406"/>
      <c r="AC88" s="348"/>
      <c r="AD88" s="349"/>
      <c r="AE88" s="349"/>
      <c r="AF88" s="349"/>
      <c r="AG88" s="350"/>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7"/>
      <c r="B89" s="1038"/>
      <c r="C89" s="1038"/>
      <c r="D89" s="1038"/>
      <c r="E89" s="1038"/>
      <c r="F89" s="1039"/>
      <c r="G89" s="348"/>
      <c r="H89" s="349"/>
      <c r="I89" s="349"/>
      <c r="J89" s="349"/>
      <c r="K89" s="350"/>
      <c r="L89" s="402"/>
      <c r="M89" s="403"/>
      <c r="N89" s="403"/>
      <c r="O89" s="403"/>
      <c r="P89" s="403"/>
      <c r="Q89" s="403"/>
      <c r="R89" s="403"/>
      <c r="S89" s="403"/>
      <c r="T89" s="403"/>
      <c r="U89" s="403"/>
      <c r="V89" s="403"/>
      <c r="W89" s="403"/>
      <c r="X89" s="404"/>
      <c r="Y89" s="399"/>
      <c r="Z89" s="400"/>
      <c r="AA89" s="400"/>
      <c r="AB89" s="406"/>
      <c r="AC89" s="348"/>
      <c r="AD89" s="349"/>
      <c r="AE89" s="349"/>
      <c r="AF89" s="349"/>
      <c r="AG89" s="350"/>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7"/>
      <c r="B90" s="1038"/>
      <c r="C90" s="1038"/>
      <c r="D90" s="1038"/>
      <c r="E90" s="1038"/>
      <c r="F90" s="1039"/>
      <c r="G90" s="348"/>
      <c r="H90" s="349"/>
      <c r="I90" s="349"/>
      <c r="J90" s="349"/>
      <c r="K90" s="350"/>
      <c r="L90" s="402"/>
      <c r="M90" s="403"/>
      <c r="N90" s="403"/>
      <c r="O90" s="403"/>
      <c r="P90" s="403"/>
      <c r="Q90" s="403"/>
      <c r="R90" s="403"/>
      <c r="S90" s="403"/>
      <c r="T90" s="403"/>
      <c r="U90" s="403"/>
      <c r="V90" s="403"/>
      <c r="W90" s="403"/>
      <c r="X90" s="404"/>
      <c r="Y90" s="399"/>
      <c r="Z90" s="400"/>
      <c r="AA90" s="400"/>
      <c r="AB90" s="406"/>
      <c r="AC90" s="348"/>
      <c r="AD90" s="349"/>
      <c r="AE90" s="349"/>
      <c r="AF90" s="349"/>
      <c r="AG90" s="350"/>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7"/>
      <c r="B91" s="1038"/>
      <c r="C91" s="1038"/>
      <c r="D91" s="1038"/>
      <c r="E91" s="1038"/>
      <c r="F91" s="1039"/>
      <c r="G91" s="348"/>
      <c r="H91" s="349"/>
      <c r="I91" s="349"/>
      <c r="J91" s="349"/>
      <c r="K91" s="350"/>
      <c r="L91" s="402"/>
      <c r="M91" s="403"/>
      <c r="N91" s="403"/>
      <c r="O91" s="403"/>
      <c r="P91" s="403"/>
      <c r="Q91" s="403"/>
      <c r="R91" s="403"/>
      <c r="S91" s="403"/>
      <c r="T91" s="403"/>
      <c r="U91" s="403"/>
      <c r="V91" s="403"/>
      <c r="W91" s="403"/>
      <c r="X91" s="404"/>
      <c r="Y91" s="399"/>
      <c r="Z91" s="400"/>
      <c r="AA91" s="400"/>
      <c r="AB91" s="406"/>
      <c r="AC91" s="348"/>
      <c r="AD91" s="349"/>
      <c r="AE91" s="349"/>
      <c r="AF91" s="349"/>
      <c r="AG91" s="350"/>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7"/>
      <c r="B92" s="1038"/>
      <c r="C92" s="1038"/>
      <c r="D92" s="1038"/>
      <c r="E92" s="1038"/>
      <c r="F92" s="1039"/>
      <c r="G92" s="348"/>
      <c r="H92" s="349"/>
      <c r="I92" s="349"/>
      <c r="J92" s="349"/>
      <c r="K92" s="350"/>
      <c r="L92" s="402"/>
      <c r="M92" s="403"/>
      <c r="N92" s="403"/>
      <c r="O92" s="403"/>
      <c r="P92" s="403"/>
      <c r="Q92" s="403"/>
      <c r="R92" s="403"/>
      <c r="S92" s="403"/>
      <c r="T92" s="403"/>
      <c r="U92" s="403"/>
      <c r="V92" s="403"/>
      <c r="W92" s="403"/>
      <c r="X92" s="404"/>
      <c r="Y92" s="399"/>
      <c r="Z92" s="400"/>
      <c r="AA92" s="400"/>
      <c r="AB92" s="406"/>
      <c r="AC92" s="348"/>
      <c r="AD92" s="349"/>
      <c r="AE92" s="349"/>
      <c r="AF92" s="349"/>
      <c r="AG92" s="350"/>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7"/>
      <c r="B93" s="1038"/>
      <c r="C93" s="1038"/>
      <c r="D93" s="1038"/>
      <c r="E93" s="1038"/>
      <c r="F93" s="1039"/>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7"/>
      <c r="B94" s="1038"/>
      <c r="C94" s="1038"/>
      <c r="D94" s="1038"/>
      <c r="E94" s="1038"/>
      <c r="F94" s="1039"/>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7"/>
      <c r="B95" s="1038"/>
      <c r="C95" s="1038"/>
      <c r="D95" s="1038"/>
      <c r="E95" s="1038"/>
      <c r="F95" s="103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7"/>
      <c r="B96" s="1038"/>
      <c r="C96" s="1038"/>
      <c r="D96" s="1038"/>
      <c r="E96" s="1038"/>
      <c r="F96" s="1039"/>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37"/>
      <c r="B97" s="1038"/>
      <c r="C97" s="1038"/>
      <c r="D97" s="1038"/>
      <c r="E97" s="1038"/>
      <c r="F97" s="1039"/>
      <c r="G97" s="348"/>
      <c r="H97" s="349"/>
      <c r="I97" s="349"/>
      <c r="J97" s="349"/>
      <c r="K97" s="350"/>
      <c r="L97" s="402"/>
      <c r="M97" s="403"/>
      <c r="N97" s="403"/>
      <c r="O97" s="403"/>
      <c r="P97" s="403"/>
      <c r="Q97" s="403"/>
      <c r="R97" s="403"/>
      <c r="S97" s="403"/>
      <c r="T97" s="403"/>
      <c r="U97" s="403"/>
      <c r="V97" s="403"/>
      <c r="W97" s="403"/>
      <c r="X97" s="404"/>
      <c r="Y97" s="399"/>
      <c r="Z97" s="400"/>
      <c r="AA97" s="400"/>
      <c r="AB97" s="406"/>
      <c r="AC97" s="348"/>
      <c r="AD97" s="349"/>
      <c r="AE97" s="349"/>
      <c r="AF97" s="349"/>
      <c r="AG97" s="350"/>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7"/>
      <c r="B98" s="1038"/>
      <c r="C98" s="1038"/>
      <c r="D98" s="1038"/>
      <c r="E98" s="1038"/>
      <c r="F98" s="1039"/>
      <c r="G98" s="348"/>
      <c r="H98" s="349"/>
      <c r="I98" s="349"/>
      <c r="J98" s="349"/>
      <c r="K98" s="350"/>
      <c r="L98" s="402"/>
      <c r="M98" s="403"/>
      <c r="N98" s="403"/>
      <c r="O98" s="403"/>
      <c r="P98" s="403"/>
      <c r="Q98" s="403"/>
      <c r="R98" s="403"/>
      <c r="S98" s="403"/>
      <c r="T98" s="403"/>
      <c r="U98" s="403"/>
      <c r="V98" s="403"/>
      <c r="W98" s="403"/>
      <c r="X98" s="404"/>
      <c r="Y98" s="399"/>
      <c r="Z98" s="400"/>
      <c r="AA98" s="400"/>
      <c r="AB98" s="406"/>
      <c r="AC98" s="348"/>
      <c r="AD98" s="349"/>
      <c r="AE98" s="349"/>
      <c r="AF98" s="349"/>
      <c r="AG98" s="350"/>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7"/>
      <c r="B99" s="1038"/>
      <c r="C99" s="1038"/>
      <c r="D99" s="1038"/>
      <c r="E99" s="1038"/>
      <c r="F99" s="1039"/>
      <c r="G99" s="348"/>
      <c r="H99" s="349"/>
      <c r="I99" s="349"/>
      <c r="J99" s="349"/>
      <c r="K99" s="350"/>
      <c r="L99" s="402"/>
      <c r="M99" s="403"/>
      <c r="N99" s="403"/>
      <c r="O99" s="403"/>
      <c r="P99" s="403"/>
      <c r="Q99" s="403"/>
      <c r="R99" s="403"/>
      <c r="S99" s="403"/>
      <c r="T99" s="403"/>
      <c r="U99" s="403"/>
      <c r="V99" s="403"/>
      <c r="W99" s="403"/>
      <c r="X99" s="404"/>
      <c r="Y99" s="399"/>
      <c r="Z99" s="400"/>
      <c r="AA99" s="400"/>
      <c r="AB99" s="406"/>
      <c r="AC99" s="348"/>
      <c r="AD99" s="349"/>
      <c r="AE99" s="349"/>
      <c r="AF99" s="349"/>
      <c r="AG99" s="350"/>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7"/>
      <c r="B100" s="1038"/>
      <c r="C100" s="1038"/>
      <c r="D100" s="1038"/>
      <c r="E100" s="1038"/>
      <c r="F100" s="1039"/>
      <c r="G100" s="348"/>
      <c r="H100" s="349"/>
      <c r="I100" s="349"/>
      <c r="J100" s="349"/>
      <c r="K100" s="350"/>
      <c r="L100" s="402"/>
      <c r="M100" s="403"/>
      <c r="N100" s="403"/>
      <c r="O100" s="403"/>
      <c r="P100" s="403"/>
      <c r="Q100" s="403"/>
      <c r="R100" s="403"/>
      <c r="S100" s="403"/>
      <c r="T100" s="403"/>
      <c r="U100" s="403"/>
      <c r="V100" s="403"/>
      <c r="W100" s="403"/>
      <c r="X100" s="404"/>
      <c r="Y100" s="399"/>
      <c r="Z100" s="400"/>
      <c r="AA100" s="400"/>
      <c r="AB100" s="406"/>
      <c r="AC100" s="348"/>
      <c r="AD100" s="349"/>
      <c r="AE100" s="349"/>
      <c r="AF100" s="349"/>
      <c r="AG100" s="350"/>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7"/>
      <c r="B101" s="1038"/>
      <c r="C101" s="1038"/>
      <c r="D101" s="1038"/>
      <c r="E101" s="1038"/>
      <c r="F101" s="1039"/>
      <c r="G101" s="348"/>
      <c r="H101" s="349"/>
      <c r="I101" s="349"/>
      <c r="J101" s="349"/>
      <c r="K101" s="350"/>
      <c r="L101" s="402"/>
      <c r="M101" s="403"/>
      <c r="N101" s="403"/>
      <c r="O101" s="403"/>
      <c r="P101" s="403"/>
      <c r="Q101" s="403"/>
      <c r="R101" s="403"/>
      <c r="S101" s="403"/>
      <c r="T101" s="403"/>
      <c r="U101" s="403"/>
      <c r="V101" s="403"/>
      <c r="W101" s="403"/>
      <c r="X101" s="404"/>
      <c r="Y101" s="399"/>
      <c r="Z101" s="400"/>
      <c r="AA101" s="400"/>
      <c r="AB101" s="406"/>
      <c r="AC101" s="348"/>
      <c r="AD101" s="349"/>
      <c r="AE101" s="349"/>
      <c r="AF101" s="349"/>
      <c r="AG101" s="350"/>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7"/>
      <c r="B102" s="1038"/>
      <c r="C102" s="1038"/>
      <c r="D102" s="1038"/>
      <c r="E102" s="1038"/>
      <c r="F102" s="1039"/>
      <c r="G102" s="348"/>
      <c r="H102" s="349"/>
      <c r="I102" s="349"/>
      <c r="J102" s="349"/>
      <c r="K102" s="350"/>
      <c r="L102" s="402"/>
      <c r="M102" s="403"/>
      <c r="N102" s="403"/>
      <c r="O102" s="403"/>
      <c r="P102" s="403"/>
      <c r="Q102" s="403"/>
      <c r="R102" s="403"/>
      <c r="S102" s="403"/>
      <c r="T102" s="403"/>
      <c r="U102" s="403"/>
      <c r="V102" s="403"/>
      <c r="W102" s="403"/>
      <c r="X102" s="404"/>
      <c r="Y102" s="399"/>
      <c r="Z102" s="400"/>
      <c r="AA102" s="400"/>
      <c r="AB102" s="406"/>
      <c r="AC102" s="348"/>
      <c r="AD102" s="349"/>
      <c r="AE102" s="349"/>
      <c r="AF102" s="349"/>
      <c r="AG102" s="350"/>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7"/>
      <c r="B103" s="1038"/>
      <c r="C103" s="1038"/>
      <c r="D103" s="1038"/>
      <c r="E103" s="1038"/>
      <c r="F103" s="1039"/>
      <c r="G103" s="348"/>
      <c r="H103" s="349"/>
      <c r="I103" s="349"/>
      <c r="J103" s="349"/>
      <c r="K103" s="350"/>
      <c r="L103" s="402"/>
      <c r="M103" s="403"/>
      <c r="N103" s="403"/>
      <c r="O103" s="403"/>
      <c r="P103" s="403"/>
      <c r="Q103" s="403"/>
      <c r="R103" s="403"/>
      <c r="S103" s="403"/>
      <c r="T103" s="403"/>
      <c r="U103" s="403"/>
      <c r="V103" s="403"/>
      <c r="W103" s="403"/>
      <c r="X103" s="404"/>
      <c r="Y103" s="399"/>
      <c r="Z103" s="400"/>
      <c r="AA103" s="400"/>
      <c r="AB103" s="406"/>
      <c r="AC103" s="348"/>
      <c r="AD103" s="349"/>
      <c r="AE103" s="349"/>
      <c r="AF103" s="349"/>
      <c r="AG103" s="350"/>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7"/>
      <c r="B104" s="1038"/>
      <c r="C104" s="1038"/>
      <c r="D104" s="1038"/>
      <c r="E104" s="1038"/>
      <c r="F104" s="1039"/>
      <c r="G104" s="348"/>
      <c r="H104" s="349"/>
      <c r="I104" s="349"/>
      <c r="J104" s="349"/>
      <c r="K104" s="350"/>
      <c r="L104" s="402"/>
      <c r="M104" s="403"/>
      <c r="N104" s="403"/>
      <c r="O104" s="403"/>
      <c r="P104" s="403"/>
      <c r="Q104" s="403"/>
      <c r="R104" s="403"/>
      <c r="S104" s="403"/>
      <c r="T104" s="403"/>
      <c r="U104" s="403"/>
      <c r="V104" s="403"/>
      <c r="W104" s="403"/>
      <c r="X104" s="404"/>
      <c r="Y104" s="399"/>
      <c r="Z104" s="400"/>
      <c r="AA104" s="400"/>
      <c r="AB104" s="406"/>
      <c r="AC104" s="348"/>
      <c r="AD104" s="349"/>
      <c r="AE104" s="349"/>
      <c r="AF104" s="349"/>
      <c r="AG104" s="350"/>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7"/>
      <c r="B105" s="1038"/>
      <c r="C105" s="1038"/>
      <c r="D105" s="1038"/>
      <c r="E105" s="1038"/>
      <c r="F105" s="1039"/>
      <c r="G105" s="348"/>
      <c r="H105" s="349"/>
      <c r="I105" s="349"/>
      <c r="J105" s="349"/>
      <c r="K105" s="350"/>
      <c r="L105" s="402"/>
      <c r="M105" s="403"/>
      <c r="N105" s="403"/>
      <c r="O105" s="403"/>
      <c r="P105" s="403"/>
      <c r="Q105" s="403"/>
      <c r="R105" s="403"/>
      <c r="S105" s="403"/>
      <c r="T105" s="403"/>
      <c r="U105" s="403"/>
      <c r="V105" s="403"/>
      <c r="W105" s="403"/>
      <c r="X105" s="404"/>
      <c r="Y105" s="399"/>
      <c r="Z105" s="400"/>
      <c r="AA105" s="400"/>
      <c r="AB105" s="406"/>
      <c r="AC105" s="348"/>
      <c r="AD105" s="349"/>
      <c r="AE105" s="349"/>
      <c r="AF105" s="349"/>
      <c r="AG105" s="350"/>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7"/>
      <c r="B109" s="1038"/>
      <c r="C109" s="1038"/>
      <c r="D109" s="1038"/>
      <c r="E109" s="1038"/>
      <c r="F109" s="103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7"/>
      <c r="B110" s="1038"/>
      <c r="C110" s="1038"/>
      <c r="D110" s="1038"/>
      <c r="E110" s="1038"/>
      <c r="F110" s="1039"/>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37"/>
      <c r="B111" s="1038"/>
      <c r="C111" s="1038"/>
      <c r="D111" s="1038"/>
      <c r="E111" s="1038"/>
      <c r="F111" s="1039"/>
      <c r="G111" s="348"/>
      <c r="H111" s="349"/>
      <c r="I111" s="349"/>
      <c r="J111" s="349"/>
      <c r="K111" s="350"/>
      <c r="L111" s="402"/>
      <c r="M111" s="403"/>
      <c r="N111" s="403"/>
      <c r="O111" s="403"/>
      <c r="P111" s="403"/>
      <c r="Q111" s="403"/>
      <c r="R111" s="403"/>
      <c r="S111" s="403"/>
      <c r="T111" s="403"/>
      <c r="U111" s="403"/>
      <c r="V111" s="403"/>
      <c r="W111" s="403"/>
      <c r="X111" s="404"/>
      <c r="Y111" s="399"/>
      <c r="Z111" s="400"/>
      <c r="AA111" s="400"/>
      <c r="AB111" s="406"/>
      <c r="AC111" s="348"/>
      <c r="AD111" s="349"/>
      <c r="AE111" s="349"/>
      <c r="AF111" s="349"/>
      <c r="AG111" s="350"/>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7"/>
      <c r="B112" s="1038"/>
      <c r="C112" s="1038"/>
      <c r="D112" s="1038"/>
      <c r="E112" s="1038"/>
      <c r="F112" s="1039"/>
      <c r="G112" s="348"/>
      <c r="H112" s="349"/>
      <c r="I112" s="349"/>
      <c r="J112" s="349"/>
      <c r="K112" s="350"/>
      <c r="L112" s="402"/>
      <c r="M112" s="403"/>
      <c r="N112" s="403"/>
      <c r="O112" s="403"/>
      <c r="P112" s="403"/>
      <c r="Q112" s="403"/>
      <c r="R112" s="403"/>
      <c r="S112" s="403"/>
      <c r="T112" s="403"/>
      <c r="U112" s="403"/>
      <c r="V112" s="403"/>
      <c r="W112" s="403"/>
      <c r="X112" s="404"/>
      <c r="Y112" s="399"/>
      <c r="Z112" s="400"/>
      <c r="AA112" s="400"/>
      <c r="AB112" s="406"/>
      <c r="AC112" s="348"/>
      <c r="AD112" s="349"/>
      <c r="AE112" s="349"/>
      <c r="AF112" s="349"/>
      <c r="AG112" s="350"/>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7"/>
      <c r="B113" s="1038"/>
      <c r="C113" s="1038"/>
      <c r="D113" s="1038"/>
      <c r="E113" s="1038"/>
      <c r="F113" s="1039"/>
      <c r="G113" s="348"/>
      <c r="H113" s="349"/>
      <c r="I113" s="349"/>
      <c r="J113" s="349"/>
      <c r="K113" s="350"/>
      <c r="L113" s="402"/>
      <c r="M113" s="403"/>
      <c r="N113" s="403"/>
      <c r="O113" s="403"/>
      <c r="P113" s="403"/>
      <c r="Q113" s="403"/>
      <c r="R113" s="403"/>
      <c r="S113" s="403"/>
      <c r="T113" s="403"/>
      <c r="U113" s="403"/>
      <c r="V113" s="403"/>
      <c r="W113" s="403"/>
      <c r="X113" s="404"/>
      <c r="Y113" s="399"/>
      <c r="Z113" s="400"/>
      <c r="AA113" s="400"/>
      <c r="AB113" s="406"/>
      <c r="AC113" s="348"/>
      <c r="AD113" s="349"/>
      <c r="AE113" s="349"/>
      <c r="AF113" s="349"/>
      <c r="AG113" s="350"/>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7"/>
      <c r="B114" s="1038"/>
      <c r="C114" s="1038"/>
      <c r="D114" s="1038"/>
      <c r="E114" s="1038"/>
      <c r="F114" s="1039"/>
      <c r="G114" s="348"/>
      <c r="H114" s="349"/>
      <c r="I114" s="349"/>
      <c r="J114" s="349"/>
      <c r="K114" s="350"/>
      <c r="L114" s="402"/>
      <c r="M114" s="403"/>
      <c r="N114" s="403"/>
      <c r="O114" s="403"/>
      <c r="P114" s="403"/>
      <c r="Q114" s="403"/>
      <c r="R114" s="403"/>
      <c r="S114" s="403"/>
      <c r="T114" s="403"/>
      <c r="U114" s="403"/>
      <c r="V114" s="403"/>
      <c r="W114" s="403"/>
      <c r="X114" s="404"/>
      <c r="Y114" s="399"/>
      <c r="Z114" s="400"/>
      <c r="AA114" s="400"/>
      <c r="AB114" s="406"/>
      <c r="AC114" s="348"/>
      <c r="AD114" s="349"/>
      <c r="AE114" s="349"/>
      <c r="AF114" s="349"/>
      <c r="AG114" s="350"/>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7"/>
      <c r="B115" s="1038"/>
      <c r="C115" s="1038"/>
      <c r="D115" s="1038"/>
      <c r="E115" s="1038"/>
      <c r="F115" s="1039"/>
      <c r="G115" s="348"/>
      <c r="H115" s="349"/>
      <c r="I115" s="349"/>
      <c r="J115" s="349"/>
      <c r="K115" s="350"/>
      <c r="L115" s="402"/>
      <c r="M115" s="403"/>
      <c r="N115" s="403"/>
      <c r="O115" s="403"/>
      <c r="P115" s="403"/>
      <c r="Q115" s="403"/>
      <c r="R115" s="403"/>
      <c r="S115" s="403"/>
      <c r="T115" s="403"/>
      <c r="U115" s="403"/>
      <c r="V115" s="403"/>
      <c r="W115" s="403"/>
      <c r="X115" s="404"/>
      <c r="Y115" s="399"/>
      <c r="Z115" s="400"/>
      <c r="AA115" s="400"/>
      <c r="AB115" s="406"/>
      <c r="AC115" s="348"/>
      <c r="AD115" s="349"/>
      <c r="AE115" s="349"/>
      <c r="AF115" s="349"/>
      <c r="AG115" s="350"/>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7"/>
      <c r="B116" s="1038"/>
      <c r="C116" s="1038"/>
      <c r="D116" s="1038"/>
      <c r="E116" s="1038"/>
      <c r="F116" s="1039"/>
      <c r="G116" s="348"/>
      <c r="H116" s="349"/>
      <c r="I116" s="349"/>
      <c r="J116" s="349"/>
      <c r="K116" s="350"/>
      <c r="L116" s="402"/>
      <c r="M116" s="403"/>
      <c r="N116" s="403"/>
      <c r="O116" s="403"/>
      <c r="P116" s="403"/>
      <c r="Q116" s="403"/>
      <c r="R116" s="403"/>
      <c r="S116" s="403"/>
      <c r="T116" s="403"/>
      <c r="U116" s="403"/>
      <c r="V116" s="403"/>
      <c r="W116" s="403"/>
      <c r="X116" s="404"/>
      <c r="Y116" s="399"/>
      <c r="Z116" s="400"/>
      <c r="AA116" s="400"/>
      <c r="AB116" s="406"/>
      <c r="AC116" s="348"/>
      <c r="AD116" s="349"/>
      <c r="AE116" s="349"/>
      <c r="AF116" s="349"/>
      <c r="AG116" s="350"/>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7"/>
      <c r="B117" s="1038"/>
      <c r="C117" s="1038"/>
      <c r="D117" s="1038"/>
      <c r="E117" s="1038"/>
      <c r="F117" s="1039"/>
      <c r="G117" s="348"/>
      <c r="H117" s="349"/>
      <c r="I117" s="349"/>
      <c r="J117" s="349"/>
      <c r="K117" s="350"/>
      <c r="L117" s="402"/>
      <c r="M117" s="403"/>
      <c r="N117" s="403"/>
      <c r="O117" s="403"/>
      <c r="P117" s="403"/>
      <c r="Q117" s="403"/>
      <c r="R117" s="403"/>
      <c r="S117" s="403"/>
      <c r="T117" s="403"/>
      <c r="U117" s="403"/>
      <c r="V117" s="403"/>
      <c r="W117" s="403"/>
      <c r="X117" s="404"/>
      <c r="Y117" s="399"/>
      <c r="Z117" s="400"/>
      <c r="AA117" s="400"/>
      <c r="AB117" s="406"/>
      <c r="AC117" s="348"/>
      <c r="AD117" s="349"/>
      <c r="AE117" s="349"/>
      <c r="AF117" s="349"/>
      <c r="AG117" s="350"/>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7"/>
      <c r="B118" s="1038"/>
      <c r="C118" s="1038"/>
      <c r="D118" s="1038"/>
      <c r="E118" s="1038"/>
      <c r="F118" s="1039"/>
      <c r="G118" s="348"/>
      <c r="H118" s="349"/>
      <c r="I118" s="349"/>
      <c r="J118" s="349"/>
      <c r="K118" s="350"/>
      <c r="L118" s="402"/>
      <c r="M118" s="403"/>
      <c r="N118" s="403"/>
      <c r="O118" s="403"/>
      <c r="P118" s="403"/>
      <c r="Q118" s="403"/>
      <c r="R118" s="403"/>
      <c r="S118" s="403"/>
      <c r="T118" s="403"/>
      <c r="U118" s="403"/>
      <c r="V118" s="403"/>
      <c r="W118" s="403"/>
      <c r="X118" s="404"/>
      <c r="Y118" s="399"/>
      <c r="Z118" s="400"/>
      <c r="AA118" s="400"/>
      <c r="AB118" s="406"/>
      <c r="AC118" s="348"/>
      <c r="AD118" s="349"/>
      <c r="AE118" s="349"/>
      <c r="AF118" s="349"/>
      <c r="AG118" s="350"/>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7"/>
      <c r="B119" s="1038"/>
      <c r="C119" s="1038"/>
      <c r="D119" s="1038"/>
      <c r="E119" s="1038"/>
      <c r="F119" s="1039"/>
      <c r="G119" s="348"/>
      <c r="H119" s="349"/>
      <c r="I119" s="349"/>
      <c r="J119" s="349"/>
      <c r="K119" s="350"/>
      <c r="L119" s="402"/>
      <c r="M119" s="403"/>
      <c r="N119" s="403"/>
      <c r="O119" s="403"/>
      <c r="P119" s="403"/>
      <c r="Q119" s="403"/>
      <c r="R119" s="403"/>
      <c r="S119" s="403"/>
      <c r="T119" s="403"/>
      <c r="U119" s="403"/>
      <c r="V119" s="403"/>
      <c r="W119" s="403"/>
      <c r="X119" s="404"/>
      <c r="Y119" s="399"/>
      <c r="Z119" s="400"/>
      <c r="AA119" s="400"/>
      <c r="AB119" s="406"/>
      <c r="AC119" s="348"/>
      <c r="AD119" s="349"/>
      <c r="AE119" s="349"/>
      <c r="AF119" s="349"/>
      <c r="AG119" s="350"/>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7"/>
      <c r="B120" s="1038"/>
      <c r="C120" s="1038"/>
      <c r="D120" s="1038"/>
      <c r="E120" s="1038"/>
      <c r="F120" s="1039"/>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7"/>
      <c r="B121" s="1038"/>
      <c r="C121" s="1038"/>
      <c r="D121" s="1038"/>
      <c r="E121" s="1038"/>
      <c r="F121" s="1039"/>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7"/>
      <c r="B122" s="1038"/>
      <c r="C122" s="1038"/>
      <c r="D122" s="1038"/>
      <c r="E122" s="1038"/>
      <c r="F122" s="103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7"/>
      <c r="B123" s="1038"/>
      <c r="C123" s="1038"/>
      <c r="D123" s="1038"/>
      <c r="E123" s="1038"/>
      <c r="F123" s="1039"/>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37"/>
      <c r="B124" s="1038"/>
      <c r="C124" s="1038"/>
      <c r="D124" s="1038"/>
      <c r="E124" s="1038"/>
      <c r="F124" s="1039"/>
      <c r="G124" s="348"/>
      <c r="H124" s="349"/>
      <c r="I124" s="349"/>
      <c r="J124" s="349"/>
      <c r="K124" s="350"/>
      <c r="L124" s="402"/>
      <c r="M124" s="403"/>
      <c r="N124" s="403"/>
      <c r="O124" s="403"/>
      <c r="P124" s="403"/>
      <c r="Q124" s="403"/>
      <c r="R124" s="403"/>
      <c r="S124" s="403"/>
      <c r="T124" s="403"/>
      <c r="U124" s="403"/>
      <c r="V124" s="403"/>
      <c r="W124" s="403"/>
      <c r="X124" s="404"/>
      <c r="Y124" s="399"/>
      <c r="Z124" s="400"/>
      <c r="AA124" s="400"/>
      <c r="AB124" s="406"/>
      <c r="AC124" s="348"/>
      <c r="AD124" s="349"/>
      <c r="AE124" s="349"/>
      <c r="AF124" s="349"/>
      <c r="AG124" s="350"/>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7"/>
      <c r="B125" s="1038"/>
      <c r="C125" s="1038"/>
      <c r="D125" s="1038"/>
      <c r="E125" s="1038"/>
      <c r="F125" s="1039"/>
      <c r="G125" s="348"/>
      <c r="H125" s="349"/>
      <c r="I125" s="349"/>
      <c r="J125" s="349"/>
      <c r="K125" s="350"/>
      <c r="L125" s="402"/>
      <c r="M125" s="403"/>
      <c r="N125" s="403"/>
      <c r="O125" s="403"/>
      <c r="P125" s="403"/>
      <c r="Q125" s="403"/>
      <c r="R125" s="403"/>
      <c r="S125" s="403"/>
      <c r="T125" s="403"/>
      <c r="U125" s="403"/>
      <c r="V125" s="403"/>
      <c r="W125" s="403"/>
      <c r="X125" s="404"/>
      <c r="Y125" s="399"/>
      <c r="Z125" s="400"/>
      <c r="AA125" s="400"/>
      <c r="AB125" s="406"/>
      <c r="AC125" s="348"/>
      <c r="AD125" s="349"/>
      <c r="AE125" s="349"/>
      <c r="AF125" s="349"/>
      <c r="AG125" s="350"/>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7"/>
      <c r="B126" s="1038"/>
      <c r="C126" s="1038"/>
      <c r="D126" s="1038"/>
      <c r="E126" s="1038"/>
      <c r="F126" s="1039"/>
      <c r="G126" s="348"/>
      <c r="H126" s="349"/>
      <c r="I126" s="349"/>
      <c r="J126" s="349"/>
      <c r="K126" s="350"/>
      <c r="L126" s="402"/>
      <c r="M126" s="403"/>
      <c r="N126" s="403"/>
      <c r="O126" s="403"/>
      <c r="P126" s="403"/>
      <c r="Q126" s="403"/>
      <c r="R126" s="403"/>
      <c r="S126" s="403"/>
      <c r="T126" s="403"/>
      <c r="U126" s="403"/>
      <c r="V126" s="403"/>
      <c r="W126" s="403"/>
      <c r="X126" s="404"/>
      <c r="Y126" s="399"/>
      <c r="Z126" s="400"/>
      <c r="AA126" s="400"/>
      <c r="AB126" s="406"/>
      <c r="AC126" s="348"/>
      <c r="AD126" s="349"/>
      <c r="AE126" s="349"/>
      <c r="AF126" s="349"/>
      <c r="AG126" s="350"/>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7"/>
      <c r="B127" s="1038"/>
      <c r="C127" s="1038"/>
      <c r="D127" s="1038"/>
      <c r="E127" s="1038"/>
      <c r="F127" s="1039"/>
      <c r="G127" s="348"/>
      <c r="H127" s="349"/>
      <c r="I127" s="349"/>
      <c r="J127" s="349"/>
      <c r="K127" s="350"/>
      <c r="L127" s="402"/>
      <c r="M127" s="403"/>
      <c r="N127" s="403"/>
      <c r="O127" s="403"/>
      <c r="P127" s="403"/>
      <c r="Q127" s="403"/>
      <c r="R127" s="403"/>
      <c r="S127" s="403"/>
      <c r="T127" s="403"/>
      <c r="U127" s="403"/>
      <c r="V127" s="403"/>
      <c r="W127" s="403"/>
      <c r="X127" s="404"/>
      <c r="Y127" s="399"/>
      <c r="Z127" s="400"/>
      <c r="AA127" s="400"/>
      <c r="AB127" s="406"/>
      <c r="AC127" s="348"/>
      <c r="AD127" s="349"/>
      <c r="AE127" s="349"/>
      <c r="AF127" s="349"/>
      <c r="AG127" s="350"/>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7"/>
      <c r="B128" s="1038"/>
      <c r="C128" s="1038"/>
      <c r="D128" s="1038"/>
      <c r="E128" s="1038"/>
      <c r="F128" s="1039"/>
      <c r="G128" s="348"/>
      <c r="H128" s="349"/>
      <c r="I128" s="349"/>
      <c r="J128" s="349"/>
      <c r="K128" s="350"/>
      <c r="L128" s="402"/>
      <c r="M128" s="403"/>
      <c r="N128" s="403"/>
      <c r="O128" s="403"/>
      <c r="P128" s="403"/>
      <c r="Q128" s="403"/>
      <c r="R128" s="403"/>
      <c r="S128" s="403"/>
      <c r="T128" s="403"/>
      <c r="U128" s="403"/>
      <c r="V128" s="403"/>
      <c r="W128" s="403"/>
      <c r="X128" s="404"/>
      <c r="Y128" s="399"/>
      <c r="Z128" s="400"/>
      <c r="AA128" s="400"/>
      <c r="AB128" s="406"/>
      <c r="AC128" s="348"/>
      <c r="AD128" s="349"/>
      <c r="AE128" s="349"/>
      <c r="AF128" s="349"/>
      <c r="AG128" s="350"/>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7"/>
      <c r="B129" s="1038"/>
      <c r="C129" s="1038"/>
      <c r="D129" s="1038"/>
      <c r="E129" s="1038"/>
      <c r="F129" s="1039"/>
      <c r="G129" s="348"/>
      <c r="H129" s="349"/>
      <c r="I129" s="349"/>
      <c r="J129" s="349"/>
      <c r="K129" s="350"/>
      <c r="L129" s="402"/>
      <c r="M129" s="403"/>
      <c r="N129" s="403"/>
      <c r="O129" s="403"/>
      <c r="P129" s="403"/>
      <c r="Q129" s="403"/>
      <c r="R129" s="403"/>
      <c r="S129" s="403"/>
      <c r="T129" s="403"/>
      <c r="U129" s="403"/>
      <c r="V129" s="403"/>
      <c r="W129" s="403"/>
      <c r="X129" s="404"/>
      <c r="Y129" s="399"/>
      <c r="Z129" s="400"/>
      <c r="AA129" s="400"/>
      <c r="AB129" s="406"/>
      <c r="AC129" s="348"/>
      <c r="AD129" s="349"/>
      <c r="AE129" s="349"/>
      <c r="AF129" s="349"/>
      <c r="AG129" s="350"/>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7"/>
      <c r="B130" s="1038"/>
      <c r="C130" s="1038"/>
      <c r="D130" s="1038"/>
      <c r="E130" s="1038"/>
      <c r="F130" s="1039"/>
      <c r="G130" s="348"/>
      <c r="H130" s="349"/>
      <c r="I130" s="349"/>
      <c r="J130" s="349"/>
      <c r="K130" s="350"/>
      <c r="L130" s="402"/>
      <c r="M130" s="403"/>
      <c r="N130" s="403"/>
      <c r="O130" s="403"/>
      <c r="P130" s="403"/>
      <c r="Q130" s="403"/>
      <c r="R130" s="403"/>
      <c r="S130" s="403"/>
      <c r="T130" s="403"/>
      <c r="U130" s="403"/>
      <c r="V130" s="403"/>
      <c r="W130" s="403"/>
      <c r="X130" s="404"/>
      <c r="Y130" s="399"/>
      <c r="Z130" s="400"/>
      <c r="AA130" s="400"/>
      <c r="AB130" s="406"/>
      <c r="AC130" s="348"/>
      <c r="AD130" s="349"/>
      <c r="AE130" s="349"/>
      <c r="AF130" s="349"/>
      <c r="AG130" s="350"/>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7"/>
      <c r="B131" s="1038"/>
      <c r="C131" s="1038"/>
      <c r="D131" s="1038"/>
      <c r="E131" s="1038"/>
      <c r="F131" s="1039"/>
      <c r="G131" s="348"/>
      <c r="H131" s="349"/>
      <c r="I131" s="349"/>
      <c r="J131" s="349"/>
      <c r="K131" s="350"/>
      <c r="L131" s="402"/>
      <c r="M131" s="403"/>
      <c r="N131" s="403"/>
      <c r="O131" s="403"/>
      <c r="P131" s="403"/>
      <c r="Q131" s="403"/>
      <c r="R131" s="403"/>
      <c r="S131" s="403"/>
      <c r="T131" s="403"/>
      <c r="U131" s="403"/>
      <c r="V131" s="403"/>
      <c r="W131" s="403"/>
      <c r="X131" s="404"/>
      <c r="Y131" s="399"/>
      <c r="Z131" s="400"/>
      <c r="AA131" s="400"/>
      <c r="AB131" s="406"/>
      <c r="AC131" s="348"/>
      <c r="AD131" s="349"/>
      <c r="AE131" s="349"/>
      <c r="AF131" s="349"/>
      <c r="AG131" s="350"/>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7"/>
      <c r="B132" s="1038"/>
      <c r="C132" s="1038"/>
      <c r="D132" s="1038"/>
      <c r="E132" s="1038"/>
      <c r="F132" s="1039"/>
      <c r="G132" s="348"/>
      <c r="H132" s="349"/>
      <c r="I132" s="349"/>
      <c r="J132" s="349"/>
      <c r="K132" s="350"/>
      <c r="L132" s="402"/>
      <c r="M132" s="403"/>
      <c r="N132" s="403"/>
      <c r="O132" s="403"/>
      <c r="P132" s="403"/>
      <c r="Q132" s="403"/>
      <c r="R132" s="403"/>
      <c r="S132" s="403"/>
      <c r="T132" s="403"/>
      <c r="U132" s="403"/>
      <c r="V132" s="403"/>
      <c r="W132" s="403"/>
      <c r="X132" s="404"/>
      <c r="Y132" s="399"/>
      <c r="Z132" s="400"/>
      <c r="AA132" s="400"/>
      <c r="AB132" s="406"/>
      <c r="AC132" s="348"/>
      <c r="AD132" s="349"/>
      <c r="AE132" s="349"/>
      <c r="AF132" s="349"/>
      <c r="AG132" s="350"/>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7"/>
      <c r="B133" s="1038"/>
      <c r="C133" s="1038"/>
      <c r="D133" s="1038"/>
      <c r="E133" s="1038"/>
      <c r="F133" s="1039"/>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7"/>
      <c r="B134" s="1038"/>
      <c r="C134" s="1038"/>
      <c r="D134" s="1038"/>
      <c r="E134" s="1038"/>
      <c r="F134" s="1039"/>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7"/>
      <c r="B135" s="1038"/>
      <c r="C135" s="1038"/>
      <c r="D135" s="1038"/>
      <c r="E135" s="1038"/>
      <c r="F135" s="103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7"/>
      <c r="B136" s="1038"/>
      <c r="C136" s="1038"/>
      <c r="D136" s="1038"/>
      <c r="E136" s="1038"/>
      <c r="F136" s="1039"/>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37"/>
      <c r="B137" s="1038"/>
      <c r="C137" s="1038"/>
      <c r="D137" s="1038"/>
      <c r="E137" s="1038"/>
      <c r="F137" s="1039"/>
      <c r="G137" s="348"/>
      <c r="H137" s="349"/>
      <c r="I137" s="349"/>
      <c r="J137" s="349"/>
      <c r="K137" s="350"/>
      <c r="L137" s="402"/>
      <c r="M137" s="403"/>
      <c r="N137" s="403"/>
      <c r="O137" s="403"/>
      <c r="P137" s="403"/>
      <c r="Q137" s="403"/>
      <c r="R137" s="403"/>
      <c r="S137" s="403"/>
      <c r="T137" s="403"/>
      <c r="U137" s="403"/>
      <c r="V137" s="403"/>
      <c r="W137" s="403"/>
      <c r="X137" s="404"/>
      <c r="Y137" s="399"/>
      <c r="Z137" s="400"/>
      <c r="AA137" s="400"/>
      <c r="AB137" s="406"/>
      <c r="AC137" s="348"/>
      <c r="AD137" s="349"/>
      <c r="AE137" s="349"/>
      <c r="AF137" s="349"/>
      <c r="AG137" s="350"/>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7"/>
      <c r="B138" s="1038"/>
      <c r="C138" s="1038"/>
      <c r="D138" s="1038"/>
      <c r="E138" s="1038"/>
      <c r="F138" s="1039"/>
      <c r="G138" s="348"/>
      <c r="H138" s="349"/>
      <c r="I138" s="349"/>
      <c r="J138" s="349"/>
      <c r="K138" s="350"/>
      <c r="L138" s="402"/>
      <c r="M138" s="403"/>
      <c r="N138" s="403"/>
      <c r="O138" s="403"/>
      <c r="P138" s="403"/>
      <c r="Q138" s="403"/>
      <c r="R138" s="403"/>
      <c r="S138" s="403"/>
      <c r="T138" s="403"/>
      <c r="U138" s="403"/>
      <c r="V138" s="403"/>
      <c r="W138" s="403"/>
      <c r="X138" s="404"/>
      <c r="Y138" s="399"/>
      <c r="Z138" s="400"/>
      <c r="AA138" s="400"/>
      <c r="AB138" s="406"/>
      <c r="AC138" s="348"/>
      <c r="AD138" s="349"/>
      <c r="AE138" s="349"/>
      <c r="AF138" s="349"/>
      <c r="AG138" s="350"/>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7"/>
      <c r="B139" s="1038"/>
      <c r="C139" s="1038"/>
      <c r="D139" s="1038"/>
      <c r="E139" s="1038"/>
      <c r="F139" s="1039"/>
      <c r="G139" s="348"/>
      <c r="H139" s="349"/>
      <c r="I139" s="349"/>
      <c r="J139" s="349"/>
      <c r="K139" s="350"/>
      <c r="L139" s="402"/>
      <c r="M139" s="403"/>
      <c r="N139" s="403"/>
      <c r="O139" s="403"/>
      <c r="P139" s="403"/>
      <c r="Q139" s="403"/>
      <c r="R139" s="403"/>
      <c r="S139" s="403"/>
      <c r="T139" s="403"/>
      <c r="U139" s="403"/>
      <c r="V139" s="403"/>
      <c r="W139" s="403"/>
      <c r="X139" s="404"/>
      <c r="Y139" s="399"/>
      <c r="Z139" s="400"/>
      <c r="AA139" s="400"/>
      <c r="AB139" s="406"/>
      <c r="AC139" s="348"/>
      <c r="AD139" s="349"/>
      <c r="AE139" s="349"/>
      <c r="AF139" s="349"/>
      <c r="AG139" s="350"/>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7"/>
      <c r="B140" s="1038"/>
      <c r="C140" s="1038"/>
      <c r="D140" s="1038"/>
      <c r="E140" s="1038"/>
      <c r="F140" s="1039"/>
      <c r="G140" s="348"/>
      <c r="H140" s="349"/>
      <c r="I140" s="349"/>
      <c r="J140" s="349"/>
      <c r="K140" s="350"/>
      <c r="L140" s="402"/>
      <c r="M140" s="403"/>
      <c r="N140" s="403"/>
      <c r="O140" s="403"/>
      <c r="P140" s="403"/>
      <c r="Q140" s="403"/>
      <c r="R140" s="403"/>
      <c r="S140" s="403"/>
      <c r="T140" s="403"/>
      <c r="U140" s="403"/>
      <c r="V140" s="403"/>
      <c r="W140" s="403"/>
      <c r="X140" s="404"/>
      <c r="Y140" s="399"/>
      <c r="Z140" s="400"/>
      <c r="AA140" s="400"/>
      <c r="AB140" s="406"/>
      <c r="AC140" s="348"/>
      <c r="AD140" s="349"/>
      <c r="AE140" s="349"/>
      <c r="AF140" s="349"/>
      <c r="AG140" s="350"/>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7"/>
      <c r="B141" s="1038"/>
      <c r="C141" s="1038"/>
      <c r="D141" s="1038"/>
      <c r="E141" s="1038"/>
      <c r="F141" s="1039"/>
      <c r="G141" s="348"/>
      <c r="H141" s="349"/>
      <c r="I141" s="349"/>
      <c r="J141" s="349"/>
      <c r="K141" s="350"/>
      <c r="L141" s="402"/>
      <c r="M141" s="403"/>
      <c r="N141" s="403"/>
      <c r="O141" s="403"/>
      <c r="P141" s="403"/>
      <c r="Q141" s="403"/>
      <c r="R141" s="403"/>
      <c r="S141" s="403"/>
      <c r="T141" s="403"/>
      <c r="U141" s="403"/>
      <c r="V141" s="403"/>
      <c r="W141" s="403"/>
      <c r="X141" s="404"/>
      <c r="Y141" s="399"/>
      <c r="Z141" s="400"/>
      <c r="AA141" s="400"/>
      <c r="AB141" s="406"/>
      <c r="AC141" s="348"/>
      <c r="AD141" s="349"/>
      <c r="AE141" s="349"/>
      <c r="AF141" s="349"/>
      <c r="AG141" s="350"/>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7"/>
      <c r="B142" s="1038"/>
      <c r="C142" s="1038"/>
      <c r="D142" s="1038"/>
      <c r="E142" s="1038"/>
      <c r="F142" s="1039"/>
      <c r="G142" s="348"/>
      <c r="H142" s="349"/>
      <c r="I142" s="349"/>
      <c r="J142" s="349"/>
      <c r="K142" s="350"/>
      <c r="L142" s="402"/>
      <c r="M142" s="403"/>
      <c r="N142" s="403"/>
      <c r="O142" s="403"/>
      <c r="P142" s="403"/>
      <c r="Q142" s="403"/>
      <c r="R142" s="403"/>
      <c r="S142" s="403"/>
      <c r="T142" s="403"/>
      <c r="U142" s="403"/>
      <c r="V142" s="403"/>
      <c r="W142" s="403"/>
      <c r="X142" s="404"/>
      <c r="Y142" s="399"/>
      <c r="Z142" s="400"/>
      <c r="AA142" s="400"/>
      <c r="AB142" s="406"/>
      <c r="AC142" s="348"/>
      <c r="AD142" s="349"/>
      <c r="AE142" s="349"/>
      <c r="AF142" s="349"/>
      <c r="AG142" s="350"/>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7"/>
      <c r="B143" s="1038"/>
      <c r="C143" s="1038"/>
      <c r="D143" s="1038"/>
      <c r="E143" s="1038"/>
      <c r="F143" s="1039"/>
      <c r="G143" s="348"/>
      <c r="H143" s="349"/>
      <c r="I143" s="349"/>
      <c r="J143" s="349"/>
      <c r="K143" s="350"/>
      <c r="L143" s="402"/>
      <c r="M143" s="403"/>
      <c r="N143" s="403"/>
      <c r="O143" s="403"/>
      <c r="P143" s="403"/>
      <c r="Q143" s="403"/>
      <c r="R143" s="403"/>
      <c r="S143" s="403"/>
      <c r="T143" s="403"/>
      <c r="U143" s="403"/>
      <c r="V143" s="403"/>
      <c r="W143" s="403"/>
      <c r="X143" s="404"/>
      <c r="Y143" s="399"/>
      <c r="Z143" s="400"/>
      <c r="AA143" s="400"/>
      <c r="AB143" s="406"/>
      <c r="AC143" s="348"/>
      <c r="AD143" s="349"/>
      <c r="AE143" s="349"/>
      <c r="AF143" s="349"/>
      <c r="AG143" s="350"/>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7"/>
      <c r="B144" s="1038"/>
      <c r="C144" s="1038"/>
      <c r="D144" s="1038"/>
      <c r="E144" s="1038"/>
      <c r="F144" s="1039"/>
      <c r="G144" s="348"/>
      <c r="H144" s="349"/>
      <c r="I144" s="349"/>
      <c r="J144" s="349"/>
      <c r="K144" s="350"/>
      <c r="L144" s="402"/>
      <c r="M144" s="403"/>
      <c r="N144" s="403"/>
      <c r="O144" s="403"/>
      <c r="P144" s="403"/>
      <c r="Q144" s="403"/>
      <c r="R144" s="403"/>
      <c r="S144" s="403"/>
      <c r="T144" s="403"/>
      <c r="U144" s="403"/>
      <c r="V144" s="403"/>
      <c r="W144" s="403"/>
      <c r="X144" s="404"/>
      <c r="Y144" s="399"/>
      <c r="Z144" s="400"/>
      <c r="AA144" s="400"/>
      <c r="AB144" s="406"/>
      <c r="AC144" s="348"/>
      <c r="AD144" s="349"/>
      <c r="AE144" s="349"/>
      <c r="AF144" s="349"/>
      <c r="AG144" s="350"/>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7"/>
      <c r="B145" s="1038"/>
      <c r="C145" s="1038"/>
      <c r="D145" s="1038"/>
      <c r="E145" s="1038"/>
      <c r="F145" s="1039"/>
      <c r="G145" s="348"/>
      <c r="H145" s="349"/>
      <c r="I145" s="349"/>
      <c r="J145" s="349"/>
      <c r="K145" s="350"/>
      <c r="L145" s="402"/>
      <c r="M145" s="403"/>
      <c r="N145" s="403"/>
      <c r="O145" s="403"/>
      <c r="P145" s="403"/>
      <c r="Q145" s="403"/>
      <c r="R145" s="403"/>
      <c r="S145" s="403"/>
      <c r="T145" s="403"/>
      <c r="U145" s="403"/>
      <c r="V145" s="403"/>
      <c r="W145" s="403"/>
      <c r="X145" s="404"/>
      <c r="Y145" s="399"/>
      <c r="Z145" s="400"/>
      <c r="AA145" s="400"/>
      <c r="AB145" s="406"/>
      <c r="AC145" s="348"/>
      <c r="AD145" s="349"/>
      <c r="AE145" s="349"/>
      <c r="AF145" s="349"/>
      <c r="AG145" s="350"/>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7"/>
      <c r="B146" s="1038"/>
      <c r="C146" s="1038"/>
      <c r="D146" s="1038"/>
      <c r="E146" s="1038"/>
      <c r="F146" s="1039"/>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7"/>
      <c r="B147" s="1038"/>
      <c r="C147" s="1038"/>
      <c r="D147" s="1038"/>
      <c r="E147" s="1038"/>
      <c r="F147" s="1039"/>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7"/>
      <c r="B148" s="1038"/>
      <c r="C148" s="1038"/>
      <c r="D148" s="1038"/>
      <c r="E148" s="1038"/>
      <c r="F148" s="103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7"/>
      <c r="B149" s="1038"/>
      <c r="C149" s="1038"/>
      <c r="D149" s="1038"/>
      <c r="E149" s="1038"/>
      <c r="F149" s="1039"/>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37"/>
      <c r="B150" s="1038"/>
      <c r="C150" s="1038"/>
      <c r="D150" s="1038"/>
      <c r="E150" s="1038"/>
      <c r="F150" s="1039"/>
      <c r="G150" s="348"/>
      <c r="H150" s="349"/>
      <c r="I150" s="349"/>
      <c r="J150" s="349"/>
      <c r="K150" s="350"/>
      <c r="L150" s="402"/>
      <c r="M150" s="403"/>
      <c r="N150" s="403"/>
      <c r="O150" s="403"/>
      <c r="P150" s="403"/>
      <c r="Q150" s="403"/>
      <c r="R150" s="403"/>
      <c r="S150" s="403"/>
      <c r="T150" s="403"/>
      <c r="U150" s="403"/>
      <c r="V150" s="403"/>
      <c r="W150" s="403"/>
      <c r="X150" s="404"/>
      <c r="Y150" s="399"/>
      <c r="Z150" s="400"/>
      <c r="AA150" s="400"/>
      <c r="AB150" s="406"/>
      <c r="AC150" s="348"/>
      <c r="AD150" s="349"/>
      <c r="AE150" s="349"/>
      <c r="AF150" s="349"/>
      <c r="AG150" s="350"/>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7"/>
      <c r="B151" s="1038"/>
      <c r="C151" s="1038"/>
      <c r="D151" s="1038"/>
      <c r="E151" s="1038"/>
      <c r="F151" s="1039"/>
      <c r="G151" s="348"/>
      <c r="H151" s="349"/>
      <c r="I151" s="349"/>
      <c r="J151" s="349"/>
      <c r="K151" s="350"/>
      <c r="L151" s="402"/>
      <c r="M151" s="403"/>
      <c r="N151" s="403"/>
      <c r="O151" s="403"/>
      <c r="P151" s="403"/>
      <c r="Q151" s="403"/>
      <c r="R151" s="403"/>
      <c r="S151" s="403"/>
      <c r="T151" s="403"/>
      <c r="U151" s="403"/>
      <c r="V151" s="403"/>
      <c r="W151" s="403"/>
      <c r="X151" s="404"/>
      <c r="Y151" s="399"/>
      <c r="Z151" s="400"/>
      <c r="AA151" s="400"/>
      <c r="AB151" s="406"/>
      <c r="AC151" s="348"/>
      <c r="AD151" s="349"/>
      <c r="AE151" s="349"/>
      <c r="AF151" s="349"/>
      <c r="AG151" s="350"/>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7"/>
      <c r="B152" s="1038"/>
      <c r="C152" s="1038"/>
      <c r="D152" s="1038"/>
      <c r="E152" s="1038"/>
      <c r="F152" s="1039"/>
      <c r="G152" s="348"/>
      <c r="H152" s="349"/>
      <c r="I152" s="349"/>
      <c r="J152" s="349"/>
      <c r="K152" s="350"/>
      <c r="L152" s="402"/>
      <c r="M152" s="403"/>
      <c r="N152" s="403"/>
      <c r="O152" s="403"/>
      <c r="P152" s="403"/>
      <c r="Q152" s="403"/>
      <c r="R152" s="403"/>
      <c r="S152" s="403"/>
      <c r="T152" s="403"/>
      <c r="U152" s="403"/>
      <c r="V152" s="403"/>
      <c r="W152" s="403"/>
      <c r="X152" s="404"/>
      <c r="Y152" s="399"/>
      <c r="Z152" s="400"/>
      <c r="AA152" s="400"/>
      <c r="AB152" s="406"/>
      <c r="AC152" s="348"/>
      <c r="AD152" s="349"/>
      <c r="AE152" s="349"/>
      <c r="AF152" s="349"/>
      <c r="AG152" s="350"/>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7"/>
      <c r="B153" s="1038"/>
      <c r="C153" s="1038"/>
      <c r="D153" s="1038"/>
      <c r="E153" s="1038"/>
      <c r="F153" s="1039"/>
      <c r="G153" s="348"/>
      <c r="H153" s="349"/>
      <c r="I153" s="349"/>
      <c r="J153" s="349"/>
      <c r="K153" s="350"/>
      <c r="L153" s="402"/>
      <c r="M153" s="403"/>
      <c r="N153" s="403"/>
      <c r="O153" s="403"/>
      <c r="P153" s="403"/>
      <c r="Q153" s="403"/>
      <c r="R153" s="403"/>
      <c r="S153" s="403"/>
      <c r="T153" s="403"/>
      <c r="U153" s="403"/>
      <c r="V153" s="403"/>
      <c r="W153" s="403"/>
      <c r="X153" s="404"/>
      <c r="Y153" s="399"/>
      <c r="Z153" s="400"/>
      <c r="AA153" s="400"/>
      <c r="AB153" s="406"/>
      <c r="AC153" s="348"/>
      <c r="AD153" s="349"/>
      <c r="AE153" s="349"/>
      <c r="AF153" s="349"/>
      <c r="AG153" s="350"/>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7"/>
      <c r="B154" s="1038"/>
      <c r="C154" s="1038"/>
      <c r="D154" s="1038"/>
      <c r="E154" s="1038"/>
      <c r="F154" s="1039"/>
      <c r="G154" s="348"/>
      <c r="H154" s="349"/>
      <c r="I154" s="349"/>
      <c r="J154" s="349"/>
      <c r="K154" s="350"/>
      <c r="L154" s="402"/>
      <c r="M154" s="403"/>
      <c r="N154" s="403"/>
      <c r="O154" s="403"/>
      <c r="P154" s="403"/>
      <c r="Q154" s="403"/>
      <c r="R154" s="403"/>
      <c r="S154" s="403"/>
      <c r="T154" s="403"/>
      <c r="U154" s="403"/>
      <c r="V154" s="403"/>
      <c r="W154" s="403"/>
      <c r="X154" s="404"/>
      <c r="Y154" s="399"/>
      <c r="Z154" s="400"/>
      <c r="AA154" s="400"/>
      <c r="AB154" s="406"/>
      <c r="AC154" s="348"/>
      <c r="AD154" s="349"/>
      <c r="AE154" s="349"/>
      <c r="AF154" s="349"/>
      <c r="AG154" s="350"/>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7"/>
      <c r="B155" s="1038"/>
      <c r="C155" s="1038"/>
      <c r="D155" s="1038"/>
      <c r="E155" s="1038"/>
      <c r="F155" s="1039"/>
      <c r="G155" s="348"/>
      <c r="H155" s="349"/>
      <c r="I155" s="349"/>
      <c r="J155" s="349"/>
      <c r="K155" s="350"/>
      <c r="L155" s="402"/>
      <c r="M155" s="403"/>
      <c r="N155" s="403"/>
      <c r="O155" s="403"/>
      <c r="P155" s="403"/>
      <c r="Q155" s="403"/>
      <c r="R155" s="403"/>
      <c r="S155" s="403"/>
      <c r="T155" s="403"/>
      <c r="U155" s="403"/>
      <c r="V155" s="403"/>
      <c r="W155" s="403"/>
      <c r="X155" s="404"/>
      <c r="Y155" s="399"/>
      <c r="Z155" s="400"/>
      <c r="AA155" s="400"/>
      <c r="AB155" s="406"/>
      <c r="AC155" s="348"/>
      <c r="AD155" s="349"/>
      <c r="AE155" s="349"/>
      <c r="AF155" s="349"/>
      <c r="AG155" s="350"/>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7"/>
      <c r="B156" s="1038"/>
      <c r="C156" s="1038"/>
      <c r="D156" s="1038"/>
      <c r="E156" s="1038"/>
      <c r="F156" s="1039"/>
      <c r="G156" s="348"/>
      <c r="H156" s="349"/>
      <c r="I156" s="349"/>
      <c r="J156" s="349"/>
      <c r="K156" s="350"/>
      <c r="L156" s="402"/>
      <c r="M156" s="403"/>
      <c r="N156" s="403"/>
      <c r="O156" s="403"/>
      <c r="P156" s="403"/>
      <c r="Q156" s="403"/>
      <c r="R156" s="403"/>
      <c r="S156" s="403"/>
      <c r="T156" s="403"/>
      <c r="U156" s="403"/>
      <c r="V156" s="403"/>
      <c r="W156" s="403"/>
      <c r="X156" s="404"/>
      <c r="Y156" s="399"/>
      <c r="Z156" s="400"/>
      <c r="AA156" s="400"/>
      <c r="AB156" s="406"/>
      <c r="AC156" s="348"/>
      <c r="AD156" s="349"/>
      <c r="AE156" s="349"/>
      <c r="AF156" s="349"/>
      <c r="AG156" s="350"/>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7"/>
      <c r="B157" s="1038"/>
      <c r="C157" s="1038"/>
      <c r="D157" s="1038"/>
      <c r="E157" s="1038"/>
      <c r="F157" s="1039"/>
      <c r="G157" s="348"/>
      <c r="H157" s="349"/>
      <c r="I157" s="349"/>
      <c r="J157" s="349"/>
      <c r="K157" s="350"/>
      <c r="L157" s="402"/>
      <c r="M157" s="403"/>
      <c r="N157" s="403"/>
      <c r="O157" s="403"/>
      <c r="P157" s="403"/>
      <c r="Q157" s="403"/>
      <c r="R157" s="403"/>
      <c r="S157" s="403"/>
      <c r="T157" s="403"/>
      <c r="U157" s="403"/>
      <c r="V157" s="403"/>
      <c r="W157" s="403"/>
      <c r="X157" s="404"/>
      <c r="Y157" s="399"/>
      <c r="Z157" s="400"/>
      <c r="AA157" s="400"/>
      <c r="AB157" s="406"/>
      <c r="AC157" s="348"/>
      <c r="AD157" s="349"/>
      <c r="AE157" s="349"/>
      <c r="AF157" s="349"/>
      <c r="AG157" s="350"/>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7"/>
      <c r="B158" s="1038"/>
      <c r="C158" s="1038"/>
      <c r="D158" s="1038"/>
      <c r="E158" s="1038"/>
      <c r="F158" s="1039"/>
      <c r="G158" s="348"/>
      <c r="H158" s="349"/>
      <c r="I158" s="349"/>
      <c r="J158" s="349"/>
      <c r="K158" s="350"/>
      <c r="L158" s="402"/>
      <c r="M158" s="403"/>
      <c r="N158" s="403"/>
      <c r="O158" s="403"/>
      <c r="P158" s="403"/>
      <c r="Q158" s="403"/>
      <c r="R158" s="403"/>
      <c r="S158" s="403"/>
      <c r="T158" s="403"/>
      <c r="U158" s="403"/>
      <c r="V158" s="403"/>
      <c r="W158" s="403"/>
      <c r="X158" s="404"/>
      <c r="Y158" s="399"/>
      <c r="Z158" s="400"/>
      <c r="AA158" s="400"/>
      <c r="AB158" s="406"/>
      <c r="AC158" s="348"/>
      <c r="AD158" s="349"/>
      <c r="AE158" s="349"/>
      <c r="AF158" s="349"/>
      <c r="AG158" s="350"/>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7"/>
      <c r="B162" s="1038"/>
      <c r="C162" s="1038"/>
      <c r="D162" s="1038"/>
      <c r="E162" s="1038"/>
      <c r="F162" s="103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7"/>
      <c r="B163" s="1038"/>
      <c r="C163" s="1038"/>
      <c r="D163" s="1038"/>
      <c r="E163" s="1038"/>
      <c r="F163" s="1039"/>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37"/>
      <c r="B164" s="1038"/>
      <c r="C164" s="1038"/>
      <c r="D164" s="1038"/>
      <c r="E164" s="1038"/>
      <c r="F164" s="1039"/>
      <c r="G164" s="348"/>
      <c r="H164" s="349"/>
      <c r="I164" s="349"/>
      <c r="J164" s="349"/>
      <c r="K164" s="350"/>
      <c r="L164" s="402"/>
      <c r="M164" s="403"/>
      <c r="N164" s="403"/>
      <c r="O164" s="403"/>
      <c r="P164" s="403"/>
      <c r="Q164" s="403"/>
      <c r="R164" s="403"/>
      <c r="S164" s="403"/>
      <c r="T164" s="403"/>
      <c r="U164" s="403"/>
      <c r="V164" s="403"/>
      <c r="W164" s="403"/>
      <c r="X164" s="404"/>
      <c r="Y164" s="399"/>
      <c r="Z164" s="400"/>
      <c r="AA164" s="400"/>
      <c r="AB164" s="406"/>
      <c r="AC164" s="348"/>
      <c r="AD164" s="349"/>
      <c r="AE164" s="349"/>
      <c r="AF164" s="349"/>
      <c r="AG164" s="350"/>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7"/>
      <c r="B165" s="1038"/>
      <c r="C165" s="1038"/>
      <c r="D165" s="1038"/>
      <c r="E165" s="1038"/>
      <c r="F165" s="1039"/>
      <c r="G165" s="348"/>
      <c r="H165" s="349"/>
      <c r="I165" s="349"/>
      <c r="J165" s="349"/>
      <c r="K165" s="350"/>
      <c r="L165" s="402"/>
      <c r="M165" s="403"/>
      <c r="N165" s="403"/>
      <c r="O165" s="403"/>
      <c r="P165" s="403"/>
      <c r="Q165" s="403"/>
      <c r="R165" s="403"/>
      <c r="S165" s="403"/>
      <c r="T165" s="403"/>
      <c r="U165" s="403"/>
      <c r="V165" s="403"/>
      <c r="W165" s="403"/>
      <c r="X165" s="404"/>
      <c r="Y165" s="399"/>
      <c r="Z165" s="400"/>
      <c r="AA165" s="400"/>
      <c r="AB165" s="406"/>
      <c r="AC165" s="348"/>
      <c r="AD165" s="349"/>
      <c r="AE165" s="349"/>
      <c r="AF165" s="349"/>
      <c r="AG165" s="350"/>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7"/>
      <c r="B166" s="1038"/>
      <c r="C166" s="1038"/>
      <c r="D166" s="1038"/>
      <c r="E166" s="1038"/>
      <c r="F166" s="1039"/>
      <c r="G166" s="348"/>
      <c r="H166" s="349"/>
      <c r="I166" s="349"/>
      <c r="J166" s="349"/>
      <c r="K166" s="350"/>
      <c r="L166" s="402"/>
      <c r="M166" s="403"/>
      <c r="N166" s="403"/>
      <c r="O166" s="403"/>
      <c r="P166" s="403"/>
      <c r="Q166" s="403"/>
      <c r="R166" s="403"/>
      <c r="S166" s="403"/>
      <c r="T166" s="403"/>
      <c r="U166" s="403"/>
      <c r="V166" s="403"/>
      <c r="W166" s="403"/>
      <c r="X166" s="404"/>
      <c r="Y166" s="399"/>
      <c r="Z166" s="400"/>
      <c r="AA166" s="400"/>
      <c r="AB166" s="406"/>
      <c r="AC166" s="348"/>
      <c r="AD166" s="349"/>
      <c r="AE166" s="349"/>
      <c r="AF166" s="349"/>
      <c r="AG166" s="350"/>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7"/>
      <c r="B167" s="1038"/>
      <c r="C167" s="1038"/>
      <c r="D167" s="1038"/>
      <c r="E167" s="1038"/>
      <c r="F167" s="1039"/>
      <c r="G167" s="348"/>
      <c r="H167" s="349"/>
      <c r="I167" s="349"/>
      <c r="J167" s="349"/>
      <c r="K167" s="350"/>
      <c r="L167" s="402"/>
      <c r="M167" s="403"/>
      <c r="N167" s="403"/>
      <c r="O167" s="403"/>
      <c r="P167" s="403"/>
      <c r="Q167" s="403"/>
      <c r="R167" s="403"/>
      <c r="S167" s="403"/>
      <c r="T167" s="403"/>
      <c r="U167" s="403"/>
      <c r="V167" s="403"/>
      <c r="W167" s="403"/>
      <c r="X167" s="404"/>
      <c r="Y167" s="399"/>
      <c r="Z167" s="400"/>
      <c r="AA167" s="400"/>
      <c r="AB167" s="406"/>
      <c r="AC167" s="348"/>
      <c r="AD167" s="349"/>
      <c r="AE167" s="349"/>
      <c r="AF167" s="349"/>
      <c r="AG167" s="350"/>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7"/>
      <c r="B168" s="1038"/>
      <c r="C168" s="1038"/>
      <c r="D168" s="1038"/>
      <c r="E168" s="1038"/>
      <c r="F168" s="1039"/>
      <c r="G168" s="348"/>
      <c r="H168" s="349"/>
      <c r="I168" s="349"/>
      <c r="J168" s="349"/>
      <c r="K168" s="350"/>
      <c r="L168" s="402"/>
      <c r="M168" s="403"/>
      <c r="N168" s="403"/>
      <c r="O168" s="403"/>
      <c r="P168" s="403"/>
      <c r="Q168" s="403"/>
      <c r="R168" s="403"/>
      <c r="S168" s="403"/>
      <c r="T168" s="403"/>
      <c r="U168" s="403"/>
      <c r="V168" s="403"/>
      <c r="W168" s="403"/>
      <c r="X168" s="404"/>
      <c r="Y168" s="399"/>
      <c r="Z168" s="400"/>
      <c r="AA168" s="400"/>
      <c r="AB168" s="406"/>
      <c r="AC168" s="348"/>
      <c r="AD168" s="349"/>
      <c r="AE168" s="349"/>
      <c r="AF168" s="349"/>
      <c r="AG168" s="350"/>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7"/>
      <c r="B169" s="1038"/>
      <c r="C169" s="1038"/>
      <c r="D169" s="1038"/>
      <c r="E169" s="1038"/>
      <c r="F169" s="1039"/>
      <c r="G169" s="348"/>
      <c r="H169" s="349"/>
      <c r="I169" s="349"/>
      <c r="J169" s="349"/>
      <c r="K169" s="350"/>
      <c r="L169" s="402"/>
      <c r="M169" s="403"/>
      <c r="N169" s="403"/>
      <c r="O169" s="403"/>
      <c r="P169" s="403"/>
      <c r="Q169" s="403"/>
      <c r="R169" s="403"/>
      <c r="S169" s="403"/>
      <c r="T169" s="403"/>
      <c r="U169" s="403"/>
      <c r="V169" s="403"/>
      <c r="W169" s="403"/>
      <c r="X169" s="404"/>
      <c r="Y169" s="399"/>
      <c r="Z169" s="400"/>
      <c r="AA169" s="400"/>
      <c r="AB169" s="406"/>
      <c r="AC169" s="348"/>
      <c r="AD169" s="349"/>
      <c r="AE169" s="349"/>
      <c r="AF169" s="349"/>
      <c r="AG169" s="350"/>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7"/>
      <c r="B170" s="1038"/>
      <c r="C170" s="1038"/>
      <c r="D170" s="1038"/>
      <c r="E170" s="1038"/>
      <c r="F170" s="1039"/>
      <c r="G170" s="348"/>
      <c r="H170" s="349"/>
      <c r="I170" s="349"/>
      <c r="J170" s="349"/>
      <c r="K170" s="350"/>
      <c r="L170" s="402"/>
      <c r="M170" s="403"/>
      <c r="N170" s="403"/>
      <c r="O170" s="403"/>
      <c r="P170" s="403"/>
      <c r="Q170" s="403"/>
      <c r="R170" s="403"/>
      <c r="S170" s="403"/>
      <c r="T170" s="403"/>
      <c r="U170" s="403"/>
      <c r="V170" s="403"/>
      <c r="W170" s="403"/>
      <c r="X170" s="404"/>
      <c r="Y170" s="399"/>
      <c r="Z170" s="400"/>
      <c r="AA170" s="400"/>
      <c r="AB170" s="406"/>
      <c r="AC170" s="348"/>
      <c r="AD170" s="349"/>
      <c r="AE170" s="349"/>
      <c r="AF170" s="349"/>
      <c r="AG170" s="350"/>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7"/>
      <c r="B171" s="1038"/>
      <c r="C171" s="1038"/>
      <c r="D171" s="1038"/>
      <c r="E171" s="1038"/>
      <c r="F171" s="1039"/>
      <c r="G171" s="348"/>
      <c r="H171" s="349"/>
      <c r="I171" s="349"/>
      <c r="J171" s="349"/>
      <c r="K171" s="350"/>
      <c r="L171" s="402"/>
      <c r="M171" s="403"/>
      <c r="N171" s="403"/>
      <c r="O171" s="403"/>
      <c r="P171" s="403"/>
      <c r="Q171" s="403"/>
      <c r="R171" s="403"/>
      <c r="S171" s="403"/>
      <c r="T171" s="403"/>
      <c r="U171" s="403"/>
      <c r="V171" s="403"/>
      <c r="W171" s="403"/>
      <c r="X171" s="404"/>
      <c r="Y171" s="399"/>
      <c r="Z171" s="400"/>
      <c r="AA171" s="400"/>
      <c r="AB171" s="406"/>
      <c r="AC171" s="348"/>
      <c r="AD171" s="349"/>
      <c r="AE171" s="349"/>
      <c r="AF171" s="349"/>
      <c r="AG171" s="350"/>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7"/>
      <c r="B172" s="1038"/>
      <c r="C172" s="1038"/>
      <c r="D172" s="1038"/>
      <c r="E172" s="1038"/>
      <c r="F172" s="1039"/>
      <c r="G172" s="348"/>
      <c r="H172" s="349"/>
      <c r="I172" s="349"/>
      <c r="J172" s="349"/>
      <c r="K172" s="350"/>
      <c r="L172" s="402"/>
      <c r="M172" s="403"/>
      <c r="N172" s="403"/>
      <c r="O172" s="403"/>
      <c r="P172" s="403"/>
      <c r="Q172" s="403"/>
      <c r="R172" s="403"/>
      <c r="S172" s="403"/>
      <c r="T172" s="403"/>
      <c r="U172" s="403"/>
      <c r="V172" s="403"/>
      <c r="W172" s="403"/>
      <c r="X172" s="404"/>
      <c r="Y172" s="399"/>
      <c r="Z172" s="400"/>
      <c r="AA172" s="400"/>
      <c r="AB172" s="406"/>
      <c r="AC172" s="348"/>
      <c r="AD172" s="349"/>
      <c r="AE172" s="349"/>
      <c r="AF172" s="349"/>
      <c r="AG172" s="350"/>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7"/>
      <c r="B173" s="1038"/>
      <c r="C173" s="1038"/>
      <c r="D173" s="1038"/>
      <c r="E173" s="1038"/>
      <c r="F173" s="1039"/>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7"/>
      <c r="B174" s="1038"/>
      <c r="C174" s="1038"/>
      <c r="D174" s="1038"/>
      <c r="E174" s="1038"/>
      <c r="F174" s="1039"/>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7"/>
      <c r="B175" s="1038"/>
      <c r="C175" s="1038"/>
      <c r="D175" s="1038"/>
      <c r="E175" s="1038"/>
      <c r="F175" s="103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7"/>
      <c r="B176" s="1038"/>
      <c r="C176" s="1038"/>
      <c r="D176" s="1038"/>
      <c r="E176" s="1038"/>
      <c r="F176" s="1039"/>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37"/>
      <c r="B177" s="1038"/>
      <c r="C177" s="1038"/>
      <c r="D177" s="1038"/>
      <c r="E177" s="1038"/>
      <c r="F177" s="1039"/>
      <c r="G177" s="348"/>
      <c r="H177" s="349"/>
      <c r="I177" s="349"/>
      <c r="J177" s="349"/>
      <c r="K177" s="350"/>
      <c r="L177" s="402"/>
      <c r="M177" s="403"/>
      <c r="N177" s="403"/>
      <c r="O177" s="403"/>
      <c r="P177" s="403"/>
      <c r="Q177" s="403"/>
      <c r="R177" s="403"/>
      <c r="S177" s="403"/>
      <c r="T177" s="403"/>
      <c r="U177" s="403"/>
      <c r="V177" s="403"/>
      <c r="W177" s="403"/>
      <c r="X177" s="404"/>
      <c r="Y177" s="399"/>
      <c r="Z177" s="400"/>
      <c r="AA177" s="400"/>
      <c r="AB177" s="406"/>
      <c r="AC177" s="348"/>
      <c r="AD177" s="349"/>
      <c r="AE177" s="349"/>
      <c r="AF177" s="349"/>
      <c r="AG177" s="350"/>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7"/>
      <c r="B178" s="1038"/>
      <c r="C178" s="1038"/>
      <c r="D178" s="1038"/>
      <c r="E178" s="1038"/>
      <c r="F178" s="1039"/>
      <c r="G178" s="348"/>
      <c r="H178" s="349"/>
      <c r="I178" s="349"/>
      <c r="J178" s="349"/>
      <c r="K178" s="350"/>
      <c r="L178" s="402"/>
      <c r="M178" s="403"/>
      <c r="N178" s="403"/>
      <c r="O178" s="403"/>
      <c r="P178" s="403"/>
      <c r="Q178" s="403"/>
      <c r="R178" s="403"/>
      <c r="S178" s="403"/>
      <c r="T178" s="403"/>
      <c r="U178" s="403"/>
      <c r="V178" s="403"/>
      <c r="W178" s="403"/>
      <c r="X178" s="404"/>
      <c r="Y178" s="399"/>
      <c r="Z178" s="400"/>
      <c r="AA178" s="400"/>
      <c r="AB178" s="406"/>
      <c r="AC178" s="348"/>
      <c r="AD178" s="349"/>
      <c r="AE178" s="349"/>
      <c r="AF178" s="349"/>
      <c r="AG178" s="350"/>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7"/>
      <c r="B179" s="1038"/>
      <c r="C179" s="1038"/>
      <c r="D179" s="1038"/>
      <c r="E179" s="1038"/>
      <c r="F179" s="1039"/>
      <c r="G179" s="348"/>
      <c r="H179" s="349"/>
      <c r="I179" s="349"/>
      <c r="J179" s="349"/>
      <c r="K179" s="350"/>
      <c r="L179" s="402"/>
      <c r="M179" s="403"/>
      <c r="N179" s="403"/>
      <c r="O179" s="403"/>
      <c r="P179" s="403"/>
      <c r="Q179" s="403"/>
      <c r="R179" s="403"/>
      <c r="S179" s="403"/>
      <c r="T179" s="403"/>
      <c r="U179" s="403"/>
      <c r="V179" s="403"/>
      <c r="W179" s="403"/>
      <c r="X179" s="404"/>
      <c r="Y179" s="399"/>
      <c r="Z179" s="400"/>
      <c r="AA179" s="400"/>
      <c r="AB179" s="406"/>
      <c r="AC179" s="348"/>
      <c r="AD179" s="349"/>
      <c r="AE179" s="349"/>
      <c r="AF179" s="349"/>
      <c r="AG179" s="350"/>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7"/>
      <c r="B180" s="1038"/>
      <c r="C180" s="1038"/>
      <c r="D180" s="1038"/>
      <c r="E180" s="1038"/>
      <c r="F180" s="1039"/>
      <c r="G180" s="348"/>
      <c r="H180" s="349"/>
      <c r="I180" s="349"/>
      <c r="J180" s="349"/>
      <c r="K180" s="350"/>
      <c r="L180" s="402"/>
      <c r="M180" s="403"/>
      <c r="N180" s="403"/>
      <c r="O180" s="403"/>
      <c r="P180" s="403"/>
      <c r="Q180" s="403"/>
      <c r="R180" s="403"/>
      <c r="S180" s="403"/>
      <c r="T180" s="403"/>
      <c r="U180" s="403"/>
      <c r="V180" s="403"/>
      <c r="W180" s="403"/>
      <c r="X180" s="404"/>
      <c r="Y180" s="399"/>
      <c r="Z180" s="400"/>
      <c r="AA180" s="400"/>
      <c r="AB180" s="406"/>
      <c r="AC180" s="348"/>
      <c r="AD180" s="349"/>
      <c r="AE180" s="349"/>
      <c r="AF180" s="349"/>
      <c r="AG180" s="350"/>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7"/>
      <c r="B181" s="1038"/>
      <c r="C181" s="1038"/>
      <c r="D181" s="1038"/>
      <c r="E181" s="1038"/>
      <c r="F181" s="1039"/>
      <c r="G181" s="348"/>
      <c r="H181" s="349"/>
      <c r="I181" s="349"/>
      <c r="J181" s="349"/>
      <c r="K181" s="350"/>
      <c r="L181" s="402"/>
      <c r="M181" s="403"/>
      <c r="N181" s="403"/>
      <c r="O181" s="403"/>
      <c r="P181" s="403"/>
      <c r="Q181" s="403"/>
      <c r="R181" s="403"/>
      <c r="S181" s="403"/>
      <c r="T181" s="403"/>
      <c r="U181" s="403"/>
      <c r="V181" s="403"/>
      <c r="W181" s="403"/>
      <c r="X181" s="404"/>
      <c r="Y181" s="399"/>
      <c r="Z181" s="400"/>
      <c r="AA181" s="400"/>
      <c r="AB181" s="406"/>
      <c r="AC181" s="348"/>
      <c r="AD181" s="349"/>
      <c r="AE181" s="349"/>
      <c r="AF181" s="349"/>
      <c r="AG181" s="350"/>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7"/>
      <c r="B182" s="1038"/>
      <c r="C182" s="1038"/>
      <c r="D182" s="1038"/>
      <c r="E182" s="1038"/>
      <c r="F182" s="1039"/>
      <c r="G182" s="348"/>
      <c r="H182" s="349"/>
      <c r="I182" s="349"/>
      <c r="J182" s="349"/>
      <c r="K182" s="350"/>
      <c r="L182" s="402"/>
      <c r="M182" s="403"/>
      <c r="N182" s="403"/>
      <c r="O182" s="403"/>
      <c r="P182" s="403"/>
      <c r="Q182" s="403"/>
      <c r="R182" s="403"/>
      <c r="S182" s="403"/>
      <c r="T182" s="403"/>
      <c r="U182" s="403"/>
      <c r="V182" s="403"/>
      <c r="W182" s="403"/>
      <c r="X182" s="404"/>
      <c r="Y182" s="399"/>
      <c r="Z182" s="400"/>
      <c r="AA182" s="400"/>
      <c r="AB182" s="406"/>
      <c r="AC182" s="348"/>
      <c r="AD182" s="349"/>
      <c r="AE182" s="349"/>
      <c r="AF182" s="349"/>
      <c r="AG182" s="350"/>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7"/>
      <c r="B183" s="1038"/>
      <c r="C183" s="1038"/>
      <c r="D183" s="1038"/>
      <c r="E183" s="1038"/>
      <c r="F183" s="1039"/>
      <c r="G183" s="348"/>
      <c r="H183" s="349"/>
      <c r="I183" s="349"/>
      <c r="J183" s="349"/>
      <c r="K183" s="350"/>
      <c r="L183" s="402"/>
      <c r="M183" s="403"/>
      <c r="N183" s="403"/>
      <c r="O183" s="403"/>
      <c r="P183" s="403"/>
      <c r="Q183" s="403"/>
      <c r="R183" s="403"/>
      <c r="S183" s="403"/>
      <c r="T183" s="403"/>
      <c r="U183" s="403"/>
      <c r="V183" s="403"/>
      <c r="W183" s="403"/>
      <c r="X183" s="404"/>
      <c r="Y183" s="399"/>
      <c r="Z183" s="400"/>
      <c r="AA183" s="400"/>
      <c r="AB183" s="406"/>
      <c r="AC183" s="348"/>
      <c r="AD183" s="349"/>
      <c r="AE183" s="349"/>
      <c r="AF183" s="349"/>
      <c r="AG183" s="350"/>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7"/>
      <c r="B184" s="1038"/>
      <c r="C184" s="1038"/>
      <c r="D184" s="1038"/>
      <c r="E184" s="1038"/>
      <c r="F184" s="1039"/>
      <c r="G184" s="348"/>
      <c r="H184" s="349"/>
      <c r="I184" s="349"/>
      <c r="J184" s="349"/>
      <c r="K184" s="350"/>
      <c r="L184" s="402"/>
      <c r="M184" s="403"/>
      <c r="N184" s="403"/>
      <c r="O184" s="403"/>
      <c r="P184" s="403"/>
      <c r="Q184" s="403"/>
      <c r="R184" s="403"/>
      <c r="S184" s="403"/>
      <c r="T184" s="403"/>
      <c r="U184" s="403"/>
      <c r="V184" s="403"/>
      <c r="W184" s="403"/>
      <c r="X184" s="404"/>
      <c r="Y184" s="399"/>
      <c r="Z184" s="400"/>
      <c r="AA184" s="400"/>
      <c r="AB184" s="406"/>
      <c r="AC184" s="348"/>
      <c r="AD184" s="349"/>
      <c r="AE184" s="349"/>
      <c r="AF184" s="349"/>
      <c r="AG184" s="350"/>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7"/>
      <c r="B185" s="1038"/>
      <c r="C185" s="1038"/>
      <c r="D185" s="1038"/>
      <c r="E185" s="1038"/>
      <c r="F185" s="1039"/>
      <c r="G185" s="348"/>
      <c r="H185" s="349"/>
      <c r="I185" s="349"/>
      <c r="J185" s="349"/>
      <c r="K185" s="350"/>
      <c r="L185" s="402"/>
      <c r="M185" s="403"/>
      <c r="N185" s="403"/>
      <c r="O185" s="403"/>
      <c r="P185" s="403"/>
      <c r="Q185" s="403"/>
      <c r="R185" s="403"/>
      <c r="S185" s="403"/>
      <c r="T185" s="403"/>
      <c r="U185" s="403"/>
      <c r="V185" s="403"/>
      <c r="W185" s="403"/>
      <c r="X185" s="404"/>
      <c r="Y185" s="399"/>
      <c r="Z185" s="400"/>
      <c r="AA185" s="400"/>
      <c r="AB185" s="406"/>
      <c r="AC185" s="348"/>
      <c r="AD185" s="349"/>
      <c r="AE185" s="349"/>
      <c r="AF185" s="349"/>
      <c r="AG185" s="350"/>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7"/>
      <c r="B186" s="1038"/>
      <c r="C186" s="1038"/>
      <c r="D186" s="1038"/>
      <c r="E186" s="1038"/>
      <c r="F186" s="1039"/>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7"/>
      <c r="B187" s="1038"/>
      <c r="C187" s="1038"/>
      <c r="D187" s="1038"/>
      <c r="E187" s="1038"/>
      <c r="F187" s="1039"/>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7"/>
      <c r="B188" s="1038"/>
      <c r="C188" s="1038"/>
      <c r="D188" s="1038"/>
      <c r="E188" s="1038"/>
      <c r="F188" s="103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7"/>
      <c r="B189" s="1038"/>
      <c r="C189" s="1038"/>
      <c r="D189" s="1038"/>
      <c r="E189" s="1038"/>
      <c r="F189" s="1039"/>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37"/>
      <c r="B190" s="1038"/>
      <c r="C190" s="1038"/>
      <c r="D190" s="1038"/>
      <c r="E190" s="1038"/>
      <c r="F190" s="1039"/>
      <c r="G190" s="348"/>
      <c r="H190" s="349"/>
      <c r="I190" s="349"/>
      <c r="J190" s="349"/>
      <c r="K190" s="350"/>
      <c r="L190" s="402"/>
      <c r="M190" s="403"/>
      <c r="N190" s="403"/>
      <c r="O190" s="403"/>
      <c r="P190" s="403"/>
      <c r="Q190" s="403"/>
      <c r="R190" s="403"/>
      <c r="S190" s="403"/>
      <c r="T190" s="403"/>
      <c r="U190" s="403"/>
      <c r="V190" s="403"/>
      <c r="W190" s="403"/>
      <c r="X190" s="404"/>
      <c r="Y190" s="399"/>
      <c r="Z190" s="400"/>
      <c r="AA190" s="400"/>
      <c r="AB190" s="406"/>
      <c r="AC190" s="348"/>
      <c r="AD190" s="349"/>
      <c r="AE190" s="349"/>
      <c r="AF190" s="349"/>
      <c r="AG190" s="350"/>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7"/>
      <c r="B191" s="1038"/>
      <c r="C191" s="1038"/>
      <c r="D191" s="1038"/>
      <c r="E191" s="1038"/>
      <c r="F191" s="1039"/>
      <c r="G191" s="348"/>
      <c r="H191" s="349"/>
      <c r="I191" s="349"/>
      <c r="J191" s="349"/>
      <c r="K191" s="350"/>
      <c r="L191" s="402"/>
      <c r="M191" s="403"/>
      <c r="N191" s="403"/>
      <c r="O191" s="403"/>
      <c r="P191" s="403"/>
      <c r="Q191" s="403"/>
      <c r="R191" s="403"/>
      <c r="S191" s="403"/>
      <c r="T191" s="403"/>
      <c r="U191" s="403"/>
      <c r="V191" s="403"/>
      <c r="W191" s="403"/>
      <c r="X191" s="404"/>
      <c r="Y191" s="399"/>
      <c r="Z191" s="400"/>
      <c r="AA191" s="400"/>
      <c r="AB191" s="406"/>
      <c r="AC191" s="348"/>
      <c r="AD191" s="349"/>
      <c r="AE191" s="349"/>
      <c r="AF191" s="349"/>
      <c r="AG191" s="350"/>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7"/>
      <c r="B192" s="1038"/>
      <c r="C192" s="1038"/>
      <c r="D192" s="1038"/>
      <c r="E192" s="1038"/>
      <c r="F192" s="1039"/>
      <c r="G192" s="348"/>
      <c r="H192" s="349"/>
      <c r="I192" s="349"/>
      <c r="J192" s="349"/>
      <c r="K192" s="350"/>
      <c r="L192" s="402"/>
      <c r="M192" s="403"/>
      <c r="N192" s="403"/>
      <c r="O192" s="403"/>
      <c r="P192" s="403"/>
      <c r="Q192" s="403"/>
      <c r="R192" s="403"/>
      <c r="S192" s="403"/>
      <c r="T192" s="403"/>
      <c r="U192" s="403"/>
      <c r="V192" s="403"/>
      <c r="W192" s="403"/>
      <c r="X192" s="404"/>
      <c r="Y192" s="399"/>
      <c r="Z192" s="400"/>
      <c r="AA192" s="400"/>
      <c r="AB192" s="406"/>
      <c r="AC192" s="348"/>
      <c r="AD192" s="349"/>
      <c r="AE192" s="349"/>
      <c r="AF192" s="349"/>
      <c r="AG192" s="350"/>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7"/>
      <c r="B193" s="1038"/>
      <c r="C193" s="1038"/>
      <c r="D193" s="1038"/>
      <c r="E193" s="1038"/>
      <c r="F193" s="1039"/>
      <c r="G193" s="348"/>
      <c r="H193" s="349"/>
      <c r="I193" s="349"/>
      <c r="J193" s="349"/>
      <c r="K193" s="350"/>
      <c r="L193" s="402"/>
      <c r="M193" s="403"/>
      <c r="N193" s="403"/>
      <c r="O193" s="403"/>
      <c r="P193" s="403"/>
      <c r="Q193" s="403"/>
      <c r="R193" s="403"/>
      <c r="S193" s="403"/>
      <c r="T193" s="403"/>
      <c r="U193" s="403"/>
      <c r="V193" s="403"/>
      <c r="W193" s="403"/>
      <c r="X193" s="404"/>
      <c r="Y193" s="399"/>
      <c r="Z193" s="400"/>
      <c r="AA193" s="400"/>
      <c r="AB193" s="406"/>
      <c r="AC193" s="348"/>
      <c r="AD193" s="349"/>
      <c r="AE193" s="349"/>
      <c r="AF193" s="349"/>
      <c r="AG193" s="350"/>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7"/>
      <c r="B194" s="1038"/>
      <c r="C194" s="1038"/>
      <c r="D194" s="1038"/>
      <c r="E194" s="1038"/>
      <c r="F194" s="1039"/>
      <c r="G194" s="348"/>
      <c r="H194" s="349"/>
      <c r="I194" s="349"/>
      <c r="J194" s="349"/>
      <c r="K194" s="350"/>
      <c r="L194" s="402"/>
      <c r="M194" s="403"/>
      <c r="N194" s="403"/>
      <c r="O194" s="403"/>
      <c r="P194" s="403"/>
      <c r="Q194" s="403"/>
      <c r="R194" s="403"/>
      <c r="S194" s="403"/>
      <c r="T194" s="403"/>
      <c r="U194" s="403"/>
      <c r="V194" s="403"/>
      <c r="W194" s="403"/>
      <c r="X194" s="404"/>
      <c r="Y194" s="399"/>
      <c r="Z194" s="400"/>
      <c r="AA194" s="400"/>
      <c r="AB194" s="406"/>
      <c r="AC194" s="348"/>
      <c r="AD194" s="349"/>
      <c r="AE194" s="349"/>
      <c r="AF194" s="349"/>
      <c r="AG194" s="350"/>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7"/>
      <c r="B195" s="1038"/>
      <c r="C195" s="1038"/>
      <c r="D195" s="1038"/>
      <c r="E195" s="1038"/>
      <c r="F195" s="1039"/>
      <c r="G195" s="348"/>
      <c r="H195" s="349"/>
      <c r="I195" s="349"/>
      <c r="J195" s="349"/>
      <c r="K195" s="350"/>
      <c r="L195" s="402"/>
      <c r="M195" s="403"/>
      <c r="N195" s="403"/>
      <c r="O195" s="403"/>
      <c r="P195" s="403"/>
      <c r="Q195" s="403"/>
      <c r="R195" s="403"/>
      <c r="S195" s="403"/>
      <c r="T195" s="403"/>
      <c r="U195" s="403"/>
      <c r="V195" s="403"/>
      <c r="W195" s="403"/>
      <c r="X195" s="404"/>
      <c r="Y195" s="399"/>
      <c r="Z195" s="400"/>
      <c r="AA195" s="400"/>
      <c r="AB195" s="406"/>
      <c r="AC195" s="348"/>
      <c r="AD195" s="349"/>
      <c r="AE195" s="349"/>
      <c r="AF195" s="349"/>
      <c r="AG195" s="350"/>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7"/>
      <c r="B196" s="1038"/>
      <c r="C196" s="1038"/>
      <c r="D196" s="1038"/>
      <c r="E196" s="1038"/>
      <c r="F196" s="1039"/>
      <c r="G196" s="348"/>
      <c r="H196" s="349"/>
      <c r="I196" s="349"/>
      <c r="J196" s="349"/>
      <c r="K196" s="350"/>
      <c r="L196" s="402"/>
      <c r="M196" s="403"/>
      <c r="N196" s="403"/>
      <c r="O196" s="403"/>
      <c r="P196" s="403"/>
      <c r="Q196" s="403"/>
      <c r="R196" s="403"/>
      <c r="S196" s="403"/>
      <c r="T196" s="403"/>
      <c r="U196" s="403"/>
      <c r="V196" s="403"/>
      <c r="W196" s="403"/>
      <c r="X196" s="404"/>
      <c r="Y196" s="399"/>
      <c r="Z196" s="400"/>
      <c r="AA196" s="400"/>
      <c r="AB196" s="406"/>
      <c r="AC196" s="348"/>
      <c r="AD196" s="349"/>
      <c r="AE196" s="349"/>
      <c r="AF196" s="349"/>
      <c r="AG196" s="350"/>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7"/>
      <c r="B197" s="1038"/>
      <c r="C197" s="1038"/>
      <c r="D197" s="1038"/>
      <c r="E197" s="1038"/>
      <c r="F197" s="1039"/>
      <c r="G197" s="348"/>
      <c r="H197" s="349"/>
      <c r="I197" s="349"/>
      <c r="J197" s="349"/>
      <c r="K197" s="350"/>
      <c r="L197" s="402"/>
      <c r="M197" s="403"/>
      <c r="N197" s="403"/>
      <c r="O197" s="403"/>
      <c r="P197" s="403"/>
      <c r="Q197" s="403"/>
      <c r="R197" s="403"/>
      <c r="S197" s="403"/>
      <c r="T197" s="403"/>
      <c r="U197" s="403"/>
      <c r="V197" s="403"/>
      <c r="W197" s="403"/>
      <c r="X197" s="404"/>
      <c r="Y197" s="399"/>
      <c r="Z197" s="400"/>
      <c r="AA197" s="400"/>
      <c r="AB197" s="406"/>
      <c r="AC197" s="348"/>
      <c r="AD197" s="349"/>
      <c r="AE197" s="349"/>
      <c r="AF197" s="349"/>
      <c r="AG197" s="350"/>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7"/>
      <c r="B198" s="1038"/>
      <c r="C198" s="1038"/>
      <c r="D198" s="1038"/>
      <c r="E198" s="1038"/>
      <c r="F198" s="1039"/>
      <c r="G198" s="348"/>
      <c r="H198" s="349"/>
      <c r="I198" s="349"/>
      <c r="J198" s="349"/>
      <c r="K198" s="350"/>
      <c r="L198" s="402"/>
      <c r="M198" s="403"/>
      <c r="N198" s="403"/>
      <c r="O198" s="403"/>
      <c r="P198" s="403"/>
      <c r="Q198" s="403"/>
      <c r="R198" s="403"/>
      <c r="S198" s="403"/>
      <c r="T198" s="403"/>
      <c r="U198" s="403"/>
      <c r="V198" s="403"/>
      <c r="W198" s="403"/>
      <c r="X198" s="404"/>
      <c r="Y198" s="399"/>
      <c r="Z198" s="400"/>
      <c r="AA198" s="400"/>
      <c r="AB198" s="406"/>
      <c r="AC198" s="348"/>
      <c r="AD198" s="349"/>
      <c r="AE198" s="349"/>
      <c r="AF198" s="349"/>
      <c r="AG198" s="350"/>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7"/>
      <c r="B199" s="1038"/>
      <c r="C199" s="1038"/>
      <c r="D199" s="1038"/>
      <c r="E199" s="1038"/>
      <c r="F199" s="1039"/>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7"/>
      <c r="B200" s="1038"/>
      <c r="C200" s="1038"/>
      <c r="D200" s="1038"/>
      <c r="E200" s="1038"/>
      <c r="F200" s="1039"/>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7"/>
      <c r="B201" s="1038"/>
      <c r="C201" s="1038"/>
      <c r="D201" s="1038"/>
      <c r="E201" s="1038"/>
      <c r="F201" s="103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7"/>
      <c r="B202" s="1038"/>
      <c r="C202" s="1038"/>
      <c r="D202" s="1038"/>
      <c r="E202" s="1038"/>
      <c r="F202" s="1039"/>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37"/>
      <c r="B203" s="1038"/>
      <c r="C203" s="1038"/>
      <c r="D203" s="1038"/>
      <c r="E203" s="1038"/>
      <c r="F203" s="1039"/>
      <c r="G203" s="348"/>
      <c r="H203" s="349"/>
      <c r="I203" s="349"/>
      <c r="J203" s="349"/>
      <c r="K203" s="350"/>
      <c r="L203" s="402"/>
      <c r="M203" s="403"/>
      <c r="N203" s="403"/>
      <c r="O203" s="403"/>
      <c r="P203" s="403"/>
      <c r="Q203" s="403"/>
      <c r="R203" s="403"/>
      <c r="S203" s="403"/>
      <c r="T203" s="403"/>
      <c r="U203" s="403"/>
      <c r="V203" s="403"/>
      <c r="W203" s="403"/>
      <c r="X203" s="404"/>
      <c r="Y203" s="399"/>
      <c r="Z203" s="400"/>
      <c r="AA203" s="400"/>
      <c r="AB203" s="406"/>
      <c r="AC203" s="348"/>
      <c r="AD203" s="349"/>
      <c r="AE203" s="349"/>
      <c r="AF203" s="349"/>
      <c r="AG203" s="350"/>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7"/>
      <c r="B204" s="1038"/>
      <c r="C204" s="1038"/>
      <c r="D204" s="1038"/>
      <c r="E204" s="1038"/>
      <c r="F204" s="1039"/>
      <c r="G204" s="348"/>
      <c r="H204" s="349"/>
      <c r="I204" s="349"/>
      <c r="J204" s="349"/>
      <c r="K204" s="350"/>
      <c r="L204" s="402"/>
      <c r="M204" s="403"/>
      <c r="N204" s="403"/>
      <c r="O204" s="403"/>
      <c r="P204" s="403"/>
      <c r="Q204" s="403"/>
      <c r="R204" s="403"/>
      <c r="S204" s="403"/>
      <c r="T204" s="403"/>
      <c r="U204" s="403"/>
      <c r="V204" s="403"/>
      <c r="W204" s="403"/>
      <c r="X204" s="404"/>
      <c r="Y204" s="399"/>
      <c r="Z204" s="400"/>
      <c r="AA204" s="400"/>
      <c r="AB204" s="406"/>
      <c r="AC204" s="348"/>
      <c r="AD204" s="349"/>
      <c r="AE204" s="349"/>
      <c r="AF204" s="349"/>
      <c r="AG204" s="350"/>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7"/>
      <c r="B205" s="1038"/>
      <c r="C205" s="1038"/>
      <c r="D205" s="1038"/>
      <c r="E205" s="1038"/>
      <c r="F205" s="1039"/>
      <c r="G205" s="348"/>
      <c r="H205" s="349"/>
      <c r="I205" s="349"/>
      <c r="J205" s="349"/>
      <c r="K205" s="350"/>
      <c r="L205" s="402"/>
      <c r="M205" s="403"/>
      <c r="N205" s="403"/>
      <c r="O205" s="403"/>
      <c r="P205" s="403"/>
      <c r="Q205" s="403"/>
      <c r="R205" s="403"/>
      <c r="S205" s="403"/>
      <c r="T205" s="403"/>
      <c r="U205" s="403"/>
      <c r="V205" s="403"/>
      <c r="W205" s="403"/>
      <c r="X205" s="404"/>
      <c r="Y205" s="399"/>
      <c r="Z205" s="400"/>
      <c r="AA205" s="400"/>
      <c r="AB205" s="406"/>
      <c r="AC205" s="348"/>
      <c r="AD205" s="349"/>
      <c r="AE205" s="349"/>
      <c r="AF205" s="349"/>
      <c r="AG205" s="350"/>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7"/>
      <c r="B206" s="1038"/>
      <c r="C206" s="1038"/>
      <c r="D206" s="1038"/>
      <c r="E206" s="1038"/>
      <c r="F206" s="1039"/>
      <c r="G206" s="348"/>
      <c r="H206" s="349"/>
      <c r="I206" s="349"/>
      <c r="J206" s="349"/>
      <c r="K206" s="350"/>
      <c r="L206" s="402"/>
      <c r="M206" s="403"/>
      <c r="N206" s="403"/>
      <c r="O206" s="403"/>
      <c r="P206" s="403"/>
      <c r="Q206" s="403"/>
      <c r="R206" s="403"/>
      <c r="S206" s="403"/>
      <c r="T206" s="403"/>
      <c r="U206" s="403"/>
      <c r="V206" s="403"/>
      <c r="W206" s="403"/>
      <c r="X206" s="404"/>
      <c r="Y206" s="399"/>
      <c r="Z206" s="400"/>
      <c r="AA206" s="400"/>
      <c r="AB206" s="406"/>
      <c r="AC206" s="348"/>
      <c r="AD206" s="349"/>
      <c r="AE206" s="349"/>
      <c r="AF206" s="349"/>
      <c r="AG206" s="350"/>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7"/>
      <c r="B207" s="1038"/>
      <c r="C207" s="1038"/>
      <c r="D207" s="1038"/>
      <c r="E207" s="1038"/>
      <c r="F207" s="1039"/>
      <c r="G207" s="348"/>
      <c r="H207" s="349"/>
      <c r="I207" s="349"/>
      <c r="J207" s="349"/>
      <c r="K207" s="350"/>
      <c r="L207" s="402"/>
      <c r="M207" s="403"/>
      <c r="N207" s="403"/>
      <c r="O207" s="403"/>
      <c r="P207" s="403"/>
      <c r="Q207" s="403"/>
      <c r="R207" s="403"/>
      <c r="S207" s="403"/>
      <c r="T207" s="403"/>
      <c r="U207" s="403"/>
      <c r="V207" s="403"/>
      <c r="W207" s="403"/>
      <c r="X207" s="404"/>
      <c r="Y207" s="399"/>
      <c r="Z207" s="400"/>
      <c r="AA207" s="400"/>
      <c r="AB207" s="406"/>
      <c r="AC207" s="348"/>
      <c r="AD207" s="349"/>
      <c r="AE207" s="349"/>
      <c r="AF207" s="349"/>
      <c r="AG207" s="350"/>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7"/>
      <c r="B208" s="1038"/>
      <c r="C208" s="1038"/>
      <c r="D208" s="1038"/>
      <c r="E208" s="1038"/>
      <c r="F208" s="1039"/>
      <c r="G208" s="348"/>
      <c r="H208" s="349"/>
      <c r="I208" s="349"/>
      <c r="J208" s="349"/>
      <c r="K208" s="350"/>
      <c r="L208" s="402"/>
      <c r="M208" s="403"/>
      <c r="N208" s="403"/>
      <c r="O208" s="403"/>
      <c r="P208" s="403"/>
      <c r="Q208" s="403"/>
      <c r="R208" s="403"/>
      <c r="S208" s="403"/>
      <c r="T208" s="403"/>
      <c r="U208" s="403"/>
      <c r="V208" s="403"/>
      <c r="W208" s="403"/>
      <c r="X208" s="404"/>
      <c r="Y208" s="399"/>
      <c r="Z208" s="400"/>
      <c r="AA208" s="400"/>
      <c r="AB208" s="406"/>
      <c r="AC208" s="348"/>
      <c r="AD208" s="349"/>
      <c r="AE208" s="349"/>
      <c r="AF208" s="349"/>
      <c r="AG208" s="350"/>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7"/>
      <c r="B209" s="1038"/>
      <c r="C209" s="1038"/>
      <c r="D209" s="1038"/>
      <c r="E209" s="1038"/>
      <c r="F209" s="1039"/>
      <c r="G209" s="348"/>
      <c r="H209" s="349"/>
      <c r="I209" s="349"/>
      <c r="J209" s="349"/>
      <c r="K209" s="350"/>
      <c r="L209" s="402"/>
      <c r="M209" s="403"/>
      <c r="N209" s="403"/>
      <c r="O209" s="403"/>
      <c r="P209" s="403"/>
      <c r="Q209" s="403"/>
      <c r="R209" s="403"/>
      <c r="S209" s="403"/>
      <c r="T209" s="403"/>
      <c r="U209" s="403"/>
      <c r="V209" s="403"/>
      <c r="W209" s="403"/>
      <c r="X209" s="404"/>
      <c r="Y209" s="399"/>
      <c r="Z209" s="400"/>
      <c r="AA209" s="400"/>
      <c r="AB209" s="406"/>
      <c r="AC209" s="348"/>
      <c r="AD209" s="349"/>
      <c r="AE209" s="349"/>
      <c r="AF209" s="349"/>
      <c r="AG209" s="350"/>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7"/>
      <c r="B210" s="1038"/>
      <c r="C210" s="1038"/>
      <c r="D210" s="1038"/>
      <c r="E210" s="1038"/>
      <c r="F210" s="1039"/>
      <c r="G210" s="348"/>
      <c r="H210" s="349"/>
      <c r="I210" s="349"/>
      <c r="J210" s="349"/>
      <c r="K210" s="350"/>
      <c r="L210" s="402"/>
      <c r="M210" s="403"/>
      <c r="N210" s="403"/>
      <c r="O210" s="403"/>
      <c r="P210" s="403"/>
      <c r="Q210" s="403"/>
      <c r="R210" s="403"/>
      <c r="S210" s="403"/>
      <c r="T210" s="403"/>
      <c r="U210" s="403"/>
      <c r="V210" s="403"/>
      <c r="W210" s="403"/>
      <c r="X210" s="404"/>
      <c r="Y210" s="399"/>
      <c r="Z210" s="400"/>
      <c r="AA210" s="400"/>
      <c r="AB210" s="406"/>
      <c r="AC210" s="348"/>
      <c r="AD210" s="349"/>
      <c r="AE210" s="349"/>
      <c r="AF210" s="349"/>
      <c r="AG210" s="350"/>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7"/>
      <c r="B211" s="1038"/>
      <c r="C211" s="1038"/>
      <c r="D211" s="1038"/>
      <c r="E211" s="1038"/>
      <c r="F211" s="1039"/>
      <c r="G211" s="348"/>
      <c r="H211" s="349"/>
      <c r="I211" s="349"/>
      <c r="J211" s="349"/>
      <c r="K211" s="350"/>
      <c r="L211" s="402"/>
      <c r="M211" s="403"/>
      <c r="N211" s="403"/>
      <c r="O211" s="403"/>
      <c r="P211" s="403"/>
      <c r="Q211" s="403"/>
      <c r="R211" s="403"/>
      <c r="S211" s="403"/>
      <c r="T211" s="403"/>
      <c r="U211" s="403"/>
      <c r="V211" s="403"/>
      <c r="W211" s="403"/>
      <c r="X211" s="404"/>
      <c r="Y211" s="399"/>
      <c r="Z211" s="400"/>
      <c r="AA211" s="400"/>
      <c r="AB211" s="406"/>
      <c r="AC211" s="348"/>
      <c r="AD211" s="349"/>
      <c r="AE211" s="349"/>
      <c r="AF211" s="349"/>
      <c r="AG211" s="350"/>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7"/>
      <c r="B215" s="1038"/>
      <c r="C215" s="1038"/>
      <c r="D215" s="1038"/>
      <c r="E215" s="1038"/>
      <c r="F215" s="103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7"/>
      <c r="B216" s="1038"/>
      <c r="C216" s="1038"/>
      <c r="D216" s="1038"/>
      <c r="E216" s="1038"/>
      <c r="F216" s="1039"/>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37"/>
      <c r="B217" s="1038"/>
      <c r="C217" s="1038"/>
      <c r="D217" s="1038"/>
      <c r="E217" s="1038"/>
      <c r="F217" s="1039"/>
      <c r="G217" s="348"/>
      <c r="H217" s="349"/>
      <c r="I217" s="349"/>
      <c r="J217" s="349"/>
      <c r="K217" s="350"/>
      <c r="L217" s="402"/>
      <c r="M217" s="403"/>
      <c r="N217" s="403"/>
      <c r="O217" s="403"/>
      <c r="P217" s="403"/>
      <c r="Q217" s="403"/>
      <c r="R217" s="403"/>
      <c r="S217" s="403"/>
      <c r="T217" s="403"/>
      <c r="U217" s="403"/>
      <c r="V217" s="403"/>
      <c r="W217" s="403"/>
      <c r="X217" s="404"/>
      <c r="Y217" s="399"/>
      <c r="Z217" s="400"/>
      <c r="AA217" s="400"/>
      <c r="AB217" s="406"/>
      <c r="AC217" s="348"/>
      <c r="AD217" s="349"/>
      <c r="AE217" s="349"/>
      <c r="AF217" s="349"/>
      <c r="AG217" s="350"/>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7"/>
      <c r="B218" s="1038"/>
      <c r="C218" s="1038"/>
      <c r="D218" s="1038"/>
      <c r="E218" s="1038"/>
      <c r="F218" s="1039"/>
      <c r="G218" s="348"/>
      <c r="H218" s="349"/>
      <c r="I218" s="349"/>
      <c r="J218" s="349"/>
      <c r="K218" s="350"/>
      <c r="L218" s="402"/>
      <c r="M218" s="403"/>
      <c r="N218" s="403"/>
      <c r="O218" s="403"/>
      <c r="P218" s="403"/>
      <c r="Q218" s="403"/>
      <c r="R218" s="403"/>
      <c r="S218" s="403"/>
      <c r="T218" s="403"/>
      <c r="U218" s="403"/>
      <c r="V218" s="403"/>
      <c r="W218" s="403"/>
      <c r="X218" s="404"/>
      <c r="Y218" s="399"/>
      <c r="Z218" s="400"/>
      <c r="AA218" s="400"/>
      <c r="AB218" s="406"/>
      <c r="AC218" s="348"/>
      <c r="AD218" s="349"/>
      <c r="AE218" s="349"/>
      <c r="AF218" s="349"/>
      <c r="AG218" s="350"/>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7"/>
      <c r="B219" s="1038"/>
      <c r="C219" s="1038"/>
      <c r="D219" s="1038"/>
      <c r="E219" s="1038"/>
      <c r="F219" s="1039"/>
      <c r="G219" s="348"/>
      <c r="H219" s="349"/>
      <c r="I219" s="349"/>
      <c r="J219" s="349"/>
      <c r="K219" s="350"/>
      <c r="L219" s="402"/>
      <c r="M219" s="403"/>
      <c r="N219" s="403"/>
      <c r="O219" s="403"/>
      <c r="P219" s="403"/>
      <c r="Q219" s="403"/>
      <c r="R219" s="403"/>
      <c r="S219" s="403"/>
      <c r="T219" s="403"/>
      <c r="U219" s="403"/>
      <c r="V219" s="403"/>
      <c r="W219" s="403"/>
      <c r="X219" s="404"/>
      <c r="Y219" s="399"/>
      <c r="Z219" s="400"/>
      <c r="AA219" s="400"/>
      <c r="AB219" s="406"/>
      <c r="AC219" s="348"/>
      <c r="AD219" s="349"/>
      <c r="AE219" s="349"/>
      <c r="AF219" s="349"/>
      <c r="AG219" s="350"/>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7"/>
      <c r="B220" s="1038"/>
      <c r="C220" s="1038"/>
      <c r="D220" s="1038"/>
      <c r="E220" s="1038"/>
      <c r="F220" s="1039"/>
      <c r="G220" s="348"/>
      <c r="H220" s="349"/>
      <c r="I220" s="349"/>
      <c r="J220" s="349"/>
      <c r="K220" s="350"/>
      <c r="L220" s="402"/>
      <c r="M220" s="403"/>
      <c r="N220" s="403"/>
      <c r="O220" s="403"/>
      <c r="P220" s="403"/>
      <c r="Q220" s="403"/>
      <c r="R220" s="403"/>
      <c r="S220" s="403"/>
      <c r="T220" s="403"/>
      <c r="U220" s="403"/>
      <c r="V220" s="403"/>
      <c r="W220" s="403"/>
      <c r="X220" s="404"/>
      <c r="Y220" s="399"/>
      <c r="Z220" s="400"/>
      <c r="AA220" s="400"/>
      <c r="AB220" s="406"/>
      <c r="AC220" s="348"/>
      <c r="AD220" s="349"/>
      <c r="AE220" s="349"/>
      <c r="AF220" s="349"/>
      <c r="AG220" s="350"/>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7"/>
      <c r="B221" s="1038"/>
      <c r="C221" s="1038"/>
      <c r="D221" s="1038"/>
      <c r="E221" s="1038"/>
      <c r="F221" s="1039"/>
      <c r="G221" s="348"/>
      <c r="H221" s="349"/>
      <c r="I221" s="349"/>
      <c r="J221" s="349"/>
      <c r="K221" s="350"/>
      <c r="L221" s="402"/>
      <c r="M221" s="403"/>
      <c r="N221" s="403"/>
      <c r="O221" s="403"/>
      <c r="P221" s="403"/>
      <c r="Q221" s="403"/>
      <c r="R221" s="403"/>
      <c r="S221" s="403"/>
      <c r="T221" s="403"/>
      <c r="U221" s="403"/>
      <c r="V221" s="403"/>
      <c r="W221" s="403"/>
      <c r="X221" s="404"/>
      <c r="Y221" s="399"/>
      <c r="Z221" s="400"/>
      <c r="AA221" s="400"/>
      <c r="AB221" s="406"/>
      <c r="AC221" s="348"/>
      <c r="AD221" s="349"/>
      <c r="AE221" s="349"/>
      <c r="AF221" s="349"/>
      <c r="AG221" s="350"/>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7"/>
      <c r="B222" s="1038"/>
      <c r="C222" s="1038"/>
      <c r="D222" s="1038"/>
      <c r="E222" s="1038"/>
      <c r="F222" s="1039"/>
      <c r="G222" s="348"/>
      <c r="H222" s="349"/>
      <c r="I222" s="349"/>
      <c r="J222" s="349"/>
      <c r="K222" s="350"/>
      <c r="L222" s="402"/>
      <c r="M222" s="403"/>
      <c r="N222" s="403"/>
      <c r="O222" s="403"/>
      <c r="P222" s="403"/>
      <c r="Q222" s="403"/>
      <c r="R222" s="403"/>
      <c r="S222" s="403"/>
      <c r="T222" s="403"/>
      <c r="U222" s="403"/>
      <c r="V222" s="403"/>
      <c r="W222" s="403"/>
      <c r="X222" s="404"/>
      <c r="Y222" s="399"/>
      <c r="Z222" s="400"/>
      <c r="AA222" s="400"/>
      <c r="AB222" s="406"/>
      <c r="AC222" s="348"/>
      <c r="AD222" s="349"/>
      <c r="AE222" s="349"/>
      <c r="AF222" s="349"/>
      <c r="AG222" s="350"/>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7"/>
      <c r="B223" s="1038"/>
      <c r="C223" s="1038"/>
      <c r="D223" s="1038"/>
      <c r="E223" s="1038"/>
      <c r="F223" s="1039"/>
      <c r="G223" s="348"/>
      <c r="H223" s="349"/>
      <c r="I223" s="349"/>
      <c r="J223" s="349"/>
      <c r="K223" s="350"/>
      <c r="L223" s="402"/>
      <c r="M223" s="403"/>
      <c r="N223" s="403"/>
      <c r="O223" s="403"/>
      <c r="P223" s="403"/>
      <c r="Q223" s="403"/>
      <c r="R223" s="403"/>
      <c r="S223" s="403"/>
      <c r="T223" s="403"/>
      <c r="U223" s="403"/>
      <c r="V223" s="403"/>
      <c r="W223" s="403"/>
      <c r="X223" s="404"/>
      <c r="Y223" s="399"/>
      <c r="Z223" s="400"/>
      <c r="AA223" s="400"/>
      <c r="AB223" s="406"/>
      <c r="AC223" s="348"/>
      <c r="AD223" s="349"/>
      <c r="AE223" s="349"/>
      <c r="AF223" s="349"/>
      <c r="AG223" s="350"/>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7"/>
      <c r="B224" s="1038"/>
      <c r="C224" s="1038"/>
      <c r="D224" s="1038"/>
      <c r="E224" s="1038"/>
      <c r="F224" s="1039"/>
      <c r="G224" s="348"/>
      <c r="H224" s="349"/>
      <c r="I224" s="349"/>
      <c r="J224" s="349"/>
      <c r="K224" s="350"/>
      <c r="L224" s="402"/>
      <c r="M224" s="403"/>
      <c r="N224" s="403"/>
      <c r="O224" s="403"/>
      <c r="P224" s="403"/>
      <c r="Q224" s="403"/>
      <c r="R224" s="403"/>
      <c r="S224" s="403"/>
      <c r="T224" s="403"/>
      <c r="U224" s="403"/>
      <c r="V224" s="403"/>
      <c r="W224" s="403"/>
      <c r="X224" s="404"/>
      <c r="Y224" s="399"/>
      <c r="Z224" s="400"/>
      <c r="AA224" s="400"/>
      <c r="AB224" s="406"/>
      <c r="AC224" s="348"/>
      <c r="AD224" s="349"/>
      <c r="AE224" s="349"/>
      <c r="AF224" s="349"/>
      <c r="AG224" s="350"/>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7"/>
      <c r="B225" s="1038"/>
      <c r="C225" s="1038"/>
      <c r="D225" s="1038"/>
      <c r="E225" s="1038"/>
      <c r="F225" s="1039"/>
      <c r="G225" s="348"/>
      <c r="H225" s="349"/>
      <c r="I225" s="349"/>
      <c r="J225" s="349"/>
      <c r="K225" s="350"/>
      <c r="L225" s="402"/>
      <c r="M225" s="403"/>
      <c r="N225" s="403"/>
      <c r="O225" s="403"/>
      <c r="P225" s="403"/>
      <c r="Q225" s="403"/>
      <c r="R225" s="403"/>
      <c r="S225" s="403"/>
      <c r="T225" s="403"/>
      <c r="U225" s="403"/>
      <c r="V225" s="403"/>
      <c r="W225" s="403"/>
      <c r="X225" s="404"/>
      <c r="Y225" s="399"/>
      <c r="Z225" s="400"/>
      <c r="AA225" s="400"/>
      <c r="AB225" s="406"/>
      <c r="AC225" s="348"/>
      <c r="AD225" s="349"/>
      <c r="AE225" s="349"/>
      <c r="AF225" s="349"/>
      <c r="AG225" s="350"/>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7"/>
      <c r="B226" s="1038"/>
      <c r="C226" s="1038"/>
      <c r="D226" s="1038"/>
      <c r="E226" s="1038"/>
      <c r="F226" s="1039"/>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7"/>
      <c r="B227" s="1038"/>
      <c r="C227" s="1038"/>
      <c r="D227" s="1038"/>
      <c r="E227" s="1038"/>
      <c r="F227" s="1039"/>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7"/>
      <c r="B228" s="1038"/>
      <c r="C228" s="1038"/>
      <c r="D228" s="1038"/>
      <c r="E228" s="1038"/>
      <c r="F228" s="103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7"/>
      <c r="B229" s="1038"/>
      <c r="C229" s="1038"/>
      <c r="D229" s="1038"/>
      <c r="E229" s="1038"/>
      <c r="F229" s="1039"/>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37"/>
      <c r="B230" s="1038"/>
      <c r="C230" s="1038"/>
      <c r="D230" s="1038"/>
      <c r="E230" s="1038"/>
      <c r="F230" s="1039"/>
      <c r="G230" s="348"/>
      <c r="H230" s="349"/>
      <c r="I230" s="349"/>
      <c r="J230" s="349"/>
      <c r="K230" s="350"/>
      <c r="L230" s="402"/>
      <c r="M230" s="403"/>
      <c r="N230" s="403"/>
      <c r="O230" s="403"/>
      <c r="P230" s="403"/>
      <c r="Q230" s="403"/>
      <c r="R230" s="403"/>
      <c r="S230" s="403"/>
      <c r="T230" s="403"/>
      <c r="U230" s="403"/>
      <c r="V230" s="403"/>
      <c r="W230" s="403"/>
      <c r="X230" s="404"/>
      <c r="Y230" s="399"/>
      <c r="Z230" s="400"/>
      <c r="AA230" s="400"/>
      <c r="AB230" s="406"/>
      <c r="AC230" s="348"/>
      <c r="AD230" s="349"/>
      <c r="AE230" s="349"/>
      <c r="AF230" s="349"/>
      <c r="AG230" s="350"/>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7"/>
      <c r="B231" s="1038"/>
      <c r="C231" s="1038"/>
      <c r="D231" s="1038"/>
      <c r="E231" s="1038"/>
      <c r="F231" s="1039"/>
      <c r="G231" s="348"/>
      <c r="H231" s="349"/>
      <c r="I231" s="349"/>
      <c r="J231" s="349"/>
      <c r="K231" s="350"/>
      <c r="L231" s="402"/>
      <c r="M231" s="403"/>
      <c r="N231" s="403"/>
      <c r="O231" s="403"/>
      <c r="P231" s="403"/>
      <c r="Q231" s="403"/>
      <c r="R231" s="403"/>
      <c r="S231" s="403"/>
      <c r="T231" s="403"/>
      <c r="U231" s="403"/>
      <c r="V231" s="403"/>
      <c r="W231" s="403"/>
      <c r="X231" s="404"/>
      <c r="Y231" s="399"/>
      <c r="Z231" s="400"/>
      <c r="AA231" s="400"/>
      <c r="AB231" s="406"/>
      <c r="AC231" s="348"/>
      <c r="AD231" s="349"/>
      <c r="AE231" s="349"/>
      <c r="AF231" s="349"/>
      <c r="AG231" s="350"/>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7"/>
      <c r="B232" s="1038"/>
      <c r="C232" s="1038"/>
      <c r="D232" s="1038"/>
      <c r="E232" s="1038"/>
      <c r="F232" s="1039"/>
      <c r="G232" s="348"/>
      <c r="H232" s="349"/>
      <c r="I232" s="349"/>
      <c r="J232" s="349"/>
      <c r="K232" s="350"/>
      <c r="L232" s="402"/>
      <c r="M232" s="403"/>
      <c r="N232" s="403"/>
      <c r="O232" s="403"/>
      <c r="P232" s="403"/>
      <c r="Q232" s="403"/>
      <c r="R232" s="403"/>
      <c r="S232" s="403"/>
      <c r="T232" s="403"/>
      <c r="U232" s="403"/>
      <c r="V232" s="403"/>
      <c r="W232" s="403"/>
      <c r="X232" s="404"/>
      <c r="Y232" s="399"/>
      <c r="Z232" s="400"/>
      <c r="AA232" s="400"/>
      <c r="AB232" s="406"/>
      <c r="AC232" s="348"/>
      <c r="AD232" s="349"/>
      <c r="AE232" s="349"/>
      <c r="AF232" s="349"/>
      <c r="AG232" s="350"/>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7"/>
      <c r="B233" s="1038"/>
      <c r="C233" s="1038"/>
      <c r="D233" s="1038"/>
      <c r="E233" s="1038"/>
      <c r="F233" s="1039"/>
      <c r="G233" s="348"/>
      <c r="H233" s="349"/>
      <c r="I233" s="349"/>
      <c r="J233" s="349"/>
      <c r="K233" s="350"/>
      <c r="L233" s="402"/>
      <c r="M233" s="403"/>
      <c r="N233" s="403"/>
      <c r="O233" s="403"/>
      <c r="P233" s="403"/>
      <c r="Q233" s="403"/>
      <c r="R233" s="403"/>
      <c r="S233" s="403"/>
      <c r="T233" s="403"/>
      <c r="U233" s="403"/>
      <c r="V233" s="403"/>
      <c r="W233" s="403"/>
      <c r="X233" s="404"/>
      <c r="Y233" s="399"/>
      <c r="Z233" s="400"/>
      <c r="AA233" s="400"/>
      <c r="AB233" s="406"/>
      <c r="AC233" s="348"/>
      <c r="AD233" s="349"/>
      <c r="AE233" s="349"/>
      <c r="AF233" s="349"/>
      <c r="AG233" s="350"/>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7"/>
      <c r="B234" s="1038"/>
      <c r="C234" s="1038"/>
      <c r="D234" s="1038"/>
      <c r="E234" s="1038"/>
      <c r="F234" s="1039"/>
      <c r="G234" s="348"/>
      <c r="H234" s="349"/>
      <c r="I234" s="349"/>
      <c r="J234" s="349"/>
      <c r="K234" s="350"/>
      <c r="L234" s="402"/>
      <c r="M234" s="403"/>
      <c r="N234" s="403"/>
      <c r="O234" s="403"/>
      <c r="P234" s="403"/>
      <c r="Q234" s="403"/>
      <c r="R234" s="403"/>
      <c r="S234" s="403"/>
      <c r="T234" s="403"/>
      <c r="U234" s="403"/>
      <c r="V234" s="403"/>
      <c r="W234" s="403"/>
      <c r="X234" s="404"/>
      <c r="Y234" s="399"/>
      <c r="Z234" s="400"/>
      <c r="AA234" s="400"/>
      <c r="AB234" s="406"/>
      <c r="AC234" s="348"/>
      <c r="AD234" s="349"/>
      <c r="AE234" s="349"/>
      <c r="AF234" s="349"/>
      <c r="AG234" s="350"/>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7"/>
      <c r="B235" s="1038"/>
      <c r="C235" s="1038"/>
      <c r="D235" s="1038"/>
      <c r="E235" s="1038"/>
      <c r="F235" s="1039"/>
      <c r="G235" s="348"/>
      <c r="H235" s="349"/>
      <c r="I235" s="349"/>
      <c r="J235" s="349"/>
      <c r="K235" s="350"/>
      <c r="L235" s="402"/>
      <c r="M235" s="403"/>
      <c r="N235" s="403"/>
      <c r="O235" s="403"/>
      <c r="P235" s="403"/>
      <c r="Q235" s="403"/>
      <c r="R235" s="403"/>
      <c r="S235" s="403"/>
      <c r="T235" s="403"/>
      <c r="U235" s="403"/>
      <c r="V235" s="403"/>
      <c r="W235" s="403"/>
      <c r="X235" s="404"/>
      <c r="Y235" s="399"/>
      <c r="Z235" s="400"/>
      <c r="AA235" s="400"/>
      <c r="AB235" s="406"/>
      <c r="AC235" s="348"/>
      <c r="AD235" s="349"/>
      <c r="AE235" s="349"/>
      <c r="AF235" s="349"/>
      <c r="AG235" s="350"/>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7"/>
      <c r="B236" s="1038"/>
      <c r="C236" s="1038"/>
      <c r="D236" s="1038"/>
      <c r="E236" s="1038"/>
      <c r="F236" s="1039"/>
      <c r="G236" s="348"/>
      <c r="H236" s="349"/>
      <c r="I236" s="349"/>
      <c r="J236" s="349"/>
      <c r="K236" s="350"/>
      <c r="L236" s="402"/>
      <c r="M236" s="403"/>
      <c r="N236" s="403"/>
      <c r="O236" s="403"/>
      <c r="P236" s="403"/>
      <c r="Q236" s="403"/>
      <c r="R236" s="403"/>
      <c r="S236" s="403"/>
      <c r="T236" s="403"/>
      <c r="U236" s="403"/>
      <c r="V236" s="403"/>
      <c r="W236" s="403"/>
      <c r="X236" s="404"/>
      <c r="Y236" s="399"/>
      <c r="Z236" s="400"/>
      <c r="AA236" s="400"/>
      <c r="AB236" s="406"/>
      <c r="AC236" s="348"/>
      <c r="AD236" s="349"/>
      <c r="AE236" s="349"/>
      <c r="AF236" s="349"/>
      <c r="AG236" s="350"/>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7"/>
      <c r="B237" s="1038"/>
      <c r="C237" s="1038"/>
      <c r="D237" s="1038"/>
      <c r="E237" s="1038"/>
      <c r="F237" s="1039"/>
      <c r="G237" s="348"/>
      <c r="H237" s="349"/>
      <c r="I237" s="349"/>
      <c r="J237" s="349"/>
      <c r="K237" s="350"/>
      <c r="L237" s="402"/>
      <c r="M237" s="403"/>
      <c r="N237" s="403"/>
      <c r="O237" s="403"/>
      <c r="P237" s="403"/>
      <c r="Q237" s="403"/>
      <c r="R237" s="403"/>
      <c r="S237" s="403"/>
      <c r="T237" s="403"/>
      <c r="U237" s="403"/>
      <c r="V237" s="403"/>
      <c r="W237" s="403"/>
      <c r="X237" s="404"/>
      <c r="Y237" s="399"/>
      <c r="Z237" s="400"/>
      <c r="AA237" s="400"/>
      <c r="AB237" s="406"/>
      <c r="AC237" s="348"/>
      <c r="AD237" s="349"/>
      <c r="AE237" s="349"/>
      <c r="AF237" s="349"/>
      <c r="AG237" s="350"/>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7"/>
      <c r="B238" s="1038"/>
      <c r="C238" s="1038"/>
      <c r="D238" s="1038"/>
      <c r="E238" s="1038"/>
      <c r="F238" s="1039"/>
      <c r="G238" s="348"/>
      <c r="H238" s="349"/>
      <c r="I238" s="349"/>
      <c r="J238" s="349"/>
      <c r="K238" s="350"/>
      <c r="L238" s="402"/>
      <c r="M238" s="403"/>
      <c r="N238" s="403"/>
      <c r="O238" s="403"/>
      <c r="P238" s="403"/>
      <c r="Q238" s="403"/>
      <c r="R238" s="403"/>
      <c r="S238" s="403"/>
      <c r="T238" s="403"/>
      <c r="U238" s="403"/>
      <c r="V238" s="403"/>
      <c r="W238" s="403"/>
      <c r="X238" s="404"/>
      <c r="Y238" s="399"/>
      <c r="Z238" s="400"/>
      <c r="AA238" s="400"/>
      <c r="AB238" s="406"/>
      <c r="AC238" s="348"/>
      <c r="AD238" s="349"/>
      <c r="AE238" s="349"/>
      <c r="AF238" s="349"/>
      <c r="AG238" s="350"/>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7"/>
      <c r="B239" s="1038"/>
      <c r="C239" s="1038"/>
      <c r="D239" s="1038"/>
      <c r="E239" s="1038"/>
      <c r="F239" s="1039"/>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7"/>
      <c r="B240" s="1038"/>
      <c r="C240" s="1038"/>
      <c r="D240" s="1038"/>
      <c r="E240" s="1038"/>
      <c r="F240" s="1039"/>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7"/>
      <c r="B241" s="1038"/>
      <c r="C241" s="1038"/>
      <c r="D241" s="1038"/>
      <c r="E241" s="1038"/>
      <c r="F241" s="103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7"/>
      <c r="B242" s="1038"/>
      <c r="C242" s="1038"/>
      <c r="D242" s="1038"/>
      <c r="E242" s="1038"/>
      <c r="F242" s="1039"/>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37"/>
      <c r="B243" s="1038"/>
      <c r="C243" s="1038"/>
      <c r="D243" s="1038"/>
      <c r="E243" s="1038"/>
      <c r="F243" s="1039"/>
      <c r="G243" s="348"/>
      <c r="H243" s="349"/>
      <c r="I243" s="349"/>
      <c r="J243" s="349"/>
      <c r="K243" s="350"/>
      <c r="L243" s="402"/>
      <c r="M243" s="403"/>
      <c r="N243" s="403"/>
      <c r="O243" s="403"/>
      <c r="P243" s="403"/>
      <c r="Q243" s="403"/>
      <c r="R243" s="403"/>
      <c r="S243" s="403"/>
      <c r="T243" s="403"/>
      <c r="U243" s="403"/>
      <c r="V243" s="403"/>
      <c r="W243" s="403"/>
      <c r="X243" s="404"/>
      <c r="Y243" s="399"/>
      <c r="Z243" s="400"/>
      <c r="AA243" s="400"/>
      <c r="AB243" s="406"/>
      <c r="AC243" s="348"/>
      <c r="AD243" s="349"/>
      <c r="AE243" s="349"/>
      <c r="AF243" s="349"/>
      <c r="AG243" s="350"/>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7"/>
      <c r="B244" s="1038"/>
      <c r="C244" s="1038"/>
      <c r="D244" s="1038"/>
      <c r="E244" s="1038"/>
      <c r="F244" s="1039"/>
      <c r="G244" s="348"/>
      <c r="H244" s="349"/>
      <c r="I244" s="349"/>
      <c r="J244" s="349"/>
      <c r="K244" s="350"/>
      <c r="L244" s="402"/>
      <c r="M244" s="403"/>
      <c r="N244" s="403"/>
      <c r="O244" s="403"/>
      <c r="P244" s="403"/>
      <c r="Q244" s="403"/>
      <c r="R244" s="403"/>
      <c r="S244" s="403"/>
      <c r="T244" s="403"/>
      <c r="U244" s="403"/>
      <c r="V244" s="403"/>
      <c r="W244" s="403"/>
      <c r="X244" s="404"/>
      <c r="Y244" s="399"/>
      <c r="Z244" s="400"/>
      <c r="AA244" s="400"/>
      <c r="AB244" s="406"/>
      <c r="AC244" s="348"/>
      <c r="AD244" s="349"/>
      <c r="AE244" s="349"/>
      <c r="AF244" s="349"/>
      <c r="AG244" s="350"/>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7"/>
      <c r="B245" s="1038"/>
      <c r="C245" s="1038"/>
      <c r="D245" s="1038"/>
      <c r="E245" s="1038"/>
      <c r="F245" s="1039"/>
      <c r="G245" s="348"/>
      <c r="H245" s="349"/>
      <c r="I245" s="349"/>
      <c r="J245" s="349"/>
      <c r="K245" s="350"/>
      <c r="L245" s="402"/>
      <c r="M245" s="403"/>
      <c r="N245" s="403"/>
      <c r="O245" s="403"/>
      <c r="P245" s="403"/>
      <c r="Q245" s="403"/>
      <c r="R245" s="403"/>
      <c r="S245" s="403"/>
      <c r="T245" s="403"/>
      <c r="U245" s="403"/>
      <c r="V245" s="403"/>
      <c r="W245" s="403"/>
      <c r="X245" s="404"/>
      <c r="Y245" s="399"/>
      <c r="Z245" s="400"/>
      <c r="AA245" s="400"/>
      <c r="AB245" s="406"/>
      <c r="AC245" s="348"/>
      <c r="AD245" s="349"/>
      <c r="AE245" s="349"/>
      <c r="AF245" s="349"/>
      <c r="AG245" s="350"/>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7"/>
      <c r="B246" s="1038"/>
      <c r="C246" s="1038"/>
      <c r="D246" s="1038"/>
      <c r="E246" s="1038"/>
      <c r="F246" s="1039"/>
      <c r="G246" s="348"/>
      <c r="H246" s="349"/>
      <c r="I246" s="349"/>
      <c r="J246" s="349"/>
      <c r="K246" s="350"/>
      <c r="L246" s="402"/>
      <c r="M246" s="403"/>
      <c r="N246" s="403"/>
      <c r="O246" s="403"/>
      <c r="P246" s="403"/>
      <c r="Q246" s="403"/>
      <c r="R246" s="403"/>
      <c r="S246" s="403"/>
      <c r="T246" s="403"/>
      <c r="U246" s="403"/>
      <c r="V246" s="403"/>
      <c r="W246" s="403"/>
      <c r="X246" s="404"/>
      <c r="Y246" s="399"/>
      <c r="Z246" s="400"/>
      <c r="AA246" s="400"/>
      <c r="AB246" s="406"/>
      <c r="AC246" s="348"/>
      <c r="AD246" s="349"/>
      <c r="AE246" s="349"/>
      <c r="AF246" s="349"/>
      <c r="AG246" s="350"/>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7"/>
      <c r="B247" s="1038"/>
      <c r="C247" s="1038"/>
      <c r="D247" s="1038"/>
      <c r="E247" s="1038"/>
      <c r="F247" s="1039"/>
      <c r="G247" s="348"/>
      <c r="H247" s="349"/>
      <c r="I247" s="349"/>
      <c r="J247" s="349"/>
      <c r="K247" s="350"/>
      <c r="L247" s="402"/>
      <c r="M247" s="403"/>
      <c r="N247" s="403"/>
      <c r="O247" s="403"/>
      <c r="P247" s="403"/>
      <c r="Q247" s="403"/>
      <c r="R247" s="403"/>
      <c r="S247" s="403"/>
      <c r="T247" s="403"/>
      <c r="U247" s="403"/>
      <c r="V247" s="403"/>
      <c r="W247" s="403"/>
      <c r="X247" s="404"/>
      <c r="Y247" s="399"/>
      <c r="Z247" s="400"/>
      <c r="AA247" s="400"/>
      <c r="AB247" s="406"/>
      <c r="AC247" s="348"/>
      <c r="AD247" s="349"/>
      <c r="AE247" s="349"/>
      <c r="AF247" s="349"/>
      <c r="AG247" s="350"/>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7"/>
      <c r="B248" s="1038"/>
      <c r="C248" s="1038"/>
      <c r="D248" s="1038"/>
      <c r="E248" s="1038"/>
      <c r="F248" s="1039"/>
      <c r="G248" s="348"/>
      <c r="H248" s="349"/>
      <c r="I248" s="349"/>
      <c r="J248" s="349"/>
      <c r="K248" s="350"/>
      <c r="L248" s="402"/>
      <c r="M248" s="403"/>
      <c r="N248" s="403"/>
      <c r="O248" s="403"/>
      <c r="P248" s="403"/>
      <c r="Q248" s="403"/>
      <c r="R248" s="403"/>
      <c r="S248" s="403"/>
      <c r="T248" s="403"/>
      <c r="U248" s="403"/>
      <c r="V248" s="403"/>
      <c r="W248" s="403"/>
      <c r="X248" s="404"/>
      <c r="Y248" s="399"/>
      <c r="Z248" s="400"/>
      <c r="AA248" s="400"/>
      <c r="AB248" s="406"/>
      <c r="AC248" s="348"/>
      <c r="AD248" s="349"/>
      <c r="AE248" s="349"/>
      <c r="AF248" s="349"/>
      <c r="AG248" s="350"/>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7"/>
      <c r="B249" s="1038"/>
      <c r="C249" s="1038"/>
      <c r="D249" s="1038"/>
      <c r="E249" s="1038"/>
      <c r="F249" s="1039"/>
      <c r="G249" s="348"/>
      <c r="H249" s="349"/>
      <c r="I249" s="349"/>
      <c r="J249" s="349"/>
      <c r="K249" s="350"/>
      <c r="L249" s="402"/>
      <c r="M249" s="403"/>
      <c r="N249" s="403"/>
      <c r="O249" s="403"/>
      <c r="P249" s="403"/>
      <c r="Q249" s="403"/>
      <c r="R249" s="403"/>
      <c r="S249" s="403"/>
      <c r="T249" s="403"/>
      <c r="U249" s="403"/>
      <c r="V249" s="403"/>
      <c r="W249" s="403"/>
      <c r="X249" s="404"/>
      <c r="Y249" s="399"/>
      <c r="Z249" s="400"/>
      <c r="AA249" s="400"/>
      <c r="AB249" s="406"/>
      <c r="AC249" s="348"/>
      <c r="AD249" s="349"/>
      <c r="AE249" s="349"/>
      <c r="AF249" s="349"/>
      <c r="AG249" s="350"/>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7"/>
      <c r="B250" s="1038"/>
      <c r="C250" s="1038"/>
      <c r="D250" s="1038"/>
      <c r="E250" s="1038"/>
      <c r="F250" s="1039"/>
      <c r="G250" s="348"/>
      <c r="H250" s="349"/>
      <c r="I250" s="349"/>
      <c r="J250" s="349"/>
      <c r="K250" s="350"/>
      <c r="L250" s="402"/>
      <c r="M250" s="403"/>
      <c r="N250" s="403"/>
      <c r="O250" s="403"/>
      <c r="P250" s="403"/>
      <c r="Q250" s="403"/>
      <c r="R250" s="403"/>
      <c r="S250" s="403"/>
      <c r="T250" s="403"/>
      <c r="U250" s="403"/>
      <c r="V250" s="403"/>
      <c r="W250" s="403"/>
      <c r="X250" s="404"/>
      <c r="Y250" s="399"/>
      <c r="Z250" s="400"/>
      <c r="AA250" s="400"/>
      <c r="AB250" s="406"/>
      <c r="AC250" s="348"/>
      <c r="AD250" s="349"/>
      <c r="AE250" s="349"/>
      <c r="AF250" s="349"/>
      <c r="AG250" s="350"/>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7"/>
      <c r="B251" s="1038"/>
      <c r="C251" s="1038"/>
      <c r="D251" s="1038"/>
      <c r="E251" s="1038"/>
      <c r="F251" s="1039"/>
      <c r="G251" s="348"/>
      <c r="H251" s="349"/>
      <c r="I251" s="349"/>
      <c r="J251" s="349"/>
      <c r="K251" s="350"/>
      <c r="L251" s="402"/>
      <c r="M251" s="403"/>
      <c r="N251" s="403"/>
      <c r="O251" s="403"/>
      <c r="P251" s="403"/>
      <c r="Q251" s="403"/>
      <c r="R251" s="403"/>
      <c r="S251" s="403"/>
      <c r="T251" s="403"/>
      <c r="U251" s="403"/>
      <c r="V251" s="403"/>
      <c r="W251" s="403"/>
      <c r="X251" s="404"/>
      <c r="Y251" s="399"/>
      <c r="Z251" s="400"/>
      <c r="AA251" s="400"/>
      <c r="AB251" s="406"/>
      <c r="AC251" s="348"/>
      <c r="AD251" s="349"/>
      <c r="AE251" s="349"/>
      <c r="AF251" s="349"/>
      <c r="AG251" s="350"/>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7"/>
      <c r="B252" s="1038"/>
      <c r="C252" s="1038"/>
      <c r="D252" s="1038"/>
      <c r="E252" s="1038"/>
      <c r="F252" s="1039"/>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7"/>
      <c r="B253" s="1038"/>
      <c r="C253" s="1038"/>
      <c r="D253" s="1038"/>
      <c r="E253" s="1038"/>
      <c r="F253" s="1039"/>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7"/>
      <c r="B254" s="1038"/>
      <c r="C254" s="1038"/>
      <c r="D254" s="1038"/>
      <c r="E254" s="1038"/>
      <c r="F254" s="103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7"/>
      <c r="B255" s="1038"/>
      <c r="C255" s="1038"/>
      <c r="D255" s="1038"/>
      <c r="E255" s="1038"/>
      <c r="F255" s="1039"/>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37"/>
      <c r="B256" s="1038"/>
      <c r="C256" s="1038"/>
      <c r="D256" s="1038"/>
      <c r="E256" s="1038"/>
      <c r="F256" s="1039"/>
      <c r="G256" s="348"/>
      <c r="H256" s="349"/>
      <c r="I256" s="349"/>
      <c r="J256" s="349"/>
      <c r="K256" s="350"/>
      <c r="L256" s="402"/>
      <c r="M256" s="403"/>
      <c r="N256" s="403"/>
      <c r="O256" s="403"/>
      <c r="P256" s="403"/>
      <c r="Q256" s="403"/>
      <c r="R256" s="403"/>
      <c r="S256" s="403"/>
      <c r="T256" s="403"/>
      <c r="U256" s="403"/>
      <c r="V256" s="403"/>
      <c r="W256" s="403"/>
      <c r="X256" s="404"/>
      <c r="Y256" s="399"/>
      <c r="Z256" s="400"/>
      <c r="AA256" s="400"/>
      <c r="AB256" s="406"/>
      <c r="AC256" s="348"/>
      <c r="AD256" s="349"/>
      <c r="AE256" s="349"/>
      <c r="AF256" s="349"/>
      <c r="AG256" s="350"/>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7"/>
      <c r="B257" s="1038"/>
      <c r="C257" s="1038"/>
      <c r="D257" s="1038"/>
      <c r="E257" s="1038"/>
      <c r="F257" s="1039"/>
      <c r="G257" s="348"/>
      <c r="H257" s="349"/>
      <c r="I257" s="349"/>
      <c r="J257" s="349"/>
      <c r="K257" s="350"/>
      <c r="L257" s="402"/>
      <c r="M257" s="403"/>
      <c r="N257" s="403"/>
      <c r="O257" s="403"/>
      <c r="P257" s="403"/>
      <c r="Q257" s="403"/>
      <c r="R257" s="403"/>
      <c r="S257" s="403"/>
      <c r="T257" s="403"/>
      <c r="U257" s="403"/>
      <c r="V257" s="403"/>
      <c r="W257" s="403"/>
      <c r="X257" s="404"/>
      <c r="Y257" s="399"/>
      <c r="Z257" s="400"/>
      <c r="AA257" s="400"/>
      <c r="AB257" s="406"/>
      <c r="AC257" s="348"/>
      <c r="AD257" s="349"/>
      <c r="AE257" s="349"/>
      <c r="AF257" s="349"/>
      <c r="AG257" s="350"/>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7"/>
      <c r="B258" s="1038"/>
      <c r="C258" s="1038"/>
      <c r="D258" s="1038"/>
      <c r="E258" s="1038"/>
      <c r="F258" s="1039"/>
      <c r="G258" s="348"/>
      <c r="H258" s="349"/>
      <c r="I258" s="349"/>
      <c r="J258" s="349"/>
      <c r="K258" s="350"/>
      <c r="L258" s="402"/>
      <c r="M258" s="403"/>
      <c r="N258" s="403"/>
      <c r="O258" s="403"/>
      <c r="P258" s="403"/>
      <c r="Q258" s="403"/>
      <c r="R258" s="403"/>
      <c r="S258" s="403"/>
      <c r="T258" s="403"/>
      <c r="U258" s="403"/>
      <c r="V258" s="403"/>
      <c r="W258" s="403"/>
      <c r="X258" s="404"/>
      <c r="Y258" s="399"/>
      <c r="Z258" s="400"/>
      <c r="AA258" s="400"/>
      <c r="AB258" s="406"/>
      <c r="AC258" s="348"/>
      <c r="AD258" s="349"/>
      <c r="AE258" s="349"/>
      <c r="AF258" s="349"/>
      <c r="AG258" s="350"/>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7"/>
      <c r="B259" s="1038"/>
      <c r="C259" s="1038"/>
      <c r="D259" s="1038"/>
      <c r="E259" s="1038"/>
      <c r="F259" s="1039"/>
      <c r="G259" s="348"/>
      <c r="H259" s="349"/>
      <c r="I259" s="349"/>
      <c r="J259" s="349"/>
      <c r="K259" s="350"/>
      <c r="L259" s="402"/>
      <c r="M259" s="403"/>
      <c r="N259" s="403"/>
      <c r="O259" s="403"/>
      <c r="P259" s="403"/>
      <c r="Q259" s="403"/>
      <c r="R259" s="403"/>
      <c r="S259" s="403"/>
      <c r="T259" s="403"/>
      <c r="U259" s="403"/>
      <c r="V259" s="403"/>
      <c r="W259" s="403"/>
      <c r="X259" s="404"/>
      <c r="Y259" s="399"/>
      <c r="Z259" s="400"/>
      <c r="AA259" s="400"/>
      <c r="AB259" s="406"/>
      <c r="AC259" s="348"/>
      <c r="AD259" s="349"/>
      <c r="AE259" s="349"/>
      <c r="AF259" s="349"/>
      <c r="AG259" s="350"/>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7"/>
      <c r="B260" s="1038"/>
      <c r="C260" s="1038"/>
      <c r="D260" s="1038"/>
      <c r="E260" s="1038"/>
      <c r="F260" s="1039"/>
      <c r="G260" s="348"/>
      <c r="H260" s="349"/>
      <c r="I260" s="349"/>
      <c r="J260" s="349"/>
      <c r="K260" s="350"/>
      <c r="L260" s="402"/>
      <c r="M260" s="403"/>
      <c r="N260" s="403"/>
      <c r="O260" s="403"/>
      <c r="P260" s="403"/>
      <c r="Q260" s="403"/>
      <c r="R260" s="403"/>
      <c r="S260" s="403"/>
      <c r="T260" s="403"/>
      <c r="U260" s="403"/>
      <c r="V260" s="403"/>
      <c r="W260" s="403"/>
      <c r="X260" s="404"/>
      <c r="Y260" s="399"/>
      <c r="Z260" s="400"/>
      <c r="AA260" s="400"/>
      <c r="AB260" s="406"/>
      <c r="AC260" s="348"/>
      <c r="AD260" s="349"/>
      <c r="AE260" s="349"/>
      <c r="AF260" s="349"/>
      <c r="AG260" s="350"/>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7"/>
      <c r="B261" s="1038"/>
      <c r="C261" s="1038"/>
      <c r="D261" s="1038"/>
      <c r="E261" s="1038"/>
      <c r="F261" s="1039"/>
      <c r="G261" s="348"/>
      <c r="H261" s="349"/>
      <c r="I261" s="349"/>
      <c r="J261" s="349"/>
      <c r="K261" s="350"/>
      <c r="L261" s="402"/>
      <c r="M261" s="403"/>
      <c r="N261" s="403"/>
      <c r="O261" s="403"/>
      <c r="P261" s="403"/>
      <c r="Q261" s="403"/>
      <c r="R261" s="403"/>
      <c r="S261" s="403"/>
      <c r="T261" s="403"/>
      <c r="U261" s="403"/>
      <c r="V261" s="403"/>
      <c r="W261" s="403"/>
      <c r="X261" s="404"/>
      <c r="Y261" s="399"/>
      <c r="Z261" s="400"/>
      <c r="AA261" s="400"/>
      <c r="AB261" s="406"/>
      <c r="AC261" s="348"/>
      <c r="AD261" s="349"/>
      <c r="AE261" s="349"/>
      <c r="AF261" s="349"/>
      <c r="AG261" s="350"/>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7"/>
      <c r="B262" s="1038"/>
      <c r="C262" s="1038"/>
      <c r="D262" s="1038"/>
      <c r="E262" s="1038"/>
      <c r="F262" s="1039"/>
      <c r="G262" s="348"/>
      <c r="H262" s="349"/>
      <c r="I262" s="349"/>
      <c r="J262" s="349"/>
      <c r="K262" s="350"/>
      <c r="L262" s="402"/>
      <c r="M262" s="403"/>
      <c r="N262" s="403"/>
      <c r="O262" s="403"/>
      <c r="P262" s="403"/>
      <c r="Q262" s="403"/>
      <c r="R262" s="403"/>
      <c r="S262" s="403"/>
      <c r="T262" s="403"/>
      <c r="U262" s="403"/>
      <c r="V262" s="403"/>
      <c r="W262" s="403"/>
      <c r="X262" s="404"/>
      <c r="Y262" s="399"/>
      <c r="Z262" s="400"/>
      <c r="AA262" s="400"/>
      <c r="AB262" s="406"/>
      <c r="AC262" s="348"/>
      <c r="AD262" s="349"/>
      <c r="AE262" s="349"/>
      <c r="AF262" s="349"/>
      <c r="AG262" s="350"/>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7"/>
      <c r="B263" s="1038"/>
      <c r="C263" s="1038"/>
      <c r="D263" s="1038"/>
      <c r="E263" s="1038"/>
      <c r="F263" s="1039"/>
      <c r="G263" s="348"/>
      <c r="H263" s="349"/>
      <c r="I263" s="349"/>
      <c r="J263" s="349"/>
      <c r="K263" s="350"/>
      <c r="L263" s="402"/>
      <c r="M263" s="403"/>
      <c r="N263" s="403"/>
      <c r="O263" s="403"/>
      <c r="P263" s="403"/>
      <c r="Q263" s="403"/>
      <c r="R263" s="403"/>
      <c r="S263" s="403"/>
      <c r="T263" s="403"/>
      <c r="U263" s="403"/>
      <c r="V263" s="403"/>
      <c r="W263" s="403"/>
      <c r="X263" s="404"/>
      <c r="Y263" s="399"/>
      <c r="Z263" s="400"/>
      <c r="AA263" s="400"/>
      <c r="AB263" s="406"/>
      <c r="AC263" s="348"/>
      <c r="AD263" s="349"/>
      <c r="AE263" s="349"/>
      <c r="AF263" s="349"/>
      <c r="AG263" s="350"/>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7"/>
      <c r="B264" s="1038"/>
      <c r="C264" s="1038"/>
      <c r="D264" s="1038"/>
      <c r="E264" s="1038"/>
      <c r="F264" s="1039"/>
      <c r="G264" s="348"/>
      <c r="H264" s="349"/>
      <c r="I264" s="349"/>
      <c r="J264" s="349"/>
      <c r="K264" s="350"/>
      <c r="L264" s="402"/>
      <c r="M264" s="403"/>
      <c r="N264" s="403"/>
      <c r="O264" s="403"/>
      <c r="P264" s="403"/>
      <c r="Q264" s="403"/>
      <c r="R264" s="403"/>
      <c r="S264" s="403"/>
      <c r="T264" s="403"/>
      <c r="U264" s="403"/>
      <c r="V264" s="403"/>
      <c r="W264" s="403"/>
      <c r="X264" s="404"/>
      <c r="Y264" s="399"/>
      <c r="Z264" s="400"/>
      <c r="AA264" s="400"/>
      <c r="AB264" s="406"/>
      <c r="AC264" s="348"/>
      <c r="AD264" s="349"/>
      <c r="AE264" s="349"/>
      <c r="AF264" s="349"/>
      <c r="AG264" s="350"/>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7"/>
      <c r="AP3" s="428" t="s">
        <v>420</v>
      </c>
      <c r="AQ3" s="428"/>
      <c r="AR3" s="428"/>
      <c r="AS3" s="428"/>
      <c r="AT3" s="428"/>
      <c r="AU3" s="428"/>
      <c r="AV3" s="428"/>
      <c r="AW3" s="428"/>
      <c r="AX3" s="428"/>
    </row>
    <row r="4" spans="1:50" ht="26.25" customHeight="1" x14ac:dyDescent="0.15">
      <c r="A4" s="1057">
        <v>1</v>
      </c>
      <c r="B4" s="1057">
        <v>1</v>
      </c>
      <c r="C4" s="419"/>
      <c r="D4" s="419"/>
      <c r="E4" s="419"/>
      <c r="F4" s="419"/>
      <c r="G4" s="419"/>
      <c r="H4" s="419"/>
      <c r="I4" s="419"/>
      <c r="J4" s="420"/>
      <c r="K4" s="421"/>
      <c r="L4" s="421"/>
      <c r="M4" s="421"/>
      <c r="N4" s="421"/>
      <c r="O4" s="421"/>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7">
        <v>2</v>
      </c>
      <c r="B5" s="1057">
        <v>1</v>
      </c>
      <c r="C5" s="419"/>
      <c r="D5" s="419"/>
      <c r="E5" s="419"/>
      <c r="F5" s="419"/>
      <c r="G5" s="419"/>
      <c r="H5" s="419"/>
      <c r="I5" s="419"/>
      <c r="J5" s="420"/>
      <c r="K5" s="421"/>
      <c r="L5" s="421"/>
      <c r="M5" s="421"/>
      <c r="N5" s="421"/>
      <c r="O5" s="421"/>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7">
        <v>3</v>
      </c>
      <c r="B6" s="1057">
        <v>1</v>
      </c>
      <c r="C6" s="419"/>
      <c r="D6" s="419"/>
      <c r="E6" s="419"/>
      <c r="F6" s="419"/>
      <c r="G6" s="419"/>
      <c r="H6" s="419"/>
      <c r="I6" s="419"/>
      <c r="J6" s="420"/>
      <c r="K6" s="421"/>
      <c r="L6" s="421"/>
      <c r="M6" s="421"/>
      <c r="N6" s="421"/>
      <c r="O6" s="421"/>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7">
        <v>4</v>
      </c>
      <c r="B7" s="1057">
        <v>1</v>
      </c>
      <c r="C7" s="419"/>
      <c r="D7" s="419"/>
      <c r="E7" s="419"/>
      <c r="F7" s="419"/>
      <c r="G7" s="419"/>
      <c r="H7" s="419"/>
      <c r="I7" s="419"/>
      <c r="J7" s="420"/>
      <c r="K7" s="421"/>
      <c r="L7" s="421"/>
      <c r="M7" s="421"/>
      <c r="N7" s="421"/>
      <c r="O7" s="421"/>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7">
        <v>5</v>
      </c>
      <c r="B8" s="1057">
        <v>1</v>
      </c>
      <c r="C8" s="419"/>
      <c r="D8" s="419"/>
      <c r="E8" s="419"/>
      <c r="F8" s="419"/>
      <c r="G8" s="419"/>
      <c r="H8" s="419"/>
      <c r="I8" s="419"/>
      <c r="J8" s="420"/>
      <c r="K8" s="421"/>
      <c r="L8" s="421"/>
      <c r="M8" s="421"/>
      <c r="N8" s="421"/>
      <c r="O8" s="421"/>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7">
        <v>6</v>
      </c>
      <c r="B9" s="1057">
        <v>1</v>
      </c>
      <c r="C9" s="419"/>
      <c r="D9" s="419"/>
      <c r="E9" s="419"/>
      <c r="F9" s="419"/>
      <c r="G9" s="419"/>
      <c r="H9" s="419"/>
      <c r="I9" s="419"/>
      <c r="J9" s="420"/>
      <c r="K9" s="421"/>
      <c r="L9" s="421"/>
      <c r="M9" s="421"/>
      <c r="N9" s="421"/>
      <c r="O9" s="421"/>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7">
        <v>7</v>
      </c>
      <c r="B10" s="1057">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7">
        <v>8</v>
      </c>
      <c r="B11" s="1057">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7">
        <v>9</v>
      </c>
      <c r="B12" s="1057">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7">
        <v>10</v>
      </c>
      <c r="B13" s="1057">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7">
        <v>11</v>
      </c>
      <c r="B14" s="1057">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7">
        <v>12</v>
      </c>
      <c r="B15" s="1057">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7">
        <v>13</v>
      </c>
      <c r="B16" s="1057">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7">
        <v>14</v>
      </c>
      <c r="B17" s="1057">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7">
        <v>15</v>
      </c>
      <c r="B18" s="1057">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7">
        <v>16</v>
      </c>
      <c r="B19" s="1057">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7">
        <v>17</v>
      </c>
      <c r="B20" s="1057">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7">
        <v>18</v>
      </c>
      <c r="B21" s="1057">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7">
        <v>19</v>
      </c>
      <c r="B22" s="1057">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7">
        <v>20</v>
      </c>
      <c r="B23" s="1057">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7">
        <v>21</v>
      </c>
      <c r="B24" s="1057">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7">
        <v>22</v>
      </c>
      <c r="B25" s="1057">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7">
        <v>23</v>
      </c>
      <c r="B26" s="1057">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7">
        <v>24</v>
      </c>
      <c r="B27" s="1057">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7">
        <v>25</v>
      </c>
      <c r="B28" s="1057">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7">
        <v>26</v>
      </c>
      <c r="B29" s="1057">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7">
        <v>27</v>
      </c>
      <c r="B30" s="1057">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7">
        <v>28</v>
      </c>
      <c r="B31" s="1057">
        <v>1</v>
      </c>
      <c r="C31" s="419"/>
      <c r="D31" s="419"/>
      <c r="E31" s="419"/>
      <c r="F31" s="419"/>
      <c r="G31" s="419"/>
      <c r="H31" s="419"/>
      <c r="I31" s="419"/>
      <c r="J31" s="420"/>
      <c r="K31" s="421"/>
      <c r="L31" s="421"/>
      <c r="M31" s="421"/>
      <c r="N31" s="421"/>
      <c r="O31" s="421"/>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7">
        <v>29</v>
      </c>
      <c r="B32" s="1057">
        <v>1</v>
      </c>
      <c r="C32" s="419"/>
      <c r="D32" s="419"/>
      <c r="E32" s="419"/>
      <c r="F32" s="419"/>
      <c r="G32" s="419"/>
      <c r="H32" s="419"/>
      <c r="I32" s="419"/>
      <c r="J32" s="420"/>
      <c r="K32" s="421"/>
      <c r="L32" s="421"/>
      <c r="M32" s="421"/>
      <c r="N32" s="421"/>
      <c r="O32" s="421"/>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7">
        <v>30</v>
      </c>
      <c r="B33" s="1057">
        <v>1</v>
      </c>
      <c r="C33" s="419"/>
      <c r="D33" s="419"/>
      <c r="E33" s="419"/>
      <c r="F33" s="419"/>
      <c r="G33" s="419"/>
      <c r="H33" s="419"/>
      <c r="I33" s="419"/>
      <c r="J33" s="420"/>
      <c r="K33" s="421"/>
      <c r="L33" s="421"/>
      <c r="M33" s="421"/>
      <c r="N33" s="421"/>
      <c r="O33" s="421"/>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7"/>
      <c r="AP36" s="428" t="s">
        <v>420</v>
      </c>
      <c r="AQ36" s="428"/>
      <c r="AR36" s="428"/>
      <c r="AS36" s="428"/>
      <c r="AT36" s="428"/>
      <c r="AU36" s="428"/>
      <c r="AV36" s="428"/>
      <c r="AW36" s="428"/>
      <c r="AX36" s="428"/>
    </row>
    <row r="37" spans="1:50" ht="26.25" customHeight="1" x14ac:dyDescent="0.15">
      <c r="A37" s="1057">
        <v>1</v>
      </c>
      <c r="B37" s="1057">
        <v>1</v>
      </c>
      <c r="C37" s="419"/>
      <c r="D37" s="419"/>
      <c r="E37" s="419"/>
      <c r="F37" s="419"/>
      <c r="G37" s="419"/>
      <c r="H37" s="419"/>
      <c r="I37" s="419"/>
      <c r="J37" s="420"/>
      <c r="K37" s="421"/>
      <c r="L37" s="421"/>
      <c r="M37" s="421"/>
      <c r="N37" s="421"/>
      <c r="O37" s="421"/>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7">
        <v>2</v>
      </c>
      <c r="B38" s="1057">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7">
        <v>3</v>
      </c>
      <c r="B39" s="1057">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7">
        <v>4</v>
      </c>
      <c r="B40" s="1057">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7">
        <v>5</v>
      </c>
      <c r="B41" s="1057">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7">
        <v>6</v>
      </c>
      <c r="B42" s="1057">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7">
        <v>7</v>
      </c>
      <c r="B43" s="1057">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7">
        <v>8</v>
      </c>
      <c r="B44" s="1057">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7">
        <v>9</v>
      </c>
      <c r="B45" s="1057">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7">
        <v>10</v>
      </c>
      <c r="B46" s="1057">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7">
        <v>11</v>
      </c>
      <c r="B47" s="1057">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7">
        <v>12</v>
      </c>
      <c r="B48" s="1057">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7">
        <v>13</v>
      </c>
      <c r="B49" s="1057">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7">
        <v>14</v>
      </c>
      <c r="B50" s="1057">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7">
        <v>15</v>
      </c>
      <c r="B51" s="1057">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7">
        <v>16</v>
      </c>
      <c r="B52" s="1057">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7">
        <v>17</v>
      </c>
      <c r="B53" s="1057">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7">
        <v>18</v>
      </c>
      <c r="B54" s="1057">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7">
        <v>19</v>
      </c>
      <c r="B55" s="1057">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7">
        <v>20</v>
      </c>
      <c r="B56" s="1057">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7">
        <v>21</v>
      </c>
      <c r="B57" s="1057">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7">
        <v>22</v>
      </c>
      <c r="B58" s="1057">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7">
        <v>23</v>
      </c>
      <c r="B59" s="1057">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7">
        <v>24</v>
      </c>
      <c r="B60" s="1057">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7">
        <v>25</v>
      </c>
      <c r="B61" s="1057">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7">
        <v>26</v>
      </c>
      <c r="B62" s="1057">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7">
        <v>27</v>
      </c>
      <c r="B63" s="1057">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7">
        <v>28</v>
      </c>
      <c r="B64" s="1057">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7">
        <v>29</v>
      </c>
      <c r="B65" s="1057">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7">
        <v>30</v>
      </c>
      <c r="B66" s="1057">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7"/>
      <c r="AP69" s="428" t="s">
        <v>420</v>
      </c>
      <c r="AQ69" s="428"/>
      <c r="AR69" s="428"/>
      <c r="AS69" s="428"/>
      <c r="AT69" s="428"/>
      <c r="AU69" s="428"/>
      <c r="AV69" s="428"/>
      <c r="AW69" s="428"/>
      <c r="AX69" s="428"/>
    </row>
    <row r="70" spans="1:50" ht="26.25" customHeight="1" x14ac:dyDescent="0.15">
      <c r="A70" s="1057">
        <v>1</v>
      </c>
      <c r="B70" s="1057">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7">
        <v>2</v>
      </c>
      <c r="B71" s="1057">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7">
        <v>3</v>
      </c>
      <c r="B72" s="1057">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7">
        <v>4</v>
      </c>
      <c r="B73" s="1057">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7">
        <v>5</v>
      </c>
      <c r="B74" s="1057">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7">
        <v>6</v>
      </c>
      <c r="B75" s="1057">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7">
        <v>7</v>
      </c>
      <c r="B76" s="1057">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7">
        <v>8</v>
      </c>
      <c r="B77" s="1057">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7">
        <v>9</v>
      </c>
      <c r="B78" s="1057">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7">
        <v>10</v>
      </c>
      <c r="B79" s="1057">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7">
        <v>11</v>
      </c>
      <c r="B80" s="1057">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7">
        <v>12</v>
      </c>
      <c r="B81" s="1057">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7">
        <v>13</v>
      </c>
      <c r="B82" s="1057">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7">
        <v>14</v>
      </c>
      <c r="B83" s="1057">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7">
        <v>15</v>
      </c>
      <c r="B84" s="1057">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7">
        <v>16</v>
      </c>
      <c r="B85" s="1057">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7">
        <v>17</v>
      </c>
      <c r="B86" s="1057">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7">
        <v>18</v>
      </c>
      <c r="B87" s="1057">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7">
        <v>19</v>
      </c>
      <c r="B88" s="1057">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7">
        <v>20</v>
      </c>
      <c r="B89" s="1057">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7">
        <v>21</v>
      </c>
      <c r="B90" s="1057">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7">
        <v>22</v>
      </c>
      <c r="B91" s="1057">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7">
        <v>23</v>
      </c>
      <c r="B92" s="1057">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7">
        <v>24</v>
      </c>
      <c r="B93" s="1057">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7">
        <v>25</v>
      </c>
      <c r="B94" s="1057">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7">
        <v>26</v>
      </c>
      <c r="B95" s="1057">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7">
        <v>27</v>
      </c>
      <c r="B96" s="1057">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7">
        <v>28</v>
      </c>
      <c r="B97" s="1057">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7">
        <v>29</v>
      </c>
      <c r="B98" s="1057">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7">
        <v>30</v>
      </c>
      <c r="B99" s="1057">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7"/>
      <c r="AP102" s="428" t="s">
        <v>420</v>
      </c>
      <c r="AQ102" s="428"/>
      <c r="AR102" s="428"/>
      <c r="AS102" s="428"/>
      <c r="AT102" s="428"/>
      <c r="AU102" s="428"/>
      <c r="AV102" s="428"/>
      <c r="AW102" s="428"/>
      <c r="AX102" s="428"/>
    </row>
    <row r="103" spans="1:50" ht="26.25" customHeight="1" x14ac:dyDescent="0.15">
      <c r="A103" s="1057">
        <v>1</v>
      </c>
      <c r="B103" s="1057">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7">
        <v>2</v>
      </c>
      <c r="B104" s="1057">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7">
        <v>3</v>
      </c>
      <c r="B105" s="1057">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7">
        <v>4</v>
      </c>
      <c r="B106" s="1057">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7">
        <v>5</v>
      </c>
      <c r="B107" s="1057">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7">
        <v>6</v>
      </c>
      <c r="B108" s="1057">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7">
        <v>7</v>
      </c>
      <c r="B109" s="1057">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7">
        <v>8</v>
      </c>
      <c r="B110" s="1057">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7">
        <v>9</v>
      </c>
      <c r="B111" s="1057">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7">
        <v>10</v>
      </c>
      <c r="B112" s="1057">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7">
        <v>11</v>
      </c>
      <c r="B113" s="1057">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7">
        <v>12</v>
      </c>
      <c r="B114" s="1057">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7">
        <v>13</v>
      </c>
      <c r="B115" s="1057">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7">
        <v>14</v>
      </c>
      <c r="B116" s="1057">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7">
        <v>15</v>
      </c>
      <c r="B117" s="1057">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7">
        <v>16</v>
      </c>
      <c r="B118" s="1057">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7">
        <v>17</v>
      </c>
      <c r="B119" s="1057">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7">
        <v>18</v>
      </c>
      <c r="B120" s="1057">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7">
        <v>19</v>
      </c>
      <c r="B121" s="1057">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7">
        <v>20</v>
      </c>
      <c r="B122" s="1057">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7">
        <v>21</v>
      </c>
      <c r="B123" s="1057">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7">
        <v>22</v>
      </c>
      <c r="B124" s="1057">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7">
        <v>23</v>
      </c>
      <c r="B125" s="1057">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7">
        <v>24</v>
      </c>
      <c r="B126" s="1057">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7">
        <v>25</v>
      </c>
      <c r="B127" s="1057">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7">
        <v>26</v>
      </c>
      <c r="B128" s="1057">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7">
        <v>27</v>
      </c>
      <c r="B129" s="1057">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7">
        <v>28</v>
      </c>
      <c r="B130" s="1057">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7">
        <v>29</v>
      </c>
      <c r="B131" s="1057">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7">
        <v>30</v>
      </c>
      <c r="B132" s="1057">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7"/>
      <c r="AP135" s="428" t="s">
        <v>420</v>
      </c>
      <c r="AQ135" s="428"/>
      <c r="AR135" s="428"/>
      <c r="AS135" s="428"/>
      <c r="AT135" s="428"/>
      <c r="AU135" s="428"/>
      <c r="AV135" s="428"/>
      <c r="AW135" s="428"/>
      <c r="AX135" s="428"/>
    </row>
    <row r="136" spans="1:50" ht="26.25" customHeight="1" x14ac:dyDescent="0.15">
      <c r="A136" s="1057">
        <v>1</v>
      </c>
      <c r="B136" s="1057">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7">
        <v>2</v>
      </c>
      <c r="B137" s="1057">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7">
        <v>3</v>
      </c>
      <c r="B138" s="1057">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7">
        <v>4</v>
      </c>
      <c r="B139" s="1057">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7">
        <v>5</v>
      </c>
      <c r="B140" s="1057">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7">
        <v>6</v>
      </c>
      <c r="B141" s="1057">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7">
        <v>7</v>
      </c>
      <c r="B142" s="1057">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7">
        <v>8</v>
      </c>
      <c r="B143" s="1057">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7">
        <v>9</v>
      </c>
      <c r="B144" s="1057">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7">
        <v>10</v>
      </c>
      <c r="B145" s="1057">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7">
        <v>11</v>
      </c>
      <c r="B146" s="1057">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7">
        <v>12</v>
      </c>
      <c r="B147" s="1057">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7">
        <v>13</v>
      </c>
      <c r="B148" s="1057">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7">
        <v>14</v>
      </c>
      <c r="B149" s="1057">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7">
        <v>15</v>
      </c>
      <c r="B150" s="1057">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7">
        <v>16</v>
      </c>
      <c r="B151" s="1057">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7">
        <v>17</v>
      </c>
      <c r="B152" s="1057">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7">
        <v>18</v>
      </c>
      <c r="B153" s="1057">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7">
        <v>19</v>
      </c>
      <c r="B154" s="1057">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7">
        <v>20</v>
      </c>
      <c r="B155" s="1057">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7">
        <v>21</v>
      </c>
      <c r="B156" s="1057">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7">
        <v>22</v>
      </c>
      <c r="B157" s="1057">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7">
        <v>23</v>
      </c>
      <c r="B158" s="1057">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7">
        <v>24</v>
      </c>
      <c r="B159" s="1057">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7">
        <v>25</v>
      </c>
      <c r="B160" s="1057">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7">
        <v>26</v>
      </c>
      <c r="B161" s="1057">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7">
        <v>27</v>
      </c>
      <c r="B162" s="1057">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7">
        <v>28</v>
      </c>
      <c r="B163" s="1057">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7">
        <v>29</v>
      </c>
      <c r="B164" s="1057">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7">
        <v>30</v>
      </c>
      <c r="B165" s="1057">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7"/>
      <c r="AP168" s="428" t="s">
        <v>420</v>
      </c>
      <c r="AQ168" s="428"/>
      <c r="AR168" s="428"/>
      <c r="AS168" s="428"/>
      <c r="AT168" s="428"/>
      <c r="AU168" s="428"/>
      <c r="AV168" s="428"/>
      <c r="AW168" s="428"/>
      <c r="AX168" s="428"/>
    </row>
    <row r="169" spans="1:50" ht="26.25" customHeight="1" x14ac:dyDescent="0.15">
      <c r="A169" s="1057">
        <v>1</v>
      </c>
      <c r="B169" s="1057">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7">
        <v>2</v>
      </c>
      <c r="B170" s="1057">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7">
        <v>3</v>
      </c>
      <c r="B171" s="1057">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7">
        <v>4</v>
      </c>
      <c r="B172" s="1057">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7">
        <v>5</v>
      </c>
      <c r="B173" s="1057">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7">
        <v>6</v>
      </c>
      <c r="B174" s="1057">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7">
        <v>7</v>
      </c>
      <c r="B175" s="1057">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7">
        <v>8</v>
      </c>
      <c r="B176" s="1057">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7">
        <v>9</v>
      </c>
      <c r="B177" s="1057">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7">
        <v>10</v>
      </c>
      <c r="B178" s="1057">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7">
        <v>11</v>
      </c>
      <c r="B179" s="1057">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7">
        <v>12</v>
      </c>
      <c r="B180" s="1057">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7">
        <v>13</v>
      </c>
      <c r="B181" s="1057">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7">
        <v>14</v>
      </c>
      <c r="B182" s="1057">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7">
        <v>15</v>
      </c>
      <c r="B183" s="1057">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7">
        <v>16</v>
      </c>
      <c r="B184" s="1057">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7">
        <v>17</v>
      </c>
      <c r="B185" s="1057">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7">
        <v>18</v>
      </c>
      <c r="B186" s="1057">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7">
        <v>19</v>
      </c>
      <c r="B187" s="1057">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7">
        <v>20</v>
      </c>
      <c r="B188" s="1057">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7">
        <v>21</v>
      </c>
      <c r="B189" s="1057">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7">
        <v>22</v>
      </c>
      <c r="B190" s="1057">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7">
        <v>23</v>
      </c>
      <c r="B191" s="1057">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7">
        <v>24</v>
      </c>
      <c r="B192" s="1057">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7">
        <v>25</v>
      </c>
      <c r="B193" s="1057">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7">
        <v>26</v>
      </c>
      <c r="B194" s="1057">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7">
        <v>27</v>
      </c>
      <c r="B195" s="1057">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7">
        <v>28</v>
      </c>
      <c r="B196" s="1057">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7">
        <v>29</v>
      </c>
      <c r="B197" s="1057">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7">
        <v>30</v>
      </c>
      <c r="B198" s="1057">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7"/>
      <c r="AP201" s="428" t="s">
        <v>420</v>
      </c>
      <c r="AQ201" s="428"/>
      <c r="AR201" s="428"/>
      <c r="AS201" s="428"/>
      <c r="AT201" s="428"/>
      <c r="AU201" s="428"/>
      <c r="AV201" s="428"/>
      <c r="AW201" s="428"/>
      <c r="AX201" s="428"/>
    </row>
    <row r="202" spans="1:50" ht="26.25" customHeight="1" x14ac:dyDescent="0.15">
      <c r="A202" s="1057">
        <v>1</v>
      </c>
      <c r="B202" s="1057">
        <v>1</v>
      </c>
      <c r="C202" s="419"/>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7">
        <v>2</v>
      </c>
      <c r="B203" s="1057">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7">
        <v>3</v>
      </c>
      <c r="B204" s="1057">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7">
        <v>4</v>
      </c>
      <c r="B205" s="1057">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7">
        <v>5</v>
      </c>
      <c r="B206" s="1057">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7">
        <v>6</v>
      </c>
      <c r="B207" s="1057">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7">
        <v>7</v>
      </c>
      <c r="B208" s="1057">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7">
        <v>8</v>
      </c>
      <c r="B209" s="1057">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7">
        <v>9</v>
      </c>
      <c r="B210" s="1057">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7">
        <v>10</v>
      </c>
      <c r="B211" s="1057">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7">
        <v>11</v>
      </c>
      <c r="B212" s="1057">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7">
        <v>12</v>
      </c>
      <c r="B213" s="1057">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7">
        <v>13</v>
      </c>
      <c r="B214" s="1057">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7">
        <v>14</v>
      </c>
      <c r="B215" s="1057">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7">
        <v>15</v>
      </c>
      <c r="B216" s="1057">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7">
        <v>16</v>
      </c>
      <c r="B217" s="1057">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7">
        <v>17</v>
      </c>
      <c r="B218" s="1057">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7">
        <v>18</v>
      </c>
      <c r="B219" s="1057">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7">
        <v>19</v>
      </c>
      <c r="B220" s="1057">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7">
        <v>20</v>
      </c>
      <c r="B221" s="1057">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7">
        <v>21</v>
      </c>
      <c r="B222" s="1057">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7">
        <v>22</v>
      </c>
      <c r="B223" s="1057">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7">
        <v>23</v>
      </c>
      <c r="B224" s="1057">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7">
        <v>24</v>
      </c>
      <c r="B225" s="1057">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7">
        <v>25</v>
      </c>
      <c r="B226" s="1057">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7">
        <v>26</v>
      </c>
      <c r="B227" s="1057">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7">
        <v>27</v>
      </c>
      <c r="B228" s="1057">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7">
        <v>28</v>
      </c>
      <c r="B229" s="1057">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7">
        <v>29</v>
      </c>
      <c r="B230" s="1057">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7">
        <v>30</v>
      </c>
      <c r="B231" s="1057">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7"/>
      <c r="AP234" s="428" t="s">
        <v>420</v>
      </c>
      <c r="AQ234" s="428"/>
      <c r="AR234" s="428"/>
      <c r="AS234" s="428"/>
      <c r="AT234" s="428"/>
      <c r="AU234" s="428"/>
      <c r="AV234" s="428"/>
      <c r="AW234" s="428"/>
      <c r="AX234" s="428"/>
    </row>
    <row r="235" spans="1:50" ht="26.25" customHeight="1" x14ac:dyDescent="0.15">
      <c r="A235" s="1057">
        <v>1</v>
      </c>
      <c r="B235" s="1057">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7">
        <v>2</v>
      </c>
      <c r="B236" s="1057">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7">
        <v>3</v>
      </c>
      <c r="B237" s="1057">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7">
        <v>4</v>
      </c>
      <c r="B238" s="1057">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7">
        <v>5</v>
      </c>
      <c r="B239" s="1057">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7">
        <v>6</v>
      </c>
      <c r="B240" s="1057">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7">
        <v>7</v>
      </c>
      <c r="B241" s="1057">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7">
        <v>8</v>
      </c>
      <c r="B242" s="1057">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7">
        <v>9</v>
      </c>
      <c r="B243" s="1057">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7">
        <v>10</v>
      </c>
      <c r="B244" s="1057">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7">
        <v>11</v>
      </c>
      <c r="B245" s="1057">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7">
        <v>12</v>
      </c>
      <c r="B246" s="1057">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7">
        <v>13</v>
      </c>
      <c r="B247" s="1057">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7">
        <v>14</v>
      </c>
      <c r="B248" s="1057">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7">
        <v>15</v>
      </c>
      <c r="B249" s="1057">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7">
        <v>16</v>
      </c>
      <c r="B250" s="1057">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7">
        <v>17</v>
      </c>
      <c r="B251" s="1057">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7">
        <v>18</v>
      </c>
      <c r="B252" s="1057">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7">
        <v>19</v>
      </c>
      <c r="B253" s="1057">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7">
        <v>20</v>
      </c>
      <c r="B254" s="1057">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7">
        <v>21</v>
      </c>
      <c r="B255" s="1057">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7">
        <v>22</v>
      </c>
      <c r="B256" s="1057">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7">
        <v>23</v>
      </c>
      <c r="B257" s="1057">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7">
        <v>24</v>
      </c>
      <c r="B258" s="1057">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7">
        <v>25</v>
      </c>
      <c r="B259" s="1057">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7">
        <v>26</v>
      </c>
      <c r="B260" s="1057">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7">
        <v>27</v>
      </c>
      <c r="B261" s="1057">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7">
        <v>28</v>
      </c>
      <c r="B262" s="1057">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7">
        <v>29</v>
      </c>
      <c r="B263" s="1057">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7">
        <v>30</v>
      </c>
      <c r="B264" s="1057">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7"/>
      <c r="AP267" s="428" t="s">
        <v>420</v>
      </c>
      <c r="AQ267" s="428"/>
      <c r="AR267" s="428"/>
      <c r="AS267" s="428"/>
      <c r="AT267" s="428"/>
      <c r="AU267" s="428"/>
      <c r="AV267" s="428"/>
      <c r="AW267" s="428"/>
      <c r="AX267" s="428"/>
    </row>
    <row r="268" spans="1:50" ht="26.25" customHeight="1" x14ac:dyDescent="0.15">
      <c r="A268" s="1057">
        <v>1</v>
      </c>
      <c r="B268" s="1057">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7">
        <v>2</v>
      </c>
      <c r="B269" s="1057">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7">
        <v>3</v>
      </c>
      <c r="B270" s="1057">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7">
        <v>4</v>
      </c>
      <c r="B271" s="1057">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7">
        <v>5</v>
      </c>
      <c r="B272" s="1057">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7">
        <v>6</v>
      </c>
      <c r="B273" s="1057">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7">
        <v>7</v>
      </c>
      <c r="B274" s="1057">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7">
        <v>8</v>
      </c>
      <c r="B275" s="1057">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7">
        <v>9</v>
      </c>
      <c r="B276" s="1057">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7">
        <v>10</v>
      </c>
      <c r="B277" s="1057">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7">
        <v>11</v>
      </c>
      <c r="B278" s="1057">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7">
        <v>12</v>
      </c>
      <c r="B279" s="1057">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7">
        <v>13</v>
      </c>
      <c r="B280" s="1057">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7">
        <v>14</v>
      </c>
      <c r="B281" s="1057">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7">
        <v>15</v>
      </c>
      <c r="B282" s="1057">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7">
        <v>16</v>
      </c>
      <c r="B283" s="1057">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7">
        <v>17</v>
      </c>
      <c r="B284" s="1057">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7">
        <v>18</v>
      </c>
      <c r="B285" s="1057">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7">
        <v>19</v>
      </c>
      <c r="B286" s="1057">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7">
        <v>20</v>
      </c>
      <c r="B287" s="1057">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7">
        <v>21</v>
      </c>
      <c r="B288" s="1057">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7">
        <v>22</v>
      </c>
      <c r="B289" s="1057">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7">
        <v>23</v>
      </c>
      <c r="B290" s="1057">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7">
        <v>24</v>
      </c>
      <c r="B291" s="1057">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7">
        <v>25</v>
      </c>
      <c r="B292" s="1057">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7">
        <v>26</v>
      </c>
      <c r="B293" s="1057">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7">
        <v>27</v>
      </c>
      <c r="B294" s="1057">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7">
        <v>28</v>
      </c>
      <c r="B295" s="1057">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7">
        <v>29</v>
      </c>
      <c r="B296" s="1057">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7">
        <v>30</v>
      </c>
      <c r="B297" s="1057">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7"/>
      <c r="AP300" s="428" t="s">
        <v>420</v>
      </c>
      <c r="AQ300" s="428"/>
      <c r="AR300" s="428"/>
      <c r="AS300" s="428"/>
      <c r="AT300" s="428"/>
      <c r="AU300" s="428"/>
      <c r="AV300" s="428"/>
      <c r="AW300" s="428"/>
      <c r="AX300" s="428"/>
    </row>
    <row r="301" spans="1:50" ht="26.25" customHeight="1" x14ac:dyDescent="0.15">
      <c r="A301" s="1057">
        <v>1</v>
      </c>
      <c r="B301" s="1057">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7">
        <v>2</v>
      </c>
      <c r="B302" s="1057">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7">
        <v>3</v>
      </c>
      <c r="B303" s="1057">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7">
        <v>4</v>
      </c>
      <c r="B304" s="1057">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7">
        <v>5</v>
      </c>
      <c r="B305" s="1057">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7">
        <v>6</v>
      </c>
      <c r="B306" s="1057">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7">
        <v>7</v>
      </c>
      <c r="B307" s="1057">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7">
        <v>8</v>
      </c>
      <c r="B308" s="1057">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7">
        <v>9</v>
      </c>
      <c r="B309" s="1057">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7">
        <v>10</v>
      </c>
      <c r="B310" s="1057">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7">
        <v>11</v>
      </c>
      <c r="B311" s="1057">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7">
        <v>12</v>
      </c>
      <c r="B312" s="1057">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7">
        <v>13</v>
      </c>
      <c r="B313" s="1057">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7">
        <v>14</v>
      </c>
      <c r="B314" s="1057">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7">
        <v>15</v>
      </c>
      <c r="B315" s="1057">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7">
        <v>16</v>
      </c>
      <c r="B316" s="1057">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7">
        <v>17</v>
      </c>
      <c r="B317" s="1057">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7">
        <v>18</v>
      </c>
      <c r="B318" s="1057">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7">
        <v>19</v>
      </c>
      <c r="B319" s="1057">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7">
        <v>20</v>
      </c>
      <c r="B320" s="1057">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7">
        <v>21</v>
      </c>
      <c r="B321" s="1057">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7">
        <v>22</v>
      </c>
      <c r="B322" s="1057">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7">
        <v>23</v>
      </c>
      <c r="B323" s="1057">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7">
        <v>24</v>
      </c>
      <c r="B324" s="1057">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7">
        <v>25</v>
      </c>
      <c r="B325" s="1057">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7">
        <v>26</v>
      </c>
      <c r="B326" s="1057">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7">
        <v>27</v>
      </c>
      <c r="B327" s="1057">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7">
        <v>28</v>
      </c>
      <c r="B328" s="1057">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7">
        <v>29</v>
      </c>
      <c r="B329" s="1057">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7">
        <v>30</v>
      </c>
      <c r="B330" s="1057">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7"/>
      <c r="AP333" s="428" t="s">
        <v>420</v>
      </c>
      <c r="AQ333" s="428"/>
      <c r="AR333" s="428"/>
      <c r="AS333" s="428"/>
      <c r="AT333" s="428"/>
      <c r="AU333" s="428"/>
      <c r="AV333" s="428"/>
      <c r="AW333" s="428"/>
      <c r="AX333" s="428"/>
    </row>
    <row r="334" spans="1:50" ht="26.25" customHeight="1" x14ac:dyDescent="0.15">
      <c r="A334" s="1057">
        <v>1</v>
      </c>
      <c r="B334" s="1057">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7">
        <v>2</v>
      </c>
      <c r="B335" s="1057">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7">
        <v>3</v>
      </c>
      <c r="B336" s="1057">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7">
        <v>4</v>
      </c>
      <c r="B337" s="1057">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7">
        <v>5</v>
      </c>
      <c r="B338" s="1057">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7">
        <v>6</v>
      </c>
      <c r="B339" s="1057">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7">
        <v>7</v>
      </c>
      <c r="B340" s="1057">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7">
        <v>8</v>
      </c>
      <c r="B341" s="1057">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7">
        <v>9</v>
      </c>
      <c r="B342" s="1057">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7">
        <v>10</v>
      </c>
      <c r="B343" s="1057">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7">
        <v>11</v>
      </c>
      <c r="B344" s="1057">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7">
        <v>12</v>
      </c>
      <c r="B345" s="1057">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7">
        <v>13</v>
      </c>
      <c r="B346" s="1057">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7">
        <v>14</v>
      </c>
      <c r="B347" s="1057">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7">
        <v>15</v>
      </c>
      <c r="B348" s="1057">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7">
        <v>16</v>
      </c>
      <c r="B349" s="1057">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7">
        <v>17</v>
      </c>
      <c r="B350" s="1057">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7">
        <v>18</v>
      </c>
      <c r="B351" s="1057">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7">
        <v>19</v>
      </c>
      <c r="B352" s="1057">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7">
        <v>20</v>
      </c>
      <c r="B353" s="1057">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7">
        <v>21</v>
      </c>
      <c r="B354" s="1057">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7">
        <v>22</v>
      </c>
      <c r="B355" s="1057">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7">
        <v>23</v>
      </c>
      <c r="B356" s="1057">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7">
        <v>24</v>
      </c>
      <c r="B357" s="1057">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7">
        <v>25</v>
      </c>
      <c r="B358" s="1057">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7">
        <v>26</v>
      </c>
      <c r="B359" s="1057">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7">
        <v>27</v>
      </c>
      <c r="B360" s="1057">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7">
        <v>28</v>
      </c>
      <c r="B361" s="1057">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7">
        <v>29</v>
      </c>
      <c r="B362" s="1057">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7">
        <v>30</v>
      </c>
      <c r="B363" s="1057">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7"/>
      <c r="AP366" s="428" t="s">
        <v>420</v>
      </c>
      <c r="AQ366" s="428"/>
      <c r="AR366" s="428"/>
      <c r="AS366" s="428"/>
      <c r="AT366" s="428"/>
      <c r="AU366" s="428"/>
      <c r="AV366" s="428"/>
      <c r="AW366" s="428"/>
      <c r="AX366" s="428"/>
    </row>
    <row r="367" spans="1:50" ht="26.25" customHeight="1" x14ac:dyDescent="0.15">
      <c r="A367" s="1057">
        <v>1</v>
      </c>
      <c r="B367" s="1057">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7">
        <v>2</v>
      </c>
      <c r="B368" s="1057">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7">
        <v>3</v>
      </c>
      <c r="B369" s="1057">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7">
        <v>4</v>
      </c>
      <c r="B370" s="1057">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7">
        <v>5</v>
      </c>
      <c r="B371" s="1057">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7">
        <v>6</v>
      </c>
      <c r="B372" s="1057">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7">
        <v>7</v>
      </c>
      <c r="B373" s="1057">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7">
        <v>8</v>
      </c>
      <c r="B374" s="1057">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7">
        <v>9</v>
      </c>
      <c r="B375" s="1057">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7">
        <v>10</v>
      </c>
      <c r="B376" s="1057">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7">
        <v>11</v>
      </c>
      <c r="B377" s="1057">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7">
        <v>12</v>
      </c>
      <c r="B378" s="1057">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7">
        <v>13</v>
      </c>
      <c r="B379" s="1057">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7">
        <v>14</v>
      </c>
      <c r="B380" s="1057">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7">
        <v>15</v>
      </c>
      <c r="B381" s="1057">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7">
        <v>16</v>
      </c>
      <c r="B382" s="1057">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7">
        <v>17</v>
      </c>
      <c r="B383" s="1057">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7">
        <v>18</v>
      </c>
      <c r="B384" s="1057">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7">
        <v>19</v>
      </c>
      <c r="B385" s="1057">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7">
        <v>20</v>
      </c>
      <c r="B386" s="1057">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7">
        <v>21</v>
      </c>
      <c r="B387" s="1057">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7">
        <v>22</v>
      </c>
      <c r="B388" s="1057">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7">
        <v>23</v>
      </c>
      <c r="B389" s="1057">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7">
        <v>24</v>
      </c>
      <c r="B390" s="1057">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7">
        <v>25</v>
      </c>
      <c r="B391" s="1057">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7">
        <v>26</v>
      </c>
      <c r="B392" s="1057">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7">
        <v>27</v>
      </c>
      <c r="B393" s="1057">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7">
        <v>28</v>
      </c>
      <c r="B394" s="1057">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7">
        <v>29</v>
      </c>
      <c r="B395" s="1057">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7">
        <v>30</v>
      </c>
      <c r="B396" s="1057">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7"/>
      <c r="AP399" s="428" t="s">
        <v>420</v>
      </c>
      <c r="AQ399" s="428"/>
      <c r="AR399" s="428"/>
      <c r="AS399" s="428"/>
      <c r="AT399" s="428"/>
      <c r="AU399" s="428"/>
      <c r="AV399" s="428"/>
      <c r="AW399" s="428"/>
      <c r="AX399" s="428"/>
    </row>
    <row r="400" spans="1:50" ht="26.25" customHeight="1" x14ac:dyDescent="0.15">
      <c r="A400" s="1057">
        <v>1</v>
      </c>
      <c r="B400" s="1057">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7">
        <v>2</v>
      </c>
      <c r="B401" s="1057">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7">
        <v>3</v>
      </c>
      <c r="B402" s="1057">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7">
        <v>4</v>
      </c>
      <c r="B403" s="1057">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7">
        <v>5</v>
      </c>
      <c r="B404" s="1057">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7">
        <v>6</v>
      </c>
      <c r="B405" s="1057">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7">
        <v>7</v>
      </c>
      <c r="B406" s="1057">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7">
        <v>8</v>
      </c>
      <c r="B407" s="1057">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7">
        <v>9</v>
      </c>
      <c r="B408" s="1057">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7">
        <v>10</v>
      </c>
      <c r="B409" s="1057">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7">
        <v>11</v>
      </c>
      <c r="B410" s="1057">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7">
        <v>12</v>
      </c>
      <c r="B411" s="1057">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7">
        <v>13</v>
      </c>
      <c r="B412" s="1057">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7">
        <v>14</v>
      </c>
      <c r="B413" s="1057">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7">
        <v>15</v>
      </c>
      <c r="B414" s="1057">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7">
        <v>16</v>
      </c>
      <c r="B415" s="1057">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7">
        <v>17</v>
      </c>
      <c r="B416" s="1057">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7">
        <v>18</v>
      </c>
      <c r="B417" s="1057">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7">
        <v>19</v>
      </c>
      <c r="B418" s="1057">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7">
        <v>20</v>
      </c>
      <c r="B419" s="1057">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7">
        <v>21</v>
      </c>
      <c r="B420" s="1057">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7">
        <v>22</v>
      </c>
      <c r="B421" s="1057">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7">
        <v>23</v>
      </c>
      <c r="B422" s="1057">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7">
        <v>24</v>
      </c>
      <c r="B423" s="1057">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7">
        <v>25</v>
      </c>
      <c r="B424" s="1057">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7">
        <v>26</v>
      </c>
      <c r="B425" s="1057">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7">
        <v>27</v>
      </c>
      <c r="B426" s="1057">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7">
        <v>28</v>
      </c>
      <c r="B427" s="1057">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7">
        <v>29</v>
      </c>
      <c r="B428" s="1057">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7">
        <v>30</v>
      </c>
      <c r="B429" s="1057">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7"/>
      <c r="AP432" s="428" t="s">
        <v>420</v>
      </c>
      <c r="AQ432" s="428"/>
      <c r="AR432" s="428"/>
      <c r="AS432" s="428"/>
      <c r="AT432" s="428"/>
      <c r="AU432" s="428"/>
      <c r="AV432" s="428"/>
      <c r="AW432" s="428"/>
      <c r="AX432" s="428"/>
    </row>
    <row r="433" spans="1:50" ht="26.25" customHeight="1" x14ac:dyDescent="0.15">
      <c r="A433" s="1057">
        <v>1</v>
      </c>
      <c r="B433" s="1057">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7">
        <v>2</v>
      </c>
      <c r="B434" s="1057">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7">
        <v>3</v>
      </c>
      <c r="B435" s="1057">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7">
        <v>4</v>
      </c>
      <c r="B436" s="1057">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7">
        <v>5</v>
      </c>
      <c r="B437" s="1057">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7">
        <v>6</v>
      </c>
      <c r="B438" s="1057">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7">
        <v>7</v>
      </c>
      <c r="B439" s="1057">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7">
        <v>8</v>
      </c>
      <c r="B440" s="1057">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7">
        <v>9</v>
      </c>
      <c r="B441" s="1057">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7">
        <v>10</v>
      </c>
      <c r="B442" s="1057">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7">
        <v>11</v>
      </c>
      <c r="B443" s="1057">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7">
        <v>12</v>
      </c>
      <c r="B444" s="1057">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7">
        <v>13</v>
      </c>
      <c r="B445" s="1057">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7">
        <v>14</v>
      </c>
      <c r="B446" s="1057">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7">
        <v>15</v>
      </c>
      <c r="B447" s="1057">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7">
        <v>16</v>
      </c>
      <c r="B448" s="1057">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7">
        <v>17</v>
      </c>
      <c r="B449" s="1057">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7">
        <v>18</v>
      </c>
      <c r="B450" s="1057">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7">
        <v>19</v>
      </c>
      <c r="B451" s="1057">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7">
        <v>20</v>
      </c>
      <c r="B452" s="1057">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7">
        <v>21</v>
      </c>
      <c r="B453" s="1057">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7">
        <v>22</v>
      </c>
      <c r="B454" s="1057">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7">
        <v>23</v>
      </c>
      <c r="B455" s="1057">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7">
        <v>24</v>
      </c>
      <c r="B456" s="1057">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7">
        <v>25</v>
      </c>
      <c r="B457" s="1057">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7">
        <v>26</v>
      </c>
      <c r="B458" s="1057">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7">
        <v>27</v>
      </c>
      <c r="B459" s="1057">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7">
        <v>28</v>
      </c>
      <c r="B460" s="1057">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7">
        <v>29</v>
      </c>
      <c r="B461" s="1057">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7">
        <v>30</v>
      </c>
      <c r="B462" s="1057">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7"/>
      <c r="AP465" s="428" t="s">
        <v>420</v>
      </c>
      <c r="AQ465" s="428"/>
      <c r="AR465" s="428"/>
      <c r="AS465" s="428"/>
      <c r="AT465" s="428"/>
      <c r="AU465" s="428"/>
      <c r="AV465" s="428"/>
      <c r="AW465" s="428"/>
      <c r="AX465" s="428"/>
    </row>
    <row r="466" spans="1:50" ht="26.25" customHeight="1" x14ac:dyDescent="0.15">
      <c r="A466" s="1057">
        <v>1</v>
      </c>
      <c r="B466" s="1057">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7">
        <v>2</v>
      </c>
      <c r="B467" s="1057">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7">
        <v>3</v>
      </c>
      <c r="B468" s="1057">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7">
        <v>4</v>
      </c>
      <c r="B469" s="1057">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7">
        <v>5</v>
      </c>
      <c r="B470" s="1057">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7">
        <v>6</v>
      </c>
      <c r="B471" s="1057">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7">
        <v>7</v>
      </c>
      <c r="B472" s="1057">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7">
        <v>8</v>
      </c>
      <c r="B473" s="1057">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7">
        <v>9</v>
      </c>
      <c r="B474" s="1057">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7">
        <v>10</v>
      </c>
      <c r="B475" s="1057">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7">
        <v>11</v>
      </c>
      <c r="B476" s="1057">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7">
        <v>12</v>
      </c>
      <c r="B477" s="1057">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7">
        <v>13</v>
      </c>
      <c r="B478" s="1057">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7">
        <v>14</v>
      </c>
      <c r="B479" s="1057">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7">
        <v>15</v>
      </c>
      <c r="B480" s="1057">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7">
        <v>16</v>
      </c>
      <c r="B481" s="1057">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7">
        <v>17</v>
      </c>
      <c r="B482" s="1057">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7">
        <v>18</v>
      </c>
      <c r="B483" s="1057">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7">
        <v>19</v>
      </c>
      <c r="B484" s="1057">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7">
        <v>20</v>
      </c>
      <c r="B485" s="1057">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7">
        <v>21</v>
      </c>
      <c r="B486" s="1057">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7">
        <v>22</v>
      </c>
      <c r="B487" s="1057">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7">
        <v>23</v>
      </c>
      <c r="B488" s="1057">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7">
        <v>24</v>
      </c>
      <c r="B489" s="1057">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7">
        <v>25</v>
      </c>
      <c r="B490" s="1057">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7">
        <v>26</v>
      </c>
      <c r="B491" s="1057">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7">
        <v>27</v>
      </c>
      <c r="B492" s="1057">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7">
        <v>28</v>
      </c>
      <c r="B493" s="1057">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7">
        <v>29</v>
      </c>
      <c r="B494" s="1057">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7">
        <v>30</v>
      </c>
      <c r="B495" s="1057">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7"/>
      <c r="AP498" s="428" t="s">
        <v>420</v>
      </c>
      <c r="AQ498" s="428"/>
      <c r="AR498" s="428"/>
      <c r="AS498" s="428"/>
      <c r="AT498" s="428"/>
      <c r="AU498" s="428"/>
      <c r="AV498" s="428"/>
      <c r="AW498" s="428"/>
      <c r="AX498" s="428"/>
    </row>
    <row r="499" spans="1:50" ht="26.25" customHeight="1" x14ac:dyDescent="0.15">
      <c r="A499" s="1057">
        <v>1</v>
      </c>
      <c r="B499" s="1057">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7">
        <v>2</v>
      </c>
      <c r="B500" s="1057">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7">
        <v>3</v>
      </c>
      <c r="B501" s="1057">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7">
        <v>4</v>
      </c>
      <c r="B502" s="1057">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7">
        <v>5</v>
      </c>
      <c r="B503" s="1057">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7">
        <v>6</v>
      </c>
      <c r="B504" s="1057">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7">
        <v>7</v>
      </c>
      <c r="B505" s="1057">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7">
        <v>8</v>
      </c>
      <c r="B506" s="1057">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7">
        <v>9</v>
      </c>
      <c r="B507" s="1057">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7">
        <v>10</v>
      </c>
      <c r="B508" s="1057">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7">
        <v>11</v>
      </c>
      <c r="B509" s="1057">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7">
        <v>12</v>
      </c>
      <c r="B510" s="1057">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7">
        <v>13</v>
      </c>
      <c r="B511" s="1057">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7">
        <v>14</v>
      </c>
      <c r="B512" s="1057">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7">
        <v>15</v>
      </c>
      <c r="B513" s="1057">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7">
        <v>16</v>
      </c>
      <c r="B514" s="1057">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7">
        <v>17</v>
      </c>
      <c r="B515" s="1057">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7">
        <v>18</v>
      </c>
      <c r="B516" s="1057">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7">
        <v>19</v>
      </c>
      <c r="B517" s="1057">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7">
        <v>20</v>
      </c>
      <c r="B518" s="1057">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7">
        <v>21</v>
      </c>
      <c r="B519" s="1057">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7">
        <v>22</v>
      </c>
      <c r="B520" s="1057">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7">
        <v>23</v>
      </c>
      <c r="B521" s="1057">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7">
        <v>24</v>
      </c>
      <c r="B522" s="1057">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7">
        <v>25</v>
      </c>
      <c r="B523" s="1057">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7">
        <v>26</v>
      </c>
      <c r="B524" s="1057">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7">
        <v>27</v>
      </c>
      <c r="B525" s="1057">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7">
        <v>28</v>
      </c>
      <c r="B526" s="1057">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7">
        <v>29</v>
      </c>
      <c r="B527" s="1057">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7">
        <v>30</v>
      </c>
      <c r="B528" s="1057">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7"/>
      <c r="AP531" s="428" t="s">
        <v>420</v>
      </c>
      <c r="AQ531" s="428"/>
      <c r="AR531" s="428"/>
      <c r="AS531" s="428"/>
      <c r="AT531" s="428"/>
      <c r="AU531" s="428"/>
      <c r="AV531" s="428"/>
      <c r="AW531" s="428"/>
      <c r="AX531" s="428"/>
    </row>
    <row r="532" spans="1:50" ht="26.25" customHeight="1" x14ac:dyDescent="0.15">
      <c r="A532" s="1057">
        <v>1</v>
      </c>
      <c r="B532" s="1057">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7">
        <v>2</v>
      </c>
      <c r="B533" s="1057">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7">
        <v>3</v>
      </c>
      <c r="B534" s="1057">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7">
        <v>4</v>
      </c>
      <c r="B535" s="1057">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7">
        <v>5</v>
      </c>
      <c r="B536" s="1057">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7">
        <v>6</v>
      </c>
      <c r="B537" s="1057">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7">
        <v>7</v>
      </c>
      <c r="B538" s="1057">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7">
        <v>8</v>
      </c>
      <c r="B539" s="1057">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7">
        <v>9</v>
      </c>
      <c r="B540" s="1057">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7">
        <v>10</v>
      </c>
      <c r="B541" s="1057">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7">
        <v>11</v>
      </c>
      <c r="B542" s="1057">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7">
        <v>12</v>
      </c>
      <c r="B543" s="1057">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7">
        <v>13</v>
      </c>
      <c r="B544" s="1057">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7">
        <v>14</v>
      </c>
      <c r="B545" s="1057">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7">
        <v>15</v>
      </c>
      <c r="B546" s="1057">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7">
        <v>16</v>
      </c>
      <c r="B547" s="1057">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7">
        <v>17</v>
      </c>
      <c r="B548" s="1057">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7">
        <v>18</v>
      </c>
      <c r="B549" s="1057">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7">
        <v>19</v>
      </c>
      <c r="B550" s="1057">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7">
        <v>20</v>
      </c>
      <c r="B551" s="1057">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7">
        <v>21</v>
      </c>
      <c r="B552" s="1057">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7">
        <v>22</v>
      </c>
      <c r="B553" s="1057">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7">
        <v>23</v>
      </c>
      <c r="B554" s="1057">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7">
        <v>24</v>
      </c>
      <c r="B555" s="1057">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7">
        <v>25</v>
      </c>
      <c r="B556" s="1057">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7">
        <v>26</v>
      </c>
      <c r="B557" s="1057">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7">
        <v>27</v>
      </c>
      <c r="B558" s="1057">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7">
        <v>28</v>
      </c>
      <c r="B559" s="1057">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7">
        <v>29</v>
      </c>
      <c r="B560" s="1057">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7">
        <v>30</v>
      </c>
      <c r="B561" s="1057">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7"/>
      <c r="AP564" s="428" t="s">
        <v>420</v>
      </c>
      <c r="AQ564" s="428"/>
      <c r="AR564" s="428"/>
      <c r="AS564" s="428"/>
      <c r="AT564" s="428"/>
      <c r="AU564" s="428"/>
      <c r="AV564" s="428"/>
      <c r="AW564" s="428"/>
      <c r="AX564" s="428"/>
    </row>
    <row r="565" spans="1:50" ht="26.25" customHeight="1" x14ac:dyDescent="0.15">
      <c r="A565" s="1057">
        <v>1</v>
      </c>
      <c r="B565" s="1057">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7">
        <v>2</v>
      </c>
      <c r="B566" s="1057">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7">
        <v>3</v>
      </c>
      <c r="B567" s="1057">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7">
        <v>4</v>
      </c>
      <c r="B568" s="1057">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7">
        <v>5</v>
      </c>
      <c r="B569" s="1057">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7">
        <v>6</v>
      </c>
      <c r="B570" s="1057">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7">
        <v>7</v>
      </c>
      <c r="B571" s="1057">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7">
        <v>8</v>
      </c>
      <c r="B572" s="1057">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7">
        <v>9</v>
      </c>
      <c r="B573" s="1057">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7">
        <v>10</v>
      </c>
      <c r="B574" s="1057">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7">
        <v>11</v>
      </c>
      <c r="B575" s="1057">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7">
        <v>12</v>
      </c>
      <c r="B576" s="1057">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7">
        <v>13</v>
      </c>
      <c r="B577" s="1057">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7">
        <v>14</v>
      </c>
      <c r="B578" s="1057">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7">
        <v>15</v>
      </c>
      <c r="B579" s="1057">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7">
        <v>16</v>
      </c>
      <c r="B580" s="1057">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7">
        <v>17</v>
      </c>
      <c r="B581" s="1057">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7">
        <v>18</v>
      </c>
      <c r="B582" s="1057">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7">
        <v>19</v>
      </c>
      <c r="B583" s="1057">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7">
        <v>20</v>
      </c>
      <c r="B584" s="1057">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7">
        <v>21</v>
      </c>
      <c r="B585" s="1057">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7">
        <v>22</v>
      </c>
      <c r="B586" s="1057">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7">
        <v>23</v>
      </c>
      <c r="B587" s="1057">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7">
        <v>24</v>
      </c>
      <c r="B588" s="1057">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7">
        <v>25</v>
      </c>
      <c r="B589" s="1057">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7">
        <v>26</v>
      </c>
      <c r="B590" s="1057">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7">
        <v>27</v>
      </c>
      <c r="B591" s="1057">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7">
        <v>28</v>
      </c>
      <c r="B592" s="1057">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7">
        <v>29</v>
      </c>
      <c r="B593" s="1057">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7">
        <v>30</v>
      </c>
      <c r="B594" s="1057">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7"/>
      <c r="AP597" s="428" t="s">
        <v>420</v>
      </c>
      <c r="AQ597" s="428"/>
      <c r="AR597" s="428"/>
      <c r="AS597" s="428"/>
      <c r="AT597" s="428"/>
      <c r="AU597" s="428"/>
      <c r="AV597" s="428"/>
      <c r="AW597" s="428"/>
      <c r="AX597" s="428"/>
    </row>
    <row r="598" spans="1:50" ht="26.25" customHeight="1" x14ac:dyDescent="0.15">
      <c r="A598" s="1057">
        <v>1</v>
      </c>
      <c r="B598" s="1057">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7">
        <v>2</v>
      </c>
      <c r="B599" s="1057">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7">
        <v>3</v>
      </c>
      <c r="B600" s="1057">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7">
        <v>4</v>
      </c>
      <c r="B601" s="1057">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7">
        <v>5</v>
      </c>
      <c r="B602" s="1057">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7">
        <v>6</v>
      </c>
      <c r="B603" s="1057">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7">
        <v>7</v>
      </c>
      <c r="B604" s="1057">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7">
        <v>8</v>
      </c>
      <c r="B605" s="1057">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7">
        <v>9</v>
      </c>
      <c r="B606" s="1057">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7">
        <v>10</v>
      </c>
      <c r="B607" s="1057">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7">
        <v>11</v>
      </c>
      <c r="B608" s="1057">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7">
        <v>12</v>
      </c>
      <c r="B609" s="1057">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7">
        <v>13</v>
      </c>
      <c r="B610" s="1057">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7">
        <v>14</v>
      </c>
      <c r="B611" s="1057">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7">
        <v>15</v>
      </c>
      <c r="B612" s="1057">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7">
        <v>16</v>
      </c>
      <c r="B613" s="1057">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7">
        <v>17</v>
      </c>
      <c r="B614" s="1057">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7">
        <v>18</v>
      </c>
      <c r="B615" s="1057">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7">
        <v>19</v>
      </c>
      <c r="B616" s="1057">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7">
        <v>20</v>
      </c>
      <c r="B617" s="1057">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7">
        <v>21</v>
      </c>
      <c r="B618" s="1057">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7">
        <v>22</v>
      </c>
      <c r="B619" s="1057">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7">
        <v>23</v>
      </c>
      <c r="B620" s="1057">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7">
        <v>24</v>
      </c>
      <c r="B621" s="1057">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7">
        <v>25</v>
      </c>
      <c r="B622" s="1057">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7">
        <v>26</v>
      </c>
      <c r="B623" s="1057">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7">
        <v>27</v>
      </c>
      <c r="B624" s="1057">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7">
        <v>28</v>
      </c>
      <c r="B625" s="1057">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7">
        <v>29</v>
      </c>
      <c r="B626" s="1057">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7">
        <v>30</v>
      </c>
      <c r="B627" s="1057">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7"/>
      <c r="AP630" s="428" t="s">
        <v>420</v>
      </c>
      <c r="AQ630" s="428"/>
      <c r="AR630" s="428"/>
      <c r="AS630" s="428"/>
      <c r="AT630" s="428"/>
      <c r="AU630" s="428"/>
      <c r="AV630" s="428"/>
      <c r="AW630" s="428"/>
      <c r="AX630" s="428"/>
    </row>
    <row r="631" spans="1:50" ht="26.25" customHeight="1" x14ac:dyDescent="0.15">
      <c r="A631" s="1057">
        <v>1</v>
      </c>
      <c r="B631" s="1057">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7">
        <v>2</v>
      </c>
      <c r="B632" s="1057">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7">
        <v>3</v>
      </c>
      <c r="B633" s="1057">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7">
        <v>4</v>
      </c>
      <c r="B634" s="1057">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7">
        <v>5</v>
      </c>
      <c r="B635" s="1057">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7">
        <v>6</v>
      </c>
      <c r="B636" s="1057">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7">
        <v>7</v>
      </c>
      <c r="B637" s="1057">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7">
        <v>8</v>
      </c>
      <c r="B638" s="1057">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7">
        <v>9</v>
      </c>
      <c r="B639" s="1057">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7">
        <v>10</v>
      </c>
      <c r="B640" s="1057">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7">
        <v>11</v>
      </c>
      <c r="B641" s="1057">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7">
        <v>12</v>
      </c>
      <c r="B642" s="1057">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7">
        <v>13</v>
      </c>
      <c r="B643" s="1057">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7">
        <v>14</v>
      </c>
      <c r="B644" s="1057">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7">
        <v>15</v>
      </c>
      <c r="B645" s="1057">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7">
        <v>16</v>
      </c>
      <c r="B646" s="1057">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7">
        <v>17</v>
      </c>
      <c r="B647" s="1057">
        <v>1</v>
      </c>
      <c r="C647" s="419"/>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7">
        <v>18</v>
      </c>
      <c r="B648" s="1057">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7">
        <v>19</v>
      </c>
      <c r="B649" s="1057">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7">
        <v>20</v>
      </c>
      <c r="B650" s="1057">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7">
        <v>21</v>
      </c>
      <c r="B651" s="1057">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7">
        <v>22</v>
      </c>
      <c r="B652" s="1057">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7">
        <v>23</v>
      </c>
      <c r="B653" s="1057">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7">
        <v>24</v>
      </c>
      <c r="B654" s="1057">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7">
        <v>25</v>
      </c>
      <c r="B655" s="1057">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7">
        <v>26</v>
      </c>
      <c r="B656" s="1057">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7">
        <v>27</v>
      </c>
      <c r="B657" s="1057">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7">
        <v>28</v>
      </c>
      <c r="B658" s="1057">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7">
        <v>29</v>
      </c>
      <c r="B659" s="1057">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7">
        <v>30</v>
      </c>
      <c r="B660" s="1057">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7"/>
      <c r="AP663" s="428" t="s">
        <v>420</v>
      </c>
      <c r="AQ663" s="428"/>
      <c r="AR663" s="428"/>
      <c r="AS663" s="428"/>
      <c r="AT663" s="428"/>
      <c r="AU663" s="428"/>
      <c r="AV663" s="428"/>
      <c r="AW663" s="428"/>
      <c r="AX663" s="428"/>
    </row>
    <row r="664" spans="1:50" ht="26.25" customHeight="1" x14ac:dyDescent="0.15">
      <c r="A664" s="1057">
        <v>1</v>
      </c>
      <c r="B664" s="1057">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7">
        <v>2</v>
      </c>
      <c r="B665" s="1057">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7">
        <v>3</v>
      </c>
      <c r="B666" s="1057">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7">
        <v>4</v>
      </c>
      <c r="B667" s="1057">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7">
        <v>5</v>
      </c>
      <c r="B668" s="1057">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7">
        <v>6</v>
      </c>
      <c r="B669" s="1057">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7">
        <v>7</v>
      </c>
      <c r="B670" s="1057">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7">
        <v>8</v>
      </c>
      <c r="B671" s="1057">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7">
        <v>9</v>
      </c>
      <c r="B672" s="1057">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7">
        <v>10</v>
      </c>
      <c r="B673" s="1057">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7">
        <v>11</v>
      </c>
      <c r="B674" s="1057">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7">
        <v>12</v>
      </c>
      <c r="B675" s="1057">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7">
        <v>13</v>
      </c>
      <c r="B676" s="1057">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7">
        <v>14</v>
      </c>
      <c r="B677" s="1057">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7">
        <v>15</v>
      </c>
      <c r="B678" s="1057">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7">
        <v>16</v>
      </c>
      <c r="B679" s="1057">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7">
        <v>17</v>
      </c>
      <c r="B680" s="1057">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7">
        <v>18</v>
      </c>
      <c r="B681" s="1057">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7">
        <v>19</v>
      </c>
      <c r="B682" s="1057">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7">
        <v>20</v>
      </c>
      <c r="B683" s="1057">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7">
        <v>21</v>
      </c>
      <c r="B684" s="1057">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7">
        <v>22</v>
      </c>
      <c r="B685" s="1057">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7">
        <v>23</v>
      </c>
      <c r="B686" s="1057">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7">
        <v>24</v>
      </c>
      <c r="B687" s="1057">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7">
        <v>25</v>
      </c>
      <c r="B688" s="1057">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7">
        <v>26</v>
      </c>
      <c r="B689" s="1057">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7">
        <v>27</v>
      </c>
      <c r="B690" s="1057">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7">
        <v>28</v>
      </c>
      <c r="B691" s="1057">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7">
        <v>29</v>
      </c>
      <c r="B692" s="1057">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7">
        <v>30</v>
      </c>
      <c r="B693" s="1057">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7"/>
      <c r="AP696" s="428" t="s">
        <v>420</v>
      </c>
      <c r="AQ696" s="428"/>
      <c r="AR696" s="428"/>
      <c r="AS696" s="428"/>
      <c r="AT696" s="428"/>
      <c r="AU696" s="428"/>
      <c r="AV696" s="428"/>
      <c r="AW696" s="428"/>
      <c r="AX696" s="428"/>
    </row>
    <row r="697" spans="1:50" ht="26.25" customHeight="1" x14ac:dyDescent="0.15">
      <c r="A697" s="1057">
        <v>1</v>
      </c>
      <c r="B697" s="1057">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7">
        <v>2</v>
      </c>
      <c r="B698" s="1057">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7">
        <v>3</v>
      </c>
      <c r="B699" s="1057">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7">
        <v>4</v>
      </c>
      <c r="B700" s="1057">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7">
        <v>5</v>
      </c>
      <c r="B701" s="1057">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7">
        <v>6</v>
      </c>
      <c r="B702" s="1057">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7">
        <v>7</v>
      </c>
      <c r="B703" s="1057">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7">
        <v>8</v>
      </c>
      <c r="B704" s="1057">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7">
        <v>9</v>
      </c>
      <c r="B705" s="1057">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7">
        <v>10</v>
      </c>
      <c r="B706" s="1057">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7">
        <v>11</v>
      </c>
      <c r="B707" s="1057">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7">
        <v>12</v>
      </c>
      <c r="B708" s="1057">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7">
        <v>13</v>
      </c>
      <c r="B709" s="1057">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7">
        <v>14</v>
      </c>
      <c r="B710" s="1057">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7">
        <v>15</v>
      </c>
      <c r="B711" s="1057">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7">
        <v>16</v>
      </c>
      <c r="B712" s="1057">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7">
        <v>17</v>
      </c>
      <c r="B713" s="1057">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7">
        <v>18</v>
      </c>
      <c r="B714" s="1057">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7">
        <v>19</v>
      </c>
      <c r="B715" s="1057">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7">
        <v>20</v>
      </c>
      <c r="B716" s="1057">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7">
        <v>21</v>
      </c>
      <c r="B717" s="1057">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7">
        <v>22</v>
      </c>
      <c r="B718" s="1057">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7">
        <v>23</v>
      </c>
      <c r="B719" s="1057">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7">
        <v>24</v>
      </c>
      <c r="B720" s="1057">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7">
        <v>25</v>
      </c>
      <c r="B721" s="1057">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7">
        <v>26</v>
      </c>
      <c r="B722" s="1057">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7">
        <v>27</v>
      </c>
      <c r="B723" s="1057">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7">
        <v>28</v>
      </c>
      <c r="B724" s="1057">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7">
        <v>29</v>
      </c>
      <c r="B725" s="1057">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7">
        <v>30</v>
      </c>
      <c r="B726" s="1057">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7"/>
      <c r="AP729" s="428" t="s">
        <v>420</v>
      </c>
      <c r="AQ729" s="428"/>
      <c r="AR729" s="428"/>
      <c r="AS729" s="428"/>
      <c r="AT729" s="428"/>
      <c r="AU729" s="428"/>
      <c r="AV729" s="428"/>
      <c r="AW729" s="428"/>
      <c r="AX729" s="428"/>
    </row>
    <row r="730" spans="1:50" ht="26.25" customHeight="1" x14ac:dyDescent="0.15">
      <c r="A730" s="1057">
        <v>1</v>
      </c>
      <c r="B730" s="1057">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7">
        <v>2</v>
      </c>
      <c r="B731" s="1057">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7">
        <v>3</v>
      </c>
      <c r="B732" s="1057">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7">
        <v>4</v>
      </c>
      <c r="B733" s="1057">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7">
        <v>5</v>
      </c>
      <c r="B734" s="1057">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7">
        <v>6</v>
      </c>
      <c r="B735" s="1057">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7">
        <v>7</v>
      </c>
      <c r="B736" s="1057">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7">
        <v>8</v>
      </c>
      <c r="B737" s="1057">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7">
        <v>9</v>
      </c>
      <c r="B738" s="1057">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7">
        <v>10</v>
      </c>
      <c r="B739" s="1057">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7">
        <v>11</v>
      </c>
      <c r="B740" s="1057">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7">
        <v>12</v>
      </c>
      <c r="B741" s="1057">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7">
        <v>13</v>
      </c>
      <c r="B742" s="1057">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7">
        <v>14</v>
      </c>
      <c r="B743" s="1057">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7">
        <v>15</v>
      </c>
      <c r="B744" s="1057">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7">
        <v>16</v>
      </c>
      <c r="B745" s="1057">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7">
        <v>17</v>
      </c>
      <c r="B746" s="1057">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7">
        <v>18</v>
      </c>
      <c r="B747" s="1057">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7">
        <v>19</v>
      </c>
      <c r="B748" s="1057">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7">
        <v>20</v>
      </c>
      <c r="B749" s="1057">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7">
        <v>21</v>
      </c>
      <c r="B750" s="1057">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7">
        <v>22</v>
      </c>
      <c r="B751" s="1057">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7">
        <v>23</v>
      </c>
      <c r="B752" s="1057">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7">
        <v>24</v>
      </c>
      <c r="B753" s="1057">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7">
        <v>25</v>
      </c>
      <c r="B754" s="1057">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7">
        <v>26</v>
      </c>
      <c r="B755" s="1057">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7">
        <v>27</v>
      </c>
      <c r="B756" s="1057">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7">
        <v>28</v>
      </c>
      <c r="B757" s="1057">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7">
        <v>29</v>
      </c>
      <c r="B758" s="1057">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7">
        <v>30</v>
      </c>
      <c r="B759" s="1057">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7"/>
      <c r="AP762" s="428" t="s">
        <v>420</v>
      </c>
      <c r="AQ762" s="428"/>
      <c r="AR762" s="428"/>
      <c r="AS762" s="428"/>
      <c r="AT762" s="428"/>
      <c r="AU762" s="428"/>
      <c r="AV762" s="428"/>
      <c r="AW762" s="428"/>
      <c r="AX762" s="428"/>
    </row>
    <row r="763" spans="1:50" ht="26.25" customHeight="1" x14ac:dyDescent="0.15">
      <c r="A763" s="1057">
        <v>1</v>
      </c>
      <c r="B763" s="1057">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7">
        <v>2</v>
      </c>
      <c r="B764" s="1057">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7">
        <v>3</v>
      </c>
      <c r="B765" s="1057">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7">
        <v>4</v>
      </c>
      <c r="B766" s="1057">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7">
        <v>5</v>
      </c>
      <c r="B767" s="1057">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7">
        <v>6</v>
      </c>
      <c r="B768" s="1057">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7">
        <v>7</v>
      </c>
      <c r="B769" s="1057">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7">
        <v>8</v>
      </c>
      <c r="B770" s="1057">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7">
        <v>9</v>
      </c>
      <c r="B771" s="1057">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7">
        <v>10</v>
      </c>
      <c r="B772" s="1057">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7">
        <v>11</v>
      </c>
      <c r="B773" s="1057">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7">
        <v>12</v>
      </c>
      <c r="B774" s="1057">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7">
        <v>13</v>
      </c>
      <c r="B775" s="1057">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7">
        <v>14</v>
      </c>
      <c r="B776" s="1057">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7">
        <v>15</v>
      </c>
      <c r="B777" s="1057">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7">
        <v>16</v>
      </c>
      <c r="B778" s="1057">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7">
        <v>17</v>
      </c>
      <c r="B779" s="1057">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7">
        <v>18</v>
      </c>
      <c r="B780" s="1057">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7">
        <v>19</v>
      </c>
      <c r="B781" s="1057">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7">
        <v>20</v>
      </c>
      <c r="B782" s="1057">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7">
        <v>21</v>
      </c>
      <c r="B783" s="1057">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7">
        <v>22</v>
      </c>
      <c r="B784" s="1057">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7">
        <v>23</v>
      </c>
      <c r="B785" s="1057">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7">
        <v>24</v>
      </c>
      <c r="B786" s="1057">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7">
        <v>25</v>
      </c>
      <c r="B787" s="1057">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7">
        <v>26</v>
      </c>
      <c r="B788" s="1057">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7">
        <v>27</v>
      </c>
      <c r="B789" s="1057">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7">
        <v>28</v>
      </c>
      <c r="B790" s="1057">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7">
        <v>29</v>
      </c>
      <c r="B791" s="1057">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7">
        <v>30</v>
      </c>
      <c r="B792" s="1057">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7"/>
      <c r="AP795" s="428" t="s">
        <v>420</v>
      </c>
      <c r="AQ795" s="428"/>
      <c r="AR795" s="428"/>
      <c r="AS795" s="428"/>
      <c r="AT795" s="428"/>
      <c r="AU795" s="428"/>
      <c r="AV795" s="428"/>
      <c r="AW795" s="428"/>
      <c r="AX795" s="428"/>
    </row>
    <row r="796" spans="1:50" ht="26.25" customHeight="1" x14ac:dyDescent="0.15">
      <c r="A796" s="1057">
        <v>1</v>
      </c>
      <c r="B796" s="1057">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7">
        <v>2</v>
      </c>
      <c r="B797" s="1057">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7">
        <v>3</v>
      </c>
      <c r="B798" s="1057">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7">
        <v>4</v>
      </c>
      <c r="B799" s="1057">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7">
        <v>5</v>
      </c>
      <c r="B800" s="1057">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7">
        <v>6</v>
      </c>
      <c r="B801" s="1057">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7">
        <v>7</v>
      </c>
      <c r="B802" s="1057">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7">
        <v>8</v>
      </c>
      <c r="B803" s="1057">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7">
        <v>9</v>
      </c>
      <c r="B804" s="1057">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7">
        <v>10</v>
      </c>
      <c r="B805" s="1057">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7">
        <v>11</v>
      </c>
      <c r="B806" s="1057">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7">
        <v>12</v>
      </c>
      <c r="B807" s="1057">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7">
        <v>13</v>
      </c>
      <c r="B808" s="1057">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7">
        <v>14</v>
      </c>
      <c r="B809" s="1057">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7">
        <v>15</v>
      </c>
      <c r="B810" s="1057">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7">
        <v>16</v>
      </c>
      <c r="B811" s="1057">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7">
        <v>17</v>
      </c>
      <c r="B812" s="1057">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7">
        <v>18</v>
      </c>
      <c r="B813" s="1057">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7">
        <v>19</v>
      </c>
      <c r="B814" s="1057">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7">
        <v>20</v>
      </c>
      <c r="B815" s="1057">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7">
        <v>21</v>
      </c>
      <c r="B816" s="1057">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7">
        <v>22</v>
      </c>
      <c r="B817" s="1057">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7">
        <v>23</v>
      </c>
      <c r="B818" s="1057">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7">
        <v>24</v>
      </c>
      <c r="B819" s="1057">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7">
        <v>25</v>
      </c>
      <c r="B820" s="1057">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7">
        <v>26</v>
      </c>
      <c r="B821" s="1057">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7">
        <v>27</v>
      </c>
      <c r="B822" s="1057">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7">
        <v>28</v>
      </c>
      <c r="B823" s="1057">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7">
        <v>29</v>
      </c>
      <c r="B824" s="1057">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7">
        <v>30</v>
      </c>
      <c r="B825" s="1057">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7"/>
      <c r="AP828" s="428" t="s">
        <v>420</v>
      </c>
      <c r="AQ828" s="428"/>
      <c r="AR828" s="428"/>
      <c r="AS828" s="428"/>
      <c r="AT828" s="428"/>
      <c r="AU828" s="428"/>
      <c r="AV828" s="428"/>
      <c r="AW828" s="428"/>
      <c r="AX828" s="428"/>
    </row>
    <row r="829" spans="1:50" ht="26.25" customHeight="1" x14ac:dyDescent="0.15">
      <c r="A829" s="1057">
        <v>1</v>
      </c>
      <c r="B829" s="1057">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7">
        <v>2</v>
      </c>
      <c r="B830" s="1057">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7">
        <v>3</v>
      </c>
      <c r="B831" s="1057">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7">
        <v>4</v>
      </c>
      <c r="B832" s="1057">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7">
        <v>5</v>
      </c>
      <c r="B833" s="1057">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7">
        <v>6</v>
      </c>
      <c r="B834" s="1057">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7">
        <v>7</v>
      </c>
      <c r="B835" s="1057">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7">
        <v>8</v>
      </c>
      <c r="B836" s="1057">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7">
        <v>9</v>
      </c>
      <c r="B837" s="1057">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7">
        <v>10</v>
      </c>
      <c r="B838" s="1057">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7">
        <v>11</v>
      </c>
      <c r="B839" s="1057">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7">
        <v>12</v>
      </c>
      <c r="B840" s="1057">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7">
        <v>13</v>
      </c>
      <c r="B841" s="1057">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7">
        <v>14</v>
      </c>
      <c r="B842" s="1057">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7">
        <v>15</v>
      </c>
      <c r="B843" s="1057">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7">
        <v>16</v>
      </c>
      <c r="B844" s="1057">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7">
        <v>17</v>
      </c>
      <c r="B845" s="1057">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7">
        <v>18</v>
      </c>
      <c r="B846" s="1057">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7">
        <v>19</v>
      </c>
      <c r="B847" s="1057">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7">
        <v>20</v>
      </c>
      <c r="B848" s="1057">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7">
        <v>21</v>
      </c>
      <c r="B849" s="1057">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7">
        <v>22</v>
      </c>
      <c r="B850" s="1057">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7">
        <v>23</v>
      </c>
      <c r="B851" s="1057">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7">
        <v>24</v>
      </c>
      <c r="B852" s="1057">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7">
        <v>25</v>
      </c>
      <c r="B853" s="1057">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7">
        <v>26</v>
      </c>
      <c r="B854" s="1057">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7">
        <v>27</v>
      </c>
      <c r="B855" s="1057">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7">
        <v>28</v>
      </c>
      <c r="B856" s="1057">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7">
        <v>29</v>
      </c>
      <c r="B857" s="1057">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7">
        <v>30</v>
      </c>
      <c r="B858" s="1057">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7"/>
      <c r="AP861" s="428" t="s">
        <v>420</v>
      </c>
      <c r="AQ861" s="428"/>
      <c r="AR861" s="428"/>
      <c r="AS861" s="428"/>
      <c r="AT861" s="428"/>
      <c r="AU861" s="428"/>
      <c r="AV861" s="428"/>
      <c r="AW861" s="428"/>
      <c r="AX861" s="428"/>
    </row>
    <row r="862" spans="1:50" ht="26.25" customHeight="1" x14ac:dyDescent="0.15">
      <c r="A862" s="1057">
        <v>1</v>
      </c>
      <c r="B862" s="1057">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7">
        <v>2</v>
      </c>
      <c r="B863" s="1057">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7">
        <v>3</v>
      </c>
      <c r="B864" s="1057">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7">
        <v>4</v>
      </c>
      <c r="B865" s="1057">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7">
        <v>5</v>
      </c>
      <c r="B866" s="1057">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7">
        <v>6</v>
      </c>
      <c r="B867" s="1057">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7">
        <v>7</v>
      </c>
      <c r="B868" s="1057">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7">
        <v>8</v>
      </c>
      <c r="B869" s="1057">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7">
        <v>9</v>
      </c>
      <c r="B870" s="1057">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7">
        <v>10</v>
      </c>
      <c r="B871" s="1057">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7">
        <v>11</v>
      </c>
      <c r="B872" s="1057">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7">
        <v>12</v>
      </c>
      <c r="B873" s="1057">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7">
        <v>13</v>
      </c>
      <c r="B874" s="1057">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7">
        <v>14</v>
      </c>
      <c r="B875" s="1057">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7">
        <v>15</v>
      </c>
      <c r="B876" s="1057">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7">
        <v>16</v>
      </c>
      <c r="B877" s="1057">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7">
        <v>17</v>
      </c>
      <c r="B878" s="1057">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7">
        <v>18</v>
      </c>
      <c r="B879" s="1057">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7">
        <v>19</v>
      </c>
      <c r="B880" s="1057">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7">
        <v>20</v>
      </c>
      <c r="B881" s="1057">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7">
        <v>21</v>
      </c>
      <c r="B882" s="1057">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7">
        <v>22</v>
      </c>
      <c r="B883" s="1057">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7">
        <v>23</v>
      </c>
      <c r="B884" s="1057">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7">
        <v>24</v>
      </c>
      <c r="B885" s="1057">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7">
        <v>25</v>
      </c>
      <c r="B886" s="1057">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7">
        <v>26</v>
      </c>
      <c r="B887" s="1057">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7">
        <v>27</v>
      </c>
      <c r="B888" s="1057">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7">
        <v>28</v>
      </c>
      <c r="B889" s="1057">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7">
        <v>29</v>
      </c>
      <c r="B890" s="1057">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7">
        <v>30</v>
      </c>
      <c r="B891" s="1057">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7"/>
      <c r="AP894" s="428" t="s">
        <v>420</v>
      </c>
      <c r="AQ894" s="428"/>
      <c r="AR894" s="428"/>
      <c r="AS894" s="428"/>
      <c r="AT894" s="428"/>
      <c r="AU894" s="428"/>
      <c r="AV894" s="428"/>
      <c r="AW894" s="428"/>
      <c r="AX894" s="428"/>
    </row>
    <row r="895" spans="1:50" ht="26.25" customHeight="1" x14ac:dyDescent="0.15">
      <c r="A895" s="1057">
        <v>1</v>
      </c>
      <c r="B895" s="1057">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7">
        <v>2</v>
      </c>
      <c r="B896" s="1057">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7">
        <v>3</v>
      </c>
      <c r="B897" s="1057">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7">
        <v>4</v>
      </c>
      <c r="B898" s="1057">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7">
        <v>5</v>
      </c>
      <c r="B899" s="1057">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7">
        <v>6</v>
      </c>
      <c r="B900" s="1057">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7">
        <v>7</v>
      </c>
      <c r="B901" s="1057">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7">
        <v>8</v>
      </c>
      <c r="B902" s="1057">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7">
        <v>9</v>
      </c>
      <c r="B903" s="1057">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7">
        <v>10</v>
      </c>
      <c r="B904" s="1057">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7">
        <v>11</v>
      </c>
      <c r="B905" s="1057">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7">
        <v>12</v>
      </c>
      <c r="B906" s="1057">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7">
        <v>13</v>
      </c>
      <c r="B907" s="1057">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7">
        <v>14</v>
      </c>
      <c r="B908" s="1057">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7">
        <v>15</v>
      </c>
      <c r="B909" s="1057">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7">
        <v>16</v>
      </c>
      <c r="B910" s="1057">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7">
        <v>17</v>
      </c>
      <c r="B911" s="1057">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7">
        <v>18</v>
      </c>
      <c r="B912" s="1057">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7">
        <v>19</v>
      </c>
      <c r="B913" s="1057">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7">
        <v>20</v>
      </c>
      <c r="B914" s="1057">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7">
        <v>21</v>
      </c>
      <c r="B915" s="1057">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7">
        <v>22</v>
      </c>
      <c r="B916" s="1057">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7">
        <v>23</v>
      </c>
      <c r="B917" s="1057">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7">
        <v>24</v>
      </c>
      <c r="B918" s="1057">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7">
        <v>25</v>
      </c>
      <c r="B919" s="1057">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7">
        <v>26</v>
      </c>
      <c r="B920" s="1057">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7">
        <v>27</v>
      </c>
      <c r="B921" s="1057">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7">
        <v>28</v>
      </c>
      <c r="B922" s="1057">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7">
        <v>29</v>
      </c>
      <c r="B923" s="1057">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7">
        <v>30</v>
      </c>
      <c r="B924" s="1057">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7"/>
      <c r="AP927" s="428" t="s">
        <v>420</v>
      </c>
      <c r="AQ927" s="428"/>
      <c r="AR927" s="428"/>
      <c r="AS927" s="428"/>
      <c r="AT927" s="428"/>
      <c r="AU927" s="428"/>
      <c r="AV927" s="428"/>
      <c r="AW927" s="428"/>
      <c r="AX927" s="428"/>
    </row>
    <row r="928" spans="1:50" ht="26.25" customHeight="1" x14ac:dyDescent="0.15">
      <c r="A928" s="1057">
        <v>1</v>
      </c>
      <c r="B928" s="1057">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7">
        <v>2</v>
      </c>
      <c r="B929" s="1057">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7">
        <v>3</v>
      </c>
      <c r="B930" s="1057">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7">
        <v>4</v>
      </c>
      <c r="B931" s="1057">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7">
        <v>5</v>
      </c>
      <c r="B932" s="1057">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7">
        <v>6</v>
      </c>
      <c r="B933" s="1057">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7">
        <v>7</v>
      </c>
      <c r="B934" s="1057">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7">
        <v>8</v>
      </c>
      <c r="B935" s="1057">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7">
        <v>9</v>
      </c>
      <c r="B936" s="1057">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7">
        <v>10</v>
      </c>
      <c r="B937" s="1057">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7">
        <v>11</v>
      </c>
      <c r="B938" s="1057">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7">
        <v>12</v>
      </c>
      <c r="B939" s="1057">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7">
        <v>13</v>
      </c>
      <c r="B940" s="1057">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7">
        <v>14</v>
      </c>
      <c r="B941" s="1057">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7">
        <v>15</v>
      </c>
      <c r="B942" s="1057">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7">
        <v>16</v>
      </c>
      <c r="B943" s="1057">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7">
        <v>17</v>
      </c>
      <c r="B944" s="1057">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7">
        <v>18</v>
      </c>
      <c r="B945" s="1057">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7">
        <v>19</v>
      </c>
      <c r="B946" s="1057">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7">
        <v>20</v>
      </c>
      <c r="B947" s="1057">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7">
        <v>21</v>
      </c>
      <c r="B948" s="1057">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7">
        <v>22</v>
      </c>
      <c r="B949" s="1057">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7">
        <v>23</v>
      </c>
      <c r="B950" s="1057">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7">
        <v>24</v>
      </c>
      <c r="B951" s="1057">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7">
        <v>25</v>
      </c>
      <c r="B952" s="1057">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7">
        <v>26</v>
      </c>
      <c r="B953" s="1057">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7">
        <v>27</v>
      </c>
      <c r="B954" s="1057">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7">
        <v>28</v>
      </c>
      <c r="B955" s="1057">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7">
        <v>29</v>
      </c>
      <c r="B956" s="1057">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7">
        <v>30</v>
      </c>
      <c r="B957" s="1057">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7"/>
      <c r="AP960" s="428" t="s">
        <v>420</v>
      </c>
      <c r="AQ960" s="428"/>
      <c r="AR960" s="428"/>
      <c r="AS960" s="428"/>
      <c r="AT960" s="428"/>
      <c r="AU960" s="428"/>
      <c r="AV960" s="428"/>
      <c r="AW960" s="428"/>
      <c r="AX960" s="428"/>
    </row>
    <row r="961" spans="1:50" ht="26.25" customHeight="1" x14ac:dyDescent="0.15">
      <c r="A961" s="1057">
        <v>1</v>
      </c>
      <c r="B961" s="1057">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7">
        <v>2</v>
      </c>
      <c r="B962" s="1057">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7">
        <v>3</v>
      </c>
      <c r="B963" s="1057">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7">
        <v>4</v>
      </c>
      <c r="B964" s="1057">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7">
        <v>5</v>
      </c>
      <c r="B965" s="1057">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7">
        <v>6</v>
      </c>
      <c r="B966" s="1057">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7">
        <v>7</v>
      </c>
      <c r="B967" s="1057">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7">
        <v>8</v>
      </c>
      <c r="B968" s="1057">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7">
        <v>9</v>
      </c>
      <c r="B969" s="1057">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7">
        <v>10</v>
      </c>
      <c r="B970" s="1057">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7">
        <v>11</v>
      </c>
      <c r="B971" s="1057">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7">
        <v>12</v>
      </c>
      <c r="B972" s="1057">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7">
        <v>13</v>
      </c>
      <c r="B973" s="1057">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7">
        <v>14</v>
      </c>
      <c r="B974" s="1057">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7">
        <v>15</v>
      </c>
      <c r="B975" s="1057">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7">
        <v>16</v>
      </c>
      <c r="B976" s="1057">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7">
        <v>17</v>
      </c>
      <c r="B977" s="1057">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7">
        <v>18</v>
      </c>
      <c r="B978" s="1057">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7">
        <v>19</v>
      </c>
      <c r="B979" s="1057">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7">
        <v>20</v>
      </c>
      <c r="B980" s="1057">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7">
        <v>21</v>
      </c>
      <c r="B981" s="1057">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7">
        <v>22</v>
      </c>
      <c r="B982" s="1057">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7">
        <v>23</v>
      </c>
      <c r="B983" s="1057">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7">
        <v>24</v>
      </c>
      <c r="B984" s="1057">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7">
        <v>25</v>
      </c>
      <c r="B985" s="1057">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7">
        <v>26</v>
      </c>
      <c r="B986" s="1057">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7">
        <v>27</v>
      </c>
      <c r="B987" s="1057">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7">
        <v>28</v>
      </c>
      <c r="B988" s="1057">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7">
        <v>29</v>
      </c>
      <c r="B989" s="1057">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7">
        <v>30</v>
      </c>
      <c r="B990" s="1057">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7"/>
      <c r="AP993" s="428" t="s">
        <v>420</v>
      </c>
      <c r="AQ993" s="428"/>
      <c r="AR993" s="428"/>
      <c r="AS993" s="428"/>
      <c r="AT993" s="428"/>
      <c r="AU993" s="428"/>
      <c r="AV993" s="428"/>
      <c r="AW993" s="428"/>
      <c r="AX993" s="428"/>
    </row>
    <row r="994" spans="1:50" ht="26.25" customHeight="1" x14ac:dyDescent="0.15">
      <c r="A994" s="1057">
        <v>1</v>
      </c>
      <c r="B994" s="1057">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7">
        <v>2</v>
      </c>
      <c r="B995" s="1057">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7">
        <v>3</v>
      </c>
      <c r="B996" s="1057">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7">
        <v>4</v>
      </c>
      <c r="B997" s="1057">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7">
        <v>5</v>
      </c>
      <c r="B998" s="1057">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7">
        <v>6</v>
      </c>
      <c r="B999" s="1057">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7">
        <v>7</v>
      </c>
      <c r="B1000" s="1057">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7">
        <v>8</v>
      </c>
      <c r="B1001" s="1057">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7">
        <v>9</v>
      </c>
      <c r="B1002" s="1057">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7">
        <v>10</v>
      </c>
      <c r="B1003" s="1057">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7">
        <v>11</v>
      </c>
      <c r="B1004" s="1057">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7">
        <v>12</v>
      </c>
      <c r="B1005" s="1057">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7">
        <v>13</v>
      </c>
      <c r="B1006" s="1057">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7">
        <v>14</v>
      </c>
      <c r="B1007" s="1057">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7">
        <v>15</v>
      </c>
      <c r="B1008" s="1057">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7">
        <v>16</v>
      </c>
      <c r="B1009" s="1057">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7">
        <v>17</v>
      </c>
      <c r="B1010" s="1057">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7">
        <v>18</v>
      </c>
      <c r="B1011" s="1057">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7">
        <v>19</v>
      </c>
      <c r="B1012" s="1057">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7">
        <v>20</v>
      </c>
      <c r="B1013" s="1057">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7">
        <v>21</v>
      </c>
      <c r="B1014" s="1057">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7">
        <v>22</v>
      </c>
      <c r="B1015" s="1057">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7">
        <v>23</v>
      </c>
      <c r="B1016" s="1057">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7">
        <v>24</v>
      </c>
      <c r="B1017" s="1057">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7">
        <v>25</v>
      </c>
      <c r="B1018" s="1057">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7">
        <v>26</v>
      </c>
      <c r="B1019" s="1057">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7">
        <v>27</v>
      </c>
      <c r="B1020" s="1057">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7">
        <v>28</v>
      </c>
      <c r="B1021" s="1057">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7">
        <v>29</v>
      </c>
      <c r="B1022" s="1057">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7">
        <v>30</v>
      </c>
      <c r="B1023" s="1057">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7"/>
      <c r="AP1026" s="428" t="s">
        <v>420</v>
      </c>
      <c r="AQ1026" s="428"/>
      <c r="AR1026" s="428"/>
      <c r="AS1026" s="428"/>
      <c r="AT1026" s="428"/>
      <c r="AU1026" s="428"/>
      <c r="AV1026" s="428"/>
      <c r="AW1026" s="428"/>
      <c r="AX1026" s="428"/>
    </row>
    <row r="1027" spans="1:50" ht="26.25" customHeight="1" x14ac:dyDescent="0.15">
      <c r="A1027" s="1057">
        <v>1</v>
      </c>
      <c r="B1027" s="1057">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7">
        <v>2</v>
      </c>
      <c r="B1028" s="1057">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7">
        <v>3</v>
      </c>
      <c r="B1029" s="1057">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7">
        <v>4</v>
      </c>
      <c r="B1030" s="1057">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7">
        <v>5</v>
      </c>
      <c r="B1031" s="1057">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7">
        <v>6</v>
      </c>
      <c r="B1032" s="1057">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7">
        <v>7</v>
      </c>
      <c r="B1033" s="1057">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7">
        <v>8</v>
      </c>
      <c r="B1034" s="1057">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7">
        <v>9</v>
      </c>
      <c r="B1035" s="1057">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7">
        <v>10</v>
      </c>
      <c r="B1036" s="1057">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7">
        <v>11</v>
      </c>
      <c r="B1037" s="1057">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7">
        <v>12</v>
      </c>
      <c r="B1038" s="1057">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7">
        <v>13</v>
      </c>
      <c r="B1039" s="1057">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7">
        <v>14</v>
      </c>
      <c r="B1040" s="1057">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7">
        <v>15</v>
      </c>
      <c r="B1041" s="1057">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7">
        <v>16</v>
      </c>
      <c r="B1042" s="1057">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7">
        <v>17</v>
      </c>
      <c r="B1043" s="1057">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7">
        <v>18</v>
      </c>
      <c r="B1044" s="1057">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7">
        <v>19</v>
      </c>
      <c r="B1045" s="1057">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7">
        <v>20</v>
      </c>
      <c r="B1046" s="1057">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7">
        <v>21</v>
      </c>
      <c r="B1047" s="1057">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7">
        <v>22</v>
      </c>
      <c r="B1048" s="1057">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7">
        <v>23</v>
      </c>
      <c r="B1049" s="1057">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7">
        <v>24</v>
      </c>
      <c r="B1050" s="1057">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7">
        <v>25</v>
      </c>
      <c r="B1051" s="1057">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7">
        <v>26</v>
      </c>
      <c r="B1052" s="1057">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7">
        <v>27</v>
      </c>
      <c r="B1053" s="1057">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7">
        <v>28</v>
      </c>
      <c r="B1054" s="1057">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7">
        <v>29</v>
      </c>
      <c r="B1055" s="1057">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7">
        <v>30</v>
      </c>
      <c r="B1056" s="1057">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7"/>
      <c r="AP1059" s="428" t="s">
        <v>420</v>
      </c>
      <c r="AQ1059" s="428"/>
      <c r="AR1059" s="428"/>
      <c r="AS1059" s="428"/>
      <c r="AT1059" s="428"/>
      <c r="AU1059" s="428"/>
      <c r="AV1059" s="428"/>
      <c r="AW1059" s="428"/>
      <c r="AX1059" s="428"/>
    </row>
    <row r="1060" spans="1:50" ht="26.25" customHeight="1" x14ac:dyDescent="0.15">
      <c r="A1060" s="1057">
        <v>1</v>
      </c>
      <c r="B1060" s="1057">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7">
        <v>2</v>
      </c>
      <c r="B1061" s="1057">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7">
        <v>3</v>
      </c>
      <c r="B1062" s="1057">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7">
        <v>4</v>
      </c>
      <c r="B1063" s="1057">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7">
        <v>5</v>
      </c>
      <c r="B1064" s="1057">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7">
        <v>6</v>
      </c>
      <c r="B1065" s="1057">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7">
        <v>7</v>
      </c>
      <c r="B1066" s="1057">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7">
        <v>8</v>
      </c>
      <c r="B1067" s="1057">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7">
        <v>9</v>
      </c>
      <c r="B1068" s="1057">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7">
        <v>10</v>
      </c>
      <c r="B1069" s="1057">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7">
        <v>11</v>
      </c>
      <c r="B1070" s="1057">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7">
        <v>12</v>
      </c>
      <c r="B1071" s="1057">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7">
        <v>13</v>
      </c>
      <c r="B1072" s="1057">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7">
        <v>14</v>
      </c>
      <c r="B1073" s="1057">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7">
        <v>15</v>
      </c>
      <c r="B1074" s="1057">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7">
        <v>16</v>
      </c>
      <c r="B1075" s="1057">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7">
        <v>17</v>
      </c>
      <c r="B1076" s="1057">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7">
        <v>18</v>
      </c>
      <c r="B1077" s="1057">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7">
        <v>19</v>
      </c>
      <c r="B1078" s="1057">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7">
        <v>20</v>
      </c>
      <c r="B1079" s="1057">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7">
        <v>21</v>
      </c>
      <c r="B1080" s="1057">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7">
        <v>22</v>
      </c>
      <c r="B1081" s="1057">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7">
        <v>23</v>
      </c>
      <c r="B1082" s="1057">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7">
        <v>24</v>
      </c>
      <c r="B1083" s="1057">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7">
        <v>25</v>
      </c>
      <c r="B1084" s="1057">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7">
        <v>26</v>
      </c>
      <c r="B1085" s="1057">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7">
        <v>27</v>
      </c>
      <c r="B1086" s="1057">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7">
        <v>28</v>
      </c>
      <c r="B1087" s="1057">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7">
        <v>29</v>
      </c>
      <c r="B1088" s="1057">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7">
        <v>30</v>
      </c>
      <c r="B1089" s="1057">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7"/>
      <c r="AP1092" s="428" t="s">
        <v>420</v>
      </c>
      <c r="AQ1092" s="428"/>
      <c r="AR1092" s="428"/>
      <c r="AS1092" s="428"/>
      <c r="AT1092" s="428"/>
      <c r="AU1092" s="428"/>
      <c r="AV1092" s="428"/>
      <c r="AW1092" s="428"/>
      <c r="AX1092" s="428"/>
    </row>
    <row r="1093" spans="1:50" ht="26.25" customHeight="1" x14ac:dyDescent="0.15">
      <c r="A1093" s="1057">
        <v>1</v>
      </c>
      <c r="B1093" s="1057">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7">
        <v>2</v>
      </c>
      <c r="B1094" s="1057">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7">
        <v>3</v>
      </c>
      <c r="B1095" s="1057">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7">
        <v>4</v>
      </c>
      <c r="B1096" s="1057">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7">
        <v>5</v>
      </c>
      <c r="B1097" s="1057">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7">
        <v>6</v>
      </c>
      <c r="B1098" s="1057">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7">
        <v>7</v>
      </c>
      <c r="B1099" s="1057">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7">
        <v>8</v>
      </c>
      <c r="B1100" s="1057">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7">
        <v>9</v>
      </c>
      <c r="B1101" s="1057">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7">
        <v>10</v>
      </c>
      <c r="B1102" s="1057">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7">
        <v>11</v>
      </c>
      <c r="B1103" s="1057">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7">
        <v>12</v>
      </c>
      <c r="B1104" s="1057">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7">
        <v>13</v>
      </c>
      <c r="B1105" s="1057">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7">
        <v>14</v>
      </c>
      <c r="B1106" s="1057">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7">
        <v>15</v>
      </c>
      <c r="B1107" s="1057">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7">
        <v>16</v>
      </c>
      <c r="B1108" s="1057">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7">
        <v>17</v>
      </c>
      <c r="B1109" s="1057">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7">
        <v>18</v>
      </c>
      <c r="B1110" s="1057">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7">
        <v>19</v>
      </c>
      <c r="B1111" s="1057">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7">
        <v>20</v>
      </c>
      <c r="B1112" s="1057">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7">
        <v>21</v>
      </c>
      <c r="B1113" s="1057">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7">
        <v>22</v>
      </c>
      <c r="B1114" s="1057">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7">
        <v>23</v>
      </c>
      <c r="B1115" s="1057">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7">
        <v>24</v>
      </c>
      <c r="B1116" s="1057">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7">
        <v>25</v>
      </c>
      <c r="B1117" s="1057">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7">
        <v>26</v>
      </c>
      <c r="B1118" s="1057">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7">
        <v>27</v>
      </c>
      <c r="B1119" s="1057">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7">
        <v>28</v>
      </c>
      <c r="B1120" s="1057">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7">
        <v>29</v>
      </c>
      <c r="B1121" s="1057">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7">
        <v>30</v>
      </c>
      <c r="B1122" s="1057">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7"/>
      <c r="AP1125" s="428" t="s">
        <v>420</v>
      </c>
      <c r="AQ1125" s="428"/>
      <c r="AR1125" s="428"/>
      <c r="AS1125" s="428"/>
      <c r="AT1125" s="428"/>
      <c r="AU1125" s="428"/>
      <c r="AV1125" s="428"/>
      <c r="AW1125" s="428"/>
      <c r="AX1125" s="428"/>
    </row>
    <row r="1126" spans="1:50" ht="26.25" customHeight="1" x14ac:dyDescent="0.15">
      <c r="A1126" s="1057">
        <v>1</v>
      </c>
      <c r="B1126" s="1057">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7">
        <v>2</v>
      </c>
      <c r="B1127" s="1057">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7">
        <v>3</v>
      </c>
      <c r="B1128" s="1057">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7">
        <v>4</v>
      </c>
      <c r="B1129" s="1057">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7">
        <v>5</v>
      </c>
      <c r="B1130" s="1057">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7">
        <v>6</v>
      </c>
      <c r="B1131" s="1057">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7">
        <v>7</v>
      </c>
      <c r="B1132" s="1057">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7">
        <v>8</v>
      </c>
      <c r="B1133" s="1057">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7">
        <v>9</v>
      </c>
      <c r="B1134" s="1057">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7">
        <v>10</v>
      </c>
      <c r="B1135" s="1057">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7">
        <v>11</v>
      </c>
      <c r="B1136" s="1057">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7">
        <v>12</v>
      </c>
      <c r="B1137" s="1057">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7">
        <v>13</v>
      </c>
      <c r="B1138" s="1057">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7">
        <v>14</v>
      </c>
      <c r="B1139" s="1057">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7">
        <v>15</v>
      </c>
      <c r="B1140" s="1057">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7">
        <v>16</v>
      </c>
      <c r="B1141" s="1057">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7">
        <v>17</v>
      </c>
      <c r="B1142" s="1057">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7">
        <v>18</v>
      </c>
      <c r="B1143" s="1057">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7">
        <v>19</v>
      </c>
      <c r="B1144" s="1057">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7">
        <v>20</v>
      </c>
      <c r="B1145" s="1057">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7">
        <v>21</v>
      </c>
      <c r="B1146" s="1057">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7">
        <v>22</v>
      </c>
      <c r="B1147" s="1057">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7">
        <v>23</v>
      </c>
      <c r="B1148" s="1057">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7">
        <v>24</v>
      </c>
      <c r="B1149" s="1057">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7">
        <v>25</v>
      </c>
      <c r="B1150" s="1057">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7">
        <v>26</v>
      </c>
      <c r="B1151" s="1057">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7">
        <v>27</v>
      </c>
      <c r="B1152" s="1057">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7">
        <v>28</v>
      </c>
      <c r="B1153" s="1057">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7">
        <v>29</v>
      </c>
      <c r="B1154" s="1057">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7">
        <v>30</v>
      </c>
      <c r="B1155" s="1057">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7"/>
      <c r="AP1158" s="428" t="s">
        <v>420</v>
      </c>
      <c r="AQ1158" s="428"/>
      <c r="AR1158" s="428"/>
      <c r="AS1158" s="428"/>
      <c r="AT1158" s="428"/>
      <c r="AU1158" s="428"/>
      <c r="AV1158" s="428"/>
      <c r="AW1158" s="428"/>
      <c r="AX1158" s="428"/>
    </row>
    <row r="1159" spans="1:50" ht="26.25" customHeight="1" x14ac:dyDescent="0.15">
      <c r="A1159" s="1057">
        <v>1</v>
      </c>
      <c r="B1159" s="1057">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7">
        <v>2</v>
      </c>
      <c r="B1160" s="1057">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7">
        <v>3</v>
      </c>
      <c r="B1161" s="1057">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7">
        <v>4</v>
      </c>
      <c r="B1162" s="1057">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7">
        <v>5</v>
      </c>
      <c r="B1163" s="1057">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7">
        <v>6</v>
      </c>
      <c r="B1164" s="1057">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7">
        <v>7</v>
      </c>
      <c r="B1165" s="1057">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7">
        <v>8</v>
      </c>
      <c r="B1166" s="1057">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7">
        <v>9</v>
      </c>
      <c r="B1167" s="1057">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7">
        <v>10</v>
      </c>
      <c r="B1168" s="1057">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7">
        <v>11</v>
      </c>
      <c r="B1169" s="1057">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7">
        <v>12</v>
      </c>
      <c r="B1170" s="1057">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7">
        <v>13</v>
      </c>
      <c r="B1171" s="1057">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7">
        <v>14</v>
      </c>
      <c r="B1172" s="1057">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7">
        <v>15</v>
      </c>
      <c r="B1173" s="1057">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7">
        <v>16</v>
      </c>
      <c r="B1174" s="1057">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7">
        <v>17</v>
      </c>
      <c r="B1175" s="1057">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7">
        <v>18</v>
      </c>
      <c r="B1176" s="1057">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7">
        <v>19</v>
      </c>
      <c r="B1177" s="1057">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7">
        <v>20</v>
      </c>
      <c r="B1178" s="1057">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7">
        <v>21</v>
      </c>
      <c r="B1179" s="1057">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7">
        <v>22</v>
      </c>
      <c r="B1180" s="1057">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7">
        <v>23</v>
      </c>
      <c r="B1181" s="1057">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7">
        <v>24</v>
      </c>
      <c r="B1182" s="1057">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7">
        <v>25</v>
      </c>
      <c r="B1183" s="1057">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7">
        <v>26</v>
      </c>
      <c r="B1184" s="1057">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7">
        <v>27</v>
      </c>
      <c r="B1185" s="1057">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7">
        <v>28</v>
      </c>
      <c r="B1186" s="1057">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7">
        <v>29</v>
      </c>
      <c r="B1187" s="1057">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7">
        <v>30</v>
      </c>
      <c r="B1188" s="1057">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7"/>
      <c r="AP1191" s="428" t="s">
        <v>420</v>
      </c>
      <c r="AQ1191" s="428"/>
      <c r="AR1191" s="428"/>
      <c r="AS1191" s="428"/>
      <c r="AT1191" s="428"/>
      <c r="AU1191" s="428"/>
      <c r="AV1191" s="428"/>
      <c r="AW1191" s="428"/>
      <c r="AX1191" s="428"/>
    </row>
    <row r="1192" spans="1:50" ht="26.25" customHeight="1" x14ac:dyDescent="0.15">
      <c r="A1192" s="1057">
        <v>1</v>
      </c>
      <c r="B1192" s="1057">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7">
        <v>2</v>
      </c>
      <c r="B1193" s="1057">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7">
        <v>3</v>
      </c>
      <c r="B1194" s="1057">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7">
        <v>4</v>
      </c>
      <c r="B1195" s="1057">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7">
        <v>5</v>
      </c>
      <c r="B1196" s="1057">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7">
        <v>6</v>
      </c>
      <c r="B1197" s="1057">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7">
        <v>7</v>
      </c>
      <c r="B1198" s="1057">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7">
        <v>8</v>
      </c>
      <c r="B1199" s="1057">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7">
        <v>9</v>
      </c>
      <c r="B1200" s="1057">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7">
        <v>10</v>
      </c>
      <c r="B1201" s="1057">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7">
        <v>11</v>
      </c>
      <c r="B1202" s="1057">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7">
        <v>12</v>
      </c>
      <c r="B1203" s="1057">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7">
        <v>13</v>
      </c>
      <c r="B1204" s="1057">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7">
        <v>14</v>
      </c>
      <c r="B1205" s="1057">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7">
        <v>15</v>
      </c>
      <c r="B1206" s="1057">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7">
        <v>16</v>
      </c>
      <c r="B1207" s="1057">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7">
        <v>17</v>
      </c>
      <c r="B1208" s="1057">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7">
        <v>18</v>
      </c>
      <c r="B1209" s="1057">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7">
        <v>19</v>
      </c>
      <c r="B1210" s="1057">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7">
        <v>20</v>
      </c>
      <c r="B1211" s="1057">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7">
        <v>21</v>
      </c>
      <c r="B1212" s="1057">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7">
        <v>22</v>
      </c>
      <c r="B1213" s="1057">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7">
        <v>23</v>
      </c>
      <c r="B1214" s="1057">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7">
        <v>24</v>
      </c>
      <c r="B1215" s="1057">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7">
        <v>25</v>
      </c>
      <c r="B1216" s="1057">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7">
        <v>26</v>
      </c>
      <c r="B1217" s="1057">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7">
        <v>27</v>
      </c>
      <c r="B1218" s="1057">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7">
        <v>28</v>
      </c>
      <c r="B1219" s="1057">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7">
        <v>29</v>
      </c>
      <c r="B1220" s="1057">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7">
        <v>30</v>
      </c>
      <c r="B1221" s="1057">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7"/>
      <c r="AP1224" s="428" t="s">
        <v>420</v>
      </c>
      <c r="AQ1224" s="428"/>
      <c r="AR1224" s="428"/>
      <c r="AS1224" s="428"/>
      <c r="AT1224" s="428"/>
      <c r="AU1224" s="428"/>
      <c r="AV1224" s="428"/>
      <c r="AW1224" s="428"/>
      <c r="AX1224" s="428"/>
    </row>
    <row r="1225" spans="1:50" ht="26.25" customHeight="1" x14ac:dyDescent="0.15">
      <c r="A1225" s="1057">
        <v>1</v>
      </c>
      <c r="B1225" s="1057">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7">
        <v>2</v>
      </c>
      <c r="B1226" s="1057">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7">
        <v>3</v>
      </c>
      <c r="B1227" s="1057">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7">
        <v>4</v>
      </c>
      <c r="B1228" s="1057">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7">
        <v>5</v>
      </c>
      <c r="B1229" s="1057">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7">
        <v>6</v>
      </c>
      <c r="B1230" s="1057">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7">
        <v>7</v>
      </c>
      <c r="B1231" s="1057">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7">
        <v>8</v>
      </c>
      <c r="B1232" s="1057">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7">
        <v>9</v>
      </c>
      <c r="B1233" s="1057">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7">
        <v>10</v>
      </c>
      <c r="B1234" s="1057">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7">
        <v>11</v>
      </c>
      <c r="B1235" s="1057">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7">
        <v>12</v>
      </c>
      <c r="B1236" s="1057">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7">
        <v>13</v>
      </c>
      <c r="B1237" s="1057">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7">
        <v>14</v>
      </c>
      <c r="B1238" s="1057">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7">
        <v>15</v>
      </c>
      <c r="B1239" s="1057">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7">
        <v>16</v>
      </c>
      <c r="B1240" s="1057">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7">
        <v>17</v>
      </c>
      <c r="B1241" s="1057">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7">
        <v>18</v>
      </c>
      <c r="B1242" s="1057">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7">
        <v>19</v>
      </c>
      <c r="B1243" s="1057">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7">
        <v>20</v>
      </c>
      <c r="B1244" s="1057">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7">
        <v>21</v>
      </c>
      <c r="B1245" s="1057">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7">
        <v>22</v>
      </c>
      <c r="B1246" s="1057">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7">
        <v>23</v>
      </c>
      <c r="B1247" s="1057">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7">
        <v>24</v>
      </c>
      <c r="B1248" s="1057">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7">
        <v>25</v>
      </c>
      <c r="B1249" s="1057">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7">
        <v>26</v>
      </c>
      <c r="B1250" s="1057">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7">
        <v>27</v>
      </c>
      <c r="B1251" s="1057">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7">
        <v>28</v>
      </c>
      <c r="B1252" s="1057">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7">
        <v>29</v>
      </c>
      <c r="B1253" s="1057">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7">
        <v>30</v>
      </c>
      <c r="B1254" s="1057">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7"/>
      <c r="AP1257" s="428" t="s">
        <v>420</v>
      </c>
      <c r="AQ1257" s="428"/>
      <c r="AR1257" s="428"/>
      <c r="AS1257" s="428"/>
      <c r="AT1257" s="428"/>
      <c r="AU1257" s="428"/>
      <c r="AV1257" s="428"/>
      <c r="AW1257" s="428"/>
      <c r="AX1257" s="428"/>
    </row>
    <row r="1258" spans="1:50" ht="26.25" customHeight="1" x14ac:dyDescent="0.15">
      <c r="A1258" s="1057">
        <v>1</v>
      </c>
      <c r="B1258" s="1057">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7">
        <v>2</v>
      </c>
      <c r="B1259" s="1057">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7">
        <v>3</v>
      </c>
      <c r="B1260" s="1057">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7">
        <v>4</v>
      </c>
      <c r="B1261" s="1057">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7">
        <v>5</v>
      </c>
      <c r="B1262" s="1057">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7">
        <v>6</v>
      </c>
      <c r="B1263" s="1057">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7">
        <v>7</v>
      </c>
      <c r="B1264" s="1057">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7">
        <v>8</v>
      </c>
      <c r="B1265" s="1057">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7">
        <v>9</v>
      </c>
      <c r="B1266" s="1057">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7">
        <v>10</v>
      </c>
      <c r="B1267" s="1057">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7">
        <v>11</v>
      </c>
      <c r="B1268" s="1057">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7">
        <v>12</v>
      </c>
      <c r="B1269" s="1057">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7">
        <v>13</v>
      </c>
      <c r="B1270" s="1057">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7">
        <v>14</v>
      </c>
      <c r="B1271" s="1057">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7">
        <v>15</v>
      </c>
      <c r="B1272" s="1057">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7">
        <v>16</v>
      </c>
      <c r="B1273" s="1057">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7">
        <v>17</v>
      </c>
      <c r="B1274" s="1057">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7">
        <v>18</v>
      </c>
      <c r="B1275" s="1057">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7">
        <v>19</v>
      </c>
      <c r="B1276" s="1057">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7">
        <v>20</v>
      </c>
      <c r="B1277" s="1057">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7">
        <v>21</v>
      </c>
      <c r="B1278" s="1057">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7">
        <v>22</v>
      </c>
      <c r="B1279" s="1057">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7">
        <v>23</v>
      </c>
      <c r="B1280" s="1057">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7">
        <v>24</v>
      </c>
      <c r="B1281" s="1057">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7">
        <v>25</v>
      </c>
      <c r="B1282" s="1057">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7">
        <v>26</v>
      </c>
      <c r="B1283" s="1057">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7">
        <v>27</v>
      </c>
      <c r="B1284" s="1057">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7">
        <v>28</v>
      </c>
      <c r="B1285" s="1057">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7">
        <v>29</v>
      </c>
      <c r="B1286" s="1057">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7">
        <v>30</v>
      </c>
      <c r="B1287" s="1057">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7"/>
      <c r="AP1290" s="428" t="s">
        <v>420</v>
      </c>
      <c r="AQ1290" s="428"/>
      <c r="AR1290" s="428"/>
      <c r="AS1290" s="428"/>
      <c r="AT1290" s="428"/>
      <c r="AU1290" s="428"/>
      <c r="AV1290" s="428"/>
      <c r="AW1290" s="428"/>
      <c r="AX1290" s="428"/>
    </row>
    <row r="1291" spans="1:50" ht="26.25" customHeight="1" x14ac:dyDescent="0.15">
      <c r="A1291" s="1057">
        <v>1</v>
      </c>
      <c r="B1291" s="1057">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7">
        <v>2</v>
      </c>
      <c r="B1292" s="1057">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7">
        <v>3</v>
      </c>
      <c r="B1293" s="1057">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7">
        <v>4</v>
      </c>
      <c r="B1294" s="1057">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7">
        <v>5</v>
      </c>
      <c r="B1295" s="1057">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7">
        <v>6</v>
      </c>
      <c r="B1296" s="1057">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7">
        <v>7</v>
      </c>
      <c r="B1297" s="1057">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7">
        <v>8</v>
      </c>
      <c r="B1298" s="1057">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7">
        <v>9</v>
      </c>
      <c r="B1299" s="1057">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7">
        <v>10</v>
      </c>
      <c r="B1300" s="1057">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7">
        <v>11</v>
      </c>
      <c r="B1301" s="1057">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7">
        <v>12</v>
      </c>
      <c r="B1302" s="1057">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7">
        <v>13</v>
      </c>
      <c r="B1303" s="1057">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7">
        <v>14</v>
      </c>
      <c r="B1304" s="1057">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7">
        <v>15</v>
      </c>
      <c r="B1305" s="1057">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7">
        <v>16</v>
      </c>
      <c r="B1306" s="1057">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7">
        <v>17</v>
      </c>
      <c r="B1307" s="1057">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7">
        <v>18</v>
      </c>
      <c r="B1308" s="1057">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7">
        <v>19</v>
      </c>
      <c r="B1309" s="1057">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7">
        <v>20</v>
      </c>
      <c r="B1310" s="1057">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7">
        <v>21</v>
      </c>
      <c r="B1311" s="1057">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7">
        <v>22</v>
      </c>
      <c r="B1312" s="1057">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7">
        <v>23</v>
      </c>
      <c r="B1313" s="1057">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7">
        <v>24</v>
      </c>
      <c r="B1314" s="1057">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7">
        <v>25</v>
      </c>
      <c r="B1315" s="1057">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7">
        <v>26</v>
      </c>
      <c r="B1316" s="1057">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7">
        <v>27</v>
      </c>
      <c r="B1317" s="1057">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7">
        <v>28</v>
      </c>
      <c r="B1318" s="1057">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7">
        <v>29</v>
      </c>
      <c r="B1319" s="1057">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7">
        <v>30</v>
      </c>
      <c r="B1320" s="1057">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cp:lastModifiedBy>
  <cp:lastPrinted>2020-11-11T06:37:23Z</cp:lastPrinted>
  <dcterms:created xsi:type="dcterms:W3CDTF">2012-03-13T00:50:25Z</dcterms:created>
  <dcterms:modified xsi:type="dcterms:W3CDTF">2020-11-11T06:37:25Z</dcterms:modified>
</cp:coreProperties>
</file>