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方就職支援係（旧管理係）\□振りもの関連（予算・庶務・旅費）\01予算関連\平成31年度\31予算関連作業\行政事業レビュー\03最終公表\外部有識者点検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<sst xmlns="http://schemas.openxmlformats.org/spreadsheetml/2006/main" count="2945" uniqueCount="694">
  <si>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</si>
  <si>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</si>
  <si>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</si>
  <si>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</si>
  <si>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</si>
  <si>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</si>
  <si>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</si>
  <si>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</si>
  <si>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</si>
  <si>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</si>
  <si>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</si>
  <si>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</si>
  <si>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</si>
  <si>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</si>
  <si>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</si>
  <si>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</si>
  <si>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</si>
  <si>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</si>
  <si>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</si>
  <si>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</si>
  <si>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</si>
  <si>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</si>
  <si>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</si>
  <si>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</si>
  <si>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</si>
  <si>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</si>
  <si>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</si>
  <si>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</si>
  <si>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</si>
  <si>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</si>
  <si>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</si>
  <si>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</si>
  <si>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</si>
  <si>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</si>
  <si>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</si>
  <si>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</si>
  <si>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</si>
  <si>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</si>
  <si>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</si>
  <si>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</si>
  <si>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</si>
  <si>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</si>
  <si>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</si>
  <si>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</si>
  <si>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</si>
  <si>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</si>
  <si>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</si>
  <si>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</si>
  <si>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</si>
  <si>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</si>
  <si>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</si>
  <si>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</si>
  <si>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</si>
  <si>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</si>
  <si>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</si>
  <si>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</si>
  <si>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</si>
  <si>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</si>
  <si>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</si>
  <si>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</si>
  <si>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</si>
  <si>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</si>
  <si>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</si>
  <si>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</si>
  <si>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</si>
  <si>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</si>
  <si>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</si>
  <si>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</si>
  <si>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</si>
  <si>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</si>
  <si>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</si>
  <si>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</si>
  <si>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</si>
  <si>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</si>
  <si>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</si>
  <si>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</si>
  <si>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</si>
  <si>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</si>
  <si>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</si>
  <si>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</si>
  <si>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</si>
  <si>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</si>
  <si>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</si>
  <si>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</si>
  <si>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</si>
  <si>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</si>
  <si>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</si>
  <si>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</si>
  <si>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</si>
  <si>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</si>
  <si>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</si>
  <si>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</si>
  <si>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</si>
  <si>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</si>
  <si>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</si>
  <si>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</si>
  <si>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</si>
  <si>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</si>
  <si>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</si>
  <si>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</si>
  <si>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</si>
  <si>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</si>
  <si>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</si>
  <si>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</si>
  <si>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</si>
  <si>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</si>
  <si>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</si>
  <si>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</si>
  <si>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</si>
  <si>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</si>
  <si>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</si>
  <si>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</si>
  <si>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</si>
  <si>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</si>
  <si>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</si>
  <si>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</si>
  <si>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</si>
  <si>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</si>
  <si>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</si>
  <si>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</si>
  <si>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</si>
  <si>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</si>
  <si>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</si>
  <si>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</si>
  <si>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</si>
  <si>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</si>
  <si>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</si>
  <si>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</si>
  <si>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</si>
  <si>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</si>
  <si>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</si>
  <si>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</si>
  <si>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</si>
  <si>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</si>
  <si>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</si>
  <si>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</si>
  <si>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</si>
  <si>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</si>
  <si>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</si>
  <si>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</si>
  <si>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</si>
  <si>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</si>
  <si>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</si>
  <si>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</si>
  <si>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</si>
  <si>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</si>
  <si>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</si>
  <si>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</si>
  <si>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</si>
  <si>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</si>
  <si>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</si>
  <si>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</si>
  <si>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</si>
  <si>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</si>
  <si>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</si>
  <si>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</si>
  <si>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</si>
  <si>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</si>
  <si>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</si>
  <si>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</si>
  <si>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</si>
  <si>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</si>
  <si>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</si>
  <si>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</si>
  <si>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</si>
  <si>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</si>
  <si>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</si>
  <si>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</si>
  <si>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</si>
  <si>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</si>
  <si>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</si>
  <si>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</si>
  <si>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</si>
  <si>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</si>
  <si>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</si>
  <si>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</si>
  <si>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</si>
  <si>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</si>
  <si>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</si>
  <si>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</si>
  <si>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</si>
  <si>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</si>
  <si>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</si>
  <si>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</si>
  <si>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</si>
  <si>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</si>
  <si>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</si>
  <si>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</si>
  <si>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</si>
  <si>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</si>
  <si>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</si>
  <si>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</si>
  <si>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</si>
  <si>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</si>
  <si>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</si>
  <si>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</si>
  <si>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</si>
  <si>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</si>
  <si>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</si>
  <si>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</si>
  <si>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</si>
  <si>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</si>
  <si>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</si>
  <si>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</si>
  <si>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</si>
  <si>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</si>
  <si>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</si>
  <si>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</si>
  <si>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</si>
  <si>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</si>
  <si>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</si>
  <si>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</si>
  <si>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</si>
  <si>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</si>
  <si>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</si>
  <si>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</si>
  <si>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</si>
  <si>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</si>
  <si>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</si>
  <si>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</si>
  <si>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</si>
  <si>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</si>
  <si>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</si>
  <si>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</si>
  <si>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</si>
  <si>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</si>
  <si>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</si>
  <si>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</si>
  <si>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</si>
  <si>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</si>
  <si>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</si>
  <si>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</si>
  <si>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</si>
  <si>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</si>
  <si>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</si>
  <si>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</si>
  <si>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</si>
  <si>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</si>
  <si>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</si>
  <si>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</si>
  <si>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</si>
  <si>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</si>
  <si>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</si>
  <si>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</si>
  <si>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</si>
  <si>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</si>
  <si>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</si>
  <si>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</si>
  <si>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</si>
  <si>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</si>
  <si>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</si>
  <si>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</si>
  <si>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</si>
  <si>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</si>
  <si>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</si>
  <si>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</si>
  <si>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</si>
  <si>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</si>
  <si>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</si>
  <si>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</si>
  <si>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</si>
  <si>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</si>
  <si>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</si>
  <si>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</si>
  <si>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</si>
  <si>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</si>
  <si>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</si>
  <si>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</si>
  <si>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</si>
  <si>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</si>
  <si>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</si>
  <si>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</si>
  <si>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</si>
  <si>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</si>
  <si>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</si>
  <si>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</si>
  <si>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</si>
  <si>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</si>
  <si>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</si>
  <si>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</si>
  <si>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</si>
  <si>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</si>
  <si>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</si>
  <si>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</si>
  <si>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</si>
  <si>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</si>
  <si>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</si>
  <si>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</si>
  <si>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</si>
  <si>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</si>
  <si>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</si>
  <si>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</si>
  <si>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</si>
  <si>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</si>
  <si>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</si>
  <si>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</si>
  <si>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</si>
  <si>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</si>
  <si>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</si>
  <si>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</si>
  <si>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</si>
  <si>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</si>
  <si>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</si>
  <si>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</si>
  <si>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</si>
  <si>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</si>
  <si>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</si>
  <si>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</si>
  <si>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</si>
  <si>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</si>
  <si>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</si>
  <si>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</si>
  <si>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</si>
  <si>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</si>
  <si>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</si>
  <si>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</si>
  <si>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</si>
  <si>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</si>
  <si>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</si>
  <si>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</si>
  <si>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</si>
  <si>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</si>
  <si>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</si>
  <si>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</si>
  <si>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</si>
  <si>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</si>
  <si>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</si>
  <si>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</si>
  <si>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</si>
  <si>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</si>
  <si>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</si>
  <si>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</si>
  <si>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</si>
  <si>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</si>
  <si>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</si>
  <si>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</si>
  <si>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</si>
  <si>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</si>
  <si>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</si>
  <si>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</si>
  <si>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</si>
  <si>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</si>
  <si>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</si>
  <si>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</si>
  <si>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</si>
  <si>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</si>
  <si>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</si>
  <si>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</si>
  <si>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</si>
  <si>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</si>
  <si>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</si>
  <si>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</si>
  <si>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</si>
  <si>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</si>
  <si>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</si>
  <si>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</si>
  <si>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</si>
  <si>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</si>
  <si>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</si>
  <si>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</si>
  <si>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</si>
  <si>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</si>
  <si>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</si>
  <si>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</si>
  <si>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</si>
  <si>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</si>
  <si>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</si>
  <si>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</si>
  <si>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</si>
  <si>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</si>
  <si>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</si>
  <si>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</si>
  <si>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</si>
  <si>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</si>
  <si>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</si>
  <si>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</si>
  <si>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</si>
  <si>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</si>
  <si>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</si>
  <si>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</si>
  <si>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</si>
  <si>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</si>
  <si>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</si>
  <si>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</si>
  <si>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</si>
  <si>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</si>
  <si>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</si>
  <si>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</si>
  <si>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</si>
  <si>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</si>
  <si>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</si>
  <si>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</si>
  <si>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</si>
  <si>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</si>
  <si>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</si>
  <si>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</si>
  <si>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</si>
  <si>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</si>
  <si>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</si>
  <si>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</si>
  <si>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</si>
  <si>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</si>
  <si>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</si>
  <si>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</si>
  <si>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</si>
  <si>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</si>
  <si>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</si>
  <si>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</si>
  <si>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</si>
  <si>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</si>
  <si>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</si>
  <si>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</si>
  <si>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</si>
  <si>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</si>
  <si>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</si>
  <si>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</si>
  <si>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</si>
  <si>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</si>
  <si>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</si>
  <si>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</si>
  <si>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</si>
  <si>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</si>
  <si>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</si>
  <si>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</si>
  <si>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</si>
  <si>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</si>
  <si>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</si>
  <si>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</si>
  <si>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</si>
  <si>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</si>
  <si>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</si>
  <si>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</si>
  <si>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</si>
  <si>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</si>
  <si>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</si>
  <si>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</si>
  <si>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</si>
  <si>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</si>
  <si>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</si>
  <si>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</si>
  <si>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</si>
  <si>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</si>
  <si>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</si>
  <si>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</si>
  <si>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</si>
  <si>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</si>
  <si>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</si>
  <si>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</si>
  <si>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</si>
  <si>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</si>
  <si>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</si>
  <si>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</si>
  <si>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</si>
  <si>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</si>
  <si>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</si>
  <si>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</si>
  <si>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</si>
  <si>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</si>
  <si>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</si>
  <si>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</si>
  <si>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</si>
  <si>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</si>
  <si>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</si>
  <si>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</si>
  <si>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</si>
  <si>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</si>
  <si>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</si>
  <si>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</si>
  <si>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</si>
  <si>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</si>
  <si>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</si>
  <si>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</si>
  <si>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</si>
  <si>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</si>
  <si>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</si>
  <si>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</si>
  <si>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</si>
  <si>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</si>
  <si>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</si>
  <si>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</si>
  <si>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</si>
  <si>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</si>
  <si>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</si>
  <si>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</si>
  <si>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</si>
  <si>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</si>
  <si>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</si>
  <si>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</si>
  <si>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</si>
  <si>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</si>
  <si>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</si>
  <si>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</si>
  <si>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</si>
  <si>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</si>
  <si>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</si>
  <si>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</si>
  <si>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</si>
  <si>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</si>
  <si>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</si>
  <si>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</si>
  <si>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</si>
  <si>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</si>
  <si>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</si>
  <si>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</si>
  <si>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</si>
  <si>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</si>
  <si>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</si>
  <si>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</si>
  <si>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</si>
  <si>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</si>
  <si>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</si>
  <si>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</si>
  <si>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</si>
  <si>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</si>
  <si>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</si>
  <si>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</si>
  <si>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</si>
  <si>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</si>
  <si>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</si>
  <si>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</si>
  <si>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</si>
  <si>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</si>
  <si>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</si>
  <si>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</si>
  <si>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</si>
  <si>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</si>
  <si>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</si>
  <si>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</si>
  <si>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</si>
  <si>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</si>
  <si>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</si>
  <si>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</si>
  <si>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</si>
  <si>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</si>
  <si>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</si>
  <si>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</si>
  <si>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</si>
  <si>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</si>
  <si>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</si>
  <si>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</si>
  <si>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</si>
  <si>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</si>
  <si>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</si>
  <si>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</si>
  <si>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</si>
  <si>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</si>
  <si>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</si>
  <si>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</si>
  <si>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</si>
  <si>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</si>
  <si>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</si>
  <si>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</si>
  <si>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</si>
  <si>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</si>
  <si>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</si>
  <si>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</si>
  <si>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</si>
  <si>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</si>
  <si>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</si>
  <si>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</si>
  <si>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</si>
  <si>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</si>
  <si>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</si>
  <si>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</si>
  <si>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</si>
  <si>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</si>
  <si>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</si>
  <si>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</si>
  <si>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</si>
  <si>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季節労働者通年雇用促進等事業費</t>
    <phoneticPr fontId="5"/>
  </si>
  <si>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</si>
  <si>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</si>
  <si>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地域雇用対策課長
上田　国士</t>
    <phoneticPr fontId="5"/>
  </si>
  <si>
    <t>○</t>
  </si>
  <si>
    <t>雇用保険法第62条第1項第5号及び第6号、雇用保険法施行規則第115条第5号</t>
    <phoneticPr fontId="5"/>
  </si>
  <si>
    <t>「通年雇用促進支援事業の実施について」（平成19年4月2日付け職発0402014号）「季節労働者就労支援事業の実施について」（平成19年8月7日付け職発第0807002号）</t>
    <phoneticPr fontId="5"/>
  </si>
  <si>
    <t>季節労働者の通年雇用の促進をより効果的に行うため、地域による自主性・創意工夫ある取組を支援する事業等を実施し、季節労働者の通年雇用の一層の促進を図る。</t>
    <phoneticPr fontId="5"/>
  </si>
  <si>
    <t>季節労働者の通年雇用の促進に自発的に取り組む地域の関係者から構成される協議会が策定した雇用対策の計画の中から、通年雇用の効果が高いものを選定し、当該協議会に事業を委託するほか、季節労働者に対し、ハローワークが提供し得る多様な手段を総合的に活用しながら、担当者制による個々のニーズを踏まえた計画的で一貫した就労支援を行う。</t>
    <phoneticPr fontId="5"/>
  </si>
  <si>
    <t>-</t>
  </si>
  <si>
    <t>-</t>
    <phoneticPr fontId="5"/>
  </si>
  <si>
    <t>-</t>
    <phoneticPr fontId="5"/>
  </si>
  <si>
    <t>-</t>
    <phoneticPr fontId="5"/>
  </si>
  <si>
    <t>-</t>
    <phoneticPr fontId="5"/>
  </si>
  <si>
    <t>-</t>
    <phoneticPr fontId="5"/>
  </si>
  <si>
    <t>-</t>
    <phoneticPr fontId="5"/>
  </si>
  <si>
    <t>-</t>
    <phoneticPr fontId="5"/>
  </si>
  <si>
    <t>地域雇用機会創出事業等委託費</t>
    <phoneticPr fontId="5"/>
  </si>
  <si>
    <t>諸謝金</t>
    <phoneticPr fontId="5"/>
  </si>
  <si>
    <t>労働保険業務庁費</t>
    <phoneticPr fontId="5"/>
  </si>
  <si>
    <t>庁費</t>
    <phoneticPr fontId="5"/>
  </si>
  <si>
    <t>職員旅費</t>
    <phoneticPr fontId="5"/>
  </si>
  <si>
    <t>通年雇用促進支援事業により達成された季節労働者の通年雇用化数が、各協議会の計画に成果目標として掲げられた値以上</t>
    <phoneticPr fontId="5"/>
  </si>
  <si>
    <t>通年雇用促進支援事業により達成された季節労働者の通年雇用化数</t>
    <phoneticPr fontId="5"/>
  </si>
  <si>
    <t>件</t>
    <rPh sb="0" eb="1">
      <t>ケン</t>
    </rPh>
    <phoneticPr fontId="5"/>
  </si>
  <si>
    <t>-</t>
    <phoneticPr fontId="5"/>
  </si>
  <si>
    <t>就職支援ナビゲーター（季節労働者支援分）による常用就職率（常用就職者数／支援対象者数）</t>
    <phoneticPr fontId="5"/>
  </si>
  <si>
    <t>厚生労働省職業安定局調べ</t>
    <phoneticPr fontId="5"/>
  </si>
  <si>
    <t>厚生労働省職業安定局調べ</t>
    <phoneticPr fontId="5"/>
  </si>
  <si>
    <t>事業利用者数</t>
    <phoneticPr fontId="5"/>
  </si>
  <si>
    <t>人</t>
    <rPh sb="0" eb="1">
      <t>ヒト</t>
    </rPh>
    <phoneticPr fontId="5"/>
  </si>
  <si>
    <t>就職支援ナビゲーター（季節労働者支援分）による相談件数</t>
    <phoneticPr fontId="5"/>
  </si>
  <si>
    <t>-</t>
    <phoneticPr fontId="5"/>
  </si>
  <si>
    <t>円</t>
    <phoneticPr fontId="5"/>
  </si>
  <si>
    <t>X/Y</t>
    <phoneticPr fontId="5"/>
  </si>
  <si>
    <t>726,350,000円/34,865人</t>
    <phoneticPr fontId="5"/>
  </si>
  <si>
    <t>704,827,000円/27,288人</t>
    <phoneticPr fontId="5"/>
  </si>
  <si>
    <t>X：通年雇用促進支援事業に係る執行額（円）／Y：事業利用者数（人）</t>
    <phoneticPr fontId="5"/>
  </si>
  <si>
    <t>X：就職支援ナビゲータに係る執行額（円）／Y：相談件数（人）</t>
    <phoneticPr fontId="5"/>
  </si>
  <si>
    <t>-</t>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</si>
  <si>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</si>
  <si>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</si>
  <si>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</si>
  <si>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t>
    <phoneticPr fontId="5"/>
  </si>
  <si>
    <t>-</t>
    <phoneticPr fontId="5"/>
  </si>
  <si>
    <t>-</t>
    <phoneticPr fontId="5"/>
  </si>
  <si>
    <t>-</t>
    <phoneticPr fontId="5"/>
  </si>
  <si>
    <t>-</t>
    <phoneticPr fontId="5"/>
  </si>
  <si>
    <t>本事業により、季節労働者の通年雇用化が図られることから、施策目標の達成に寄与するものと考えられる。</t>
    <rPh sb="0" eb="1">
      <t>ホン</t>
    </rPh>
    <phoneticPr fontId="5"/>
  </si>
  <si>
    <t>-</t>
    <phoneticPr fontId="5"/>
  </si>
  <si>
    <t>-</t>
    <phoneticPr fontId="5"/>
  </si>
  <si>
    <t>-</t>
    <phoneticPr fontId="5"/>
  </si>
  <si>
    <t>-</t>
    <phoneticPr fontId="5"/>
  </si>
  <si>
    <t>-</t>
    <phoneticPr fontId="5"/>
  </si>
  <si>
    <t>季節の影響により離職を余儀なくされる季節労働者の通年雇用化を促進するため、地域の自主性・創意工夫による取組を支援する事業である。</t>
    <phoneticPr fontId="5"/>
  </si>
  <si>
    <t>成果実績は雇用保険二事業における指標と位置づけられており、優先度の高い事業となっている。</t>
    <phoneticPr fontId="5"/>
  </si>
  <si>
    <t>-</t>
    <phoneticPr fontId="5"/>
  </si>
  <si>
    <t>△</t>
  </si>
  <si>
    <t>無</t>
  </si>
  <si>
    <t>企画競争による選定ではあるが、各地域協議会が策定した雇用対策の事業計画の中から、季節労働者の通年雇用化に資する事業を委託している。</t>
    <phoneticPr fontId="5"/>
  </si>
  <si>
    <t>‐</t>
  </si>
  <si>
    <t>-</t>
    <phoneticPr fontId="5"/>
  </si>
  <si>
    <t>事業所の設置設備に要した費用及び雇い入れた人数に応じて助成するものとなっており、本事業の目的に即したものに限定されている。</t>
    <phoneticPr fontId="5"/>
  </si>
  <si>
    <t>近隣の協議会で同様のセミナーを開催する場合は、近隣の協議会が合同で実施することで、事業の効率化を図っている。</t>
    <phoneticPr fontId="5"/>
  </si>
  <si>
    <t>季節労働者を企業内で常用労働者へ移行（通年雇用化）した企業が多かったため、成果目標を上回る実績となっている。</t>
    <phoneticPr fontId="5"/>
  </si>
  <si>
    <t>雇用情勢の改善に伴い建設業を中心として季節労働者数が減少したことにより、当初の見込みを下回っている。</t>
    <phoneticPr fontId="5"/>
  </si>
  <si>
    <t>引き続き適正執行により事業実施を行う。</t>
    <phoneticPr fontId="5"/>
  </si>
  <si>
    <t>656</t>
    <phoneticPr fontId="5"/>
  </si>
  <si>
    <t>721</t>
    <phoneticPr fontId="5"/>
  </si>
  <si>
    <t>580</t>
    <phoneticPr fontId="5"/>
  </si>
  <si>
    <t>493</t>
    <phoneticPr fontId="5"/>
  </si>
  <si>
    <t>496</t>
    <phoneticPr fontId="5"/>
  </si>
  <si>
    <t>508</t>
    <phoneticPr fontId="5"/>
  </si>
  <si>
    <t>507</t>
    <phoneticPr fontId="5"/>
  </si>
  <si>
    <t>504</t>
    <phoneticPr fontId="5"/>
  </si>
  <si>
    <t>委託費</t>
    <rPh sb="0" eb="2">
      <t>イタク</t>
    </rPh>
    <rPh sb="2" eb="3">
      <t>ヒ</t>
    </rPh>
    <phoneticPr fontId="5"/>
  </si>
  <si>
    <t>その他</t>
    <rPh sb="2" eb="3">
      <t>タ</t>
    </rPh>
    <phoneticPr fontId="5"/>
  </si>
  <si>
    <t>通年雇用促進支援事業の実施に必要な経費</t>
    <phoneticPr fontId="5"/>
  </si>
  <si>
    <t>A.北海道労働局</t>
    <rPh sb="2" eb="5">
      <t>ホッカイドウ</t>
    </rPh>
    <rPh sb="5" eb="7">
      <t>ロウドウ</t>
    </rPh>
    <rPh sb="7" eb="8">
      <t>キョク</t>
    </rPh>
    <phoneticPr fontId="5"/>
  </si>
  <si>
    <t>相談員経費、季節労働者に対する就労支援の経費等、企画選定委員会に係る経費、協議会への監査及び業務指導等の旅費等</t>
    <phoneticPr fontId="5"/>
  </si>
  <si>
    <t>管理費</t>
    <rPh sb="0" eb="3">
      <t>カンリヒ</t>
    </rPh>
    <phoneticPr fontId="5"/>
  </si>
  <si>
    <t>事業費</t>
    <rPh sb="0" eb="3">
      <t>ジギョウヒ</t>
    </rPh>
    <phoneticPr fontId="5"/>
  </si>
  <si>
    <t>消費税</t>
    <rPh sb="0" eb="3">
      <t>ショウヒゼイ</t>
    </rPh>
    <phoneticPr fontId="5"/>
  </si>
  <si>
    <t>雇用促進支援員人件費等</t>
    <phoneticPr fontId="5"/>
  </si>
  <si>
    <t>セミナー開催経費、企業説明会開催経費、求人開拓経費、実態調査経費</t>
    <phoneticPr fontId="5"/>
  </si>
  <si>
    <t>通年雇用促進支援事業等事業の実施に必要な経費等</t>
    <phoneticPr fontId="5"/>
  </si>
  <si>
    <t>事務費</t>
    <phoneticPr fontId="5"/>
  </si>
  <si>
    <t>北海道労働局</t>
    <rPh sb="0" eb="3">
      <t>ホッカイドウ</t>
    </rPh>
    <rPh sb="3" eb="5">
      <t>ロウドウ</t>
    </rPh>
    <rPh sb="5" eb="6">
      <t>キョク</t>
    </rPh>
    <phoneticPr fontId="5"/>
  </si>
  <si>
    <t>青森労働局</t>
    <rPh sb="0" eb="2">
      <t>アオモリ</t>
    </rPh>
    <rPh sb="2" eb="4">
      <t>ロウドウ</t>
    </rPh>
    <rPh sb="4" eb="5">
      <t>キョク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</si>
  <si>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</si>
  <si>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</si>
  <si>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</si>
  <si>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</si>
  <si>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</si>
  <si>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</si>
  <si>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</si>
  <si>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</si>
  <si>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</si>
  <si>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通年雇用促進支援事業の実施</t>
    <phoneticPr fontId="5"/>
  </si>
  <si>
    <t>就職支援ナビゲーター（季節労働者支援分）による常用就職率が目標値以上</t>
    <rPh sb="29" eb="32">
      <t>モクヒョウチ</t>
    </rPh>
    <phoneticPr fontId="5"/>
  </si>
  <si>
    <t>133,885,882円/2,664人</t>
    <rPh sb="18" eb="19">
      <t>ニン</t>
    </rPh>
    <phoneticPr fontId="5"/>
  </si>
  <si>
    <t>さっぽろ季節労働者通年雇用促進支援協議会</t>
    <rPh sb="4" eb="6">
      <t>キセツ</t>
    </rPh>
    <rPh sb="6" eb="9">
      <t>ロウドウシャ</t>
    </rPh>
    <rPh sb="9" eb="11">
      <t>ツウネン</t>
    </rPh>
    <rPh sb="11" eb="13">
      <t>コヨウ</t>
    </rPh>
    <rPh sb="13" eb="15">
      <t>ソクシン</t>
    </rPh>
    <rPh sb="15" eb="17">
      <t>シエン</t>
    </rPh>
    <rPh sb="17" eb="20">
      <t>キョウギカイ</t>
    </rPh>
    <phoneticPr fontId="5"/>
  </si>
  <si>
    <t>上川中部季節労働者通年雇用促進協議会</t>
    <rPh sb="0" eb="2">
      <t>カミカワ</t>
    </rPh>
    <rPh sb="2" eb="4">
      <t>チュウブ</t>
    </rPh>
    <rPh sb="4" eb="6">
      <t>キセツ</t>
    </rPh>
    <rPh sb="6" eb="9">
      <t>ロウドウシャ</t>
    </rPh>
    <rPh sb="9" eb="11">
      <t>ツウネン</t>
    </rPh>
    <rPh sb="11" eb="13">
      <t>コヨウ</t>
    </rPh>
    <rPh sb="13" eb="15">
      <t>ソクシン</t>
    </rPh>
    <rPh sb="15" eb="18">
      <t>キョウギカイ</t>
    </rPh>
    <phoneticPr fontId="5"/>
  </si>
  <si>
    <t>十勝北西部通年雇用促進協議会</t>
    <rPh sb="0" eb="2">
      <t>トカチ</t>
    </rPh>
    <rPh sb="2" eb="5">
      <t>ホクセイブ</t>
    </rPh>
    <rPh sb="5" eb="7">
      <t>ツウネン</t>
    </rPh>
    <rPh sb="7" eb="9">
      <t>コヨウ</t>
    </rPh>
    <rPh sb="9" eb="11">
      <t>ソクシン</t>
    </rPh>
    <rPh sb="11" eb="14">
      <t>キョウギカイ</t>
    </rPh>
    <phoneticPr fontId="5"/>
  </si>
  <si>
    <t>釧路地域通年雇用促進支援協議会</t>
    <rPh sb="0" eb="2">
      <t>クシロ</t>
    </rPh>
    <rPh sb="2" eb="4">
      <t>チイキ</t>
    </rPh>
    <rPh sb="4" eb="6">
      <t>ツウネン</t>
    </rPh>
    <rPh sb="6" eb="8">
      <t>コヨウ</t>
    </rPh>
    <rPh sb="8" eb="10">
      <t>ソクシン</t>
    </rPh>
    <rPh sb="10" eb="12">
      <t>シエン</t>
    </rPh>
    <rPh sb="12" eb="15">
      <t>キョウギカイ</t>
    </rPh>
    <phoneticPr fontId="5"/>
  </si>
  <si>
    <t>北見地域季節労働者通年雇用促進協議会</t>
    <rPh sb="0" eb="2">
      <t>キタミ</t>
    </rPh>
    <rPh sb="2" eb="4">
      <t>チイキ</t>
    </rPh>
    <rPh sb="4" eb="6">
      <t>キセツ</t>
    </rPh>
    <rPh sb="6" eb="9">
      <t>ロウドウシャ</t>
    </rPh>
    <rPh sb="9" eb="11">
      <t>ツウネン</t>
    </rPh>
    <rPh sb="11" eb="13">
      <t>コヨウ</t>
    </rPh>
    <rPh sb="13" eb="15">
      <t>ソクシン</t>
    </rPh>
    <rPh sb="15" eb="18">
      <t>キョウギカイ</t>
    </rPh>
    <phoneticPr fontId="5"/>
  </si>
  <si>
    <t>帯広・南十勝通年雇用促進協議会</t>
    <rPh sb="0" eb="2">
      <t>オビヒロ</t>
    </rPh>
    <rPh sb="3" eb="4">
      <t>ミナミ</t>
    </rPh>
    <rPh sb="4" eb="6">
      <t>トカチ</t>
    </rPh>
    <rPh sb="6" eb="8">
      <t>ツウネン</t>
    </rPh>
    <rPh sb="8" eb="10">
      <t>コヨウ</t>
    </rPh>
    <rPh sb="10" eb="12">
      <t>ソクシン</t>
    </rPh>
    <rPh sb="12" eb="15">
      <t>キョウギカイ</t>
    </rPh>
    <phoneticPr fontId="5"/>
  </si>
  <si>
    <t>函館季節労働者通年雇用促進支援協議会</t>
    <rPh sb="0" eb="2">
      <t>ハコダテ</t>
    </rPh>
    <rPh sb="2" eb="4">
      <t>キセツ</t>
    </rPh>
    <rPh sb="4" eb="7">
      <t>ロウドウシャ</t>
    </rPh>
    <rPh sb="7" eb="9">
      <t>ツウネン</t>
    </rPh>
    <rPh sb="9" eb="11">
      <t>コヨウ</t>
    </rPh>
    <rPh sb="11" eb="13">
      <t>ソクシン</t>
    </rPh>
    <rPh sb="13" eb="15">
      <t>シエン</t>
    </rPh>
    <rPh sb="15" eb="18">
      <t>キョウギカイ</t>
    </rPh>
    <phoneticPr fontId="5"/>
  </si>
  <si>
    <t>西紋別地域通年雇用促進支援協議会</t>
    <rPh sb="0" eb="1">
      <t>ニシ</t>
    </rPh>
    <rPh sb="1" eb="3">
      <t>モンベツ</t>
    </rPh>
    <rPh sb="3" eb="5">
      <t>チイキ</t>
    </rPh>
    <rPh sb="5" eb="7">
      <t>ツウネン</t>
    </rPh>
    <rPh sb="7" eb="9">
      <t>コヨウ</t>
    </rPh>
    <rPh sb="9" eb="11">
      <t>ソクシン</t>
    </rPh>
    <rPh sb="11" eb="13">
      <t>シエン</t>
    </rPh>
    <rPh sb="13" eb="16">
      <t>キョウギカイ</t>
    </rPh>
    <phoneticPr fontId="5"/>
  </si>
  <si>
    <t>稚内地方通年雇用促進協議会</t>
    <rPh sb="0" eb="2">
      <t>ワッカナイ</t>
    </rPh>
    <rPh sb="2" eb="4">
      <t>チホウ</t>
    </rPh>
    <rPh sb="4" eb="6">
      <t>ツウネン</t>
    </rPh>
    <rPh sb="6" eb="8">
      <t>コヨウ</t>
    </rPh>
    <rPh sb="8" eb="10">
      <t>ソクシン</t>
    </rPh>
    <rPh sb="10" eb="13">
      <t>キョウギカイ</t>
    </rPh>
    <phoneticPr fontId="5"/>
  </si>
  <si>
    <t>士別地域通年雇用促進協議会</t>
    <rPh sb="0" eb="2">
      <t>シベツ</t>
    </rPh>
    <rPh sb="2" eb="4">
      <t>チイキ</t>
    </rPh>
    <rPh sb="4" eb="6">
      <t>ツウネン</t>
    </rPh>
    <rPh sb="6" eb="8">
      <t>コヨウ</t>
    </rPh>
    <rPh sb="8" eb="10">
      <t>ソクシン</t>
    </rPh>
    <rPh sb="10" eb="13">
      <t>キョウギカイ</t>
    </rPh>
    <phoneticPr fontId="5"/>
  </si>
  <si>
    <t>B.さっぽろ季節労働者通年雇用促進支援協議会</t>
    <phoneticPr fontId="5"/>
  </si>
  <si>
    <t>事業の実施にあたっては、地域の実情に応じた対応ができるよう地域の関係者から構成される協議会に事業を行わせているものであり効果的に実施できている。</t>
    <phoneticPr fontId="5"/>
  </si>
  <si>
    <t>142,837,230円/2,704人</t>
    <phoneticPr fontId="5"/>
  </si>
  <si>
    <t>169,549,000円/2,704人</t>
    <phoneticPr fontId="5"/>
  </si>
  <si>
    <t>703,530,000円/21,025人</t>
    <phoneticPr fontId="5"/>
  </si>
  <si>
    <t>658,789,000円/19,961人</t>
    <phoneticPr fontId="5"/>
  </si>
  <si>
    <t>企画選定評価委員会において契約候補者を審査する際、必要経費の精査に努めており、コスト水準は妥当である。</t>
    <rPh sb="0" eb="2">
      <t>キカク</t>
    </rPh>
    <rPh sb="2" eb="4">
      <t>センテイ</t>
    </rPh>
    <rPh sb="13" eb="15">
      <t>ケイヤク</t>
    </rPh>
    <rPh sb="15" eb="18">
      <t>コウホシャ</t>
    </rPh>
    <rPh sb="33" eb="34">
      <t>ツト</t>
    </rPh>
    <phoneticPr fontId="5"/>
  </si>
  <si>
    <t>積雪寒冷地における季節労働者の通年雇用化を図るため、地域雇用対策として国が実施すべき事業である。</t>
    <rPh sb="0" eb="2">
      <t>セキセツ</t>
    </rPh>
    <rPh sb="2" eb="5">
      <t>カンレイチ</t>
    </rPh>
    <phoneticPr fontId="5"/>
  </si>
  <si>
    <t>通年雇用促進支援事業によるアウトカム（通年雇用化数）は、目標1,697人に対し、実績2,143人（達成率126.3％）となった。また、就職支援ナビゲーター（季節労働者支援分）によるアウトカム（常用就職率）は、目標39％に対し、実績40.8％と上回っており、ともに目標を達成している。</t>
    <rPh sb="19" eb="21">
      <t>ツウネン</t>
    </rPh>
    <rPh sb="21" eb="23">
      <t>コヨウ</t>
    </rPh>
    <rPh sb="23" eb="24">
      <t>カ</t>
    </rPh>
    <rPh sb="24" eb="25">
      <t>スウ</t>
    </rPh>
    <rPh sb="28" eb="30">
      <t>モクヒョウ</t>
    </rPh>
    <rPh sb="35" eb="36">
      <t>ニン</t>
    </rPh>
    <rPh sb="37" eb="38">
      <t>タイ</t>
    </rPh>
    <rPh sb="40" eb="42">
      <t>ジッセキ</t>
    </rPh>
    <rPh sb="47" eb="48">
      <t>ニン</t>
    </rPh>
    <rPh sb="49" eb="52">
      <t>タッセイリツ</t>
    </rPh>
    <rPh sb="110" eb="111">
      <t>タイ</t>
    </rPh>
    <rPh sb="113" eb="115">
      <t>ジッセキ</t>
    </rPh>
    <rPh sb="121" eb="123">
      <t>ウワマワ</t>
    </rPh>
    <rPh sb="131" eb="133">
      <t>モクヒョウ</t>
    </rPh>
    <rPh sb="134" eb="136">
      <t>タッセイ</t>
    </rPh>
    <phoneticPr fontId="5"/>
  </si>
  <si>
    <t>実績を踏まえた減</t>
    <rPh sb="0" eb="2">
      <t>ジッセキ</t>
    </rPh>
    <rPh sb="3" eb="4">
      <t>フ</t>
    </rPh>
    <rPh sb="7" eb="8">
      <t>ゲン</t>
    </rPh>
    <phoneticPr fontId="5"/>
  </si>
  <si>
    <t>点検対象外</t>
    <rPh sb="0" eb="2">
      <t>テンケン</t>
    </rPh>
    <rPh sb="2" eb="5">
      <t>タイショウガイ</t>
    </rPh>
    <phoneticPr fontId="5"/>
  </si>
  <si>
    <t>活動実績が低調に推移している要因を分析し、事業の適正な執行を図ること。</t>
    <rPh sb="0" eb="2">
      <t>カツドウ</t>
    </rPh>
    <rPh sb="2" eb="4">
      <t>ジッセキ</t>
    </rPh>
    <rPh sb="5" eb="7">
      <t>テイチョウ</t>
    </rPh>
    <rPh sb="8" eb="10">
      <t>スイイ</t>
    </rPh>
    <rPh sb="14" eb="16">
      <t>ヨウイン</t>
    </rPh>
    <rPh sb="17" eb="19">
      <t>ブンセキ</t>
    </rPh>
    <rPh sb="21" eb="23">
      <t>ジギョウ</t>
    </rPh>
    <rPh sb="24" eb="26">
      <t>テキセイ</t>
    </rPh>
    <rPh sb="27" eb="29">
      <t>シッコウ</t>
    </rPh>
    <rPh sb="30" eb="31">
      <t>ハカ</t>
    </rPh>
    <phoneticPr fontId="5"/>
  </si>
  <si>
    <t>縮減</t>
  </si>
  <si>
    <t>直近の活動実績を踏まえ、要求額を縮減した。</t>
    <rPh sb="0" eb="2">
      <t>チョッキン</t>
    </rPh>
    <rPh sb="3" eb="5">
      <t>カツドウ</t>
    </rPh>
    <rPh sb="5" eb="7">
      <t>ジッセキ</t>
    </rPh>
    <rPh sb="8" eb="9">
      <t>フ</t>
    </rPh>
    <rPh sb="12" eb="15">
      <t>ヨウキュウガク</t>
    </rPh>
    <rPh sb="16" eb="18">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</si>
</sst>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198488</xdr:colOff>
      <xdr:row>742</xdr:row>
      <xdr:rowOff>8297</xdr:rowOff>
    </xdr:from>
    <xdr:to>
      <xdr:col>45</xdr:col>
      <xdr:colOff>143864</xdr:colOff>
      <xdr:row>751</xdr:row>
      <xdr:rowOff>16565</xdr:rowOff>
    </xdr:to>
    <xdr:sp macro="" textlink="">
      <xdr:nvSpPr>
        <xdr:cNvPr id="4" name="テキスト ボックス 3"/>
        <xdr:cNvSpPr txBox="1"/>
      </xdr:nvSpPr>
      <xdr:spPr>
        <a:xfrm>
          <a:off x="2583879" y="46639384"/>
          <a:ext cx="6505202" cy="321363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kumimoji="1" lang="en-US" altLang="ja-JP" sz="1200"/>
        </a:p>
        <a:p>
          <a:r>
            <a:rPr kumimoji="1" lang="ja-JP" altLang="en-US" sz="1200"/>
            <a:t>　</a:t>
          </a:r>
          <a:r>
            <a:rPr kumimoji="1" lang="en-US" altLang="ja-JP" sz="1200"/>
            <a:t>【</a:t>
          </a:r>
          <a:r>
            <a:rPr kumimoji="1" lang="ja-JP" altLang="en-US" sz="1200"/>
            <a:t>国</a:t>
          </a:r>
          <a:r>
            <a:rPr kumimoji="1" lang="en-US" altLang="ja-JP" sz="1200"/>
            <a:t>】</a:t>
          </a:r>
          <a:endParaRPr kumimoji="1" lang="ja-JP" altLang="en-US" sz="1200"/>
        </a:p>
      </xdr:txBody>
    </xdr:sp>
    <xdr:clientData/>
  </xdr:twoCellAnchor>
  <xdr:twoCellAnchor>
    <xdr:from>
      <xdr:col>17</xdr:col>
      <xdr:colOff>76580</xdr:colOff>
      <xdr:row>742</xdr:row>
      <xdr:rowOff>188967</xdr:rowOff>
    </xdr:from>
    <xdr:to>
      <xdr:col>30</xdr:col>
      <xdr:colOff>105310</xdr:colOff>
      <xdr:row>744</xdr:row>
      <xdr:rowOff>152301</xdr:rowOff>
    </xdr:to>
    <xdr:sp macro="" textlink="">
      <xdr:nvSpPr>
        <xdr:cNvPr id="5" name="テキスト ボックス 4"/>
        <xdr:cNvSpPr txBox="1"/>
      </xdr:nvSpPr>
      <xdr:spPr>
        <a:xfrm>
          <a:off x="3455884" y="45958663"/>
          <a:ext cx="2612904" cy="67563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lnSpc>
              <a:spcPts val="1500"/>
            </a:lnSpc>
          </a:pPr>
          <a:r>
            <a:rPr kumimoji="1" lang="en-US" altLang="ja-JP" sz="1200">
              <a:latin typeface="+mj-ea"/>
              <a:ea typeface="+mj-ea"/>
            </a:rPr>
            <a:t>830</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17</xdr:col>
      <xdr:colOff>129405</xdr:colOff>
      <xdr:row>746</xdr:row>
      <xdr:rowOff>47535</xdr:rowOff>
    </xdr:from>
    <xdr:to>
      <xdr:col>30</xdr:col>
      <xdr:colOff>64525</xdr:colOff>
      <xdr:row>748</xdr:row>
      <xdr:rowOff>43080</xdr:rowOff>
    </xdr:to>
    <xdr:sp macro="" textlink="">
      <xdr:nvSpPr>
        <xdr:cNvPr id="6" name="テキスト ボックス 5"/>
        <xdr:cNvSpPr txBox="1"/>
      </xdr:nvSpPr>
      <xdr:spPr>
        <a:xfrm>
          <a:off x="3508709" y="47241839"/>
          <a:ext cx="2519294" cy="7078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t>Ａ</a:t>
          </a:r>
          <a:r>
            <a:rPr kumimoji="1" lang="en-US" altLang="ja-JP" sz="1400"/>
            <a:t>.</a:t>
          </a:r>
          <a:r>
            <a:rPr kumimoji="1" lang="ja-JP" altLang="en-US" sz="1400"/>
            <a:t>道県労働局（２局）</a:t>
          </a:r>
          <a:endParaRPr kumimoji="1" lang="en-US" altLang="ja-JP" sz="1400"/>
        </a:p>
        <a:p>
          <a:pPr algn="ctr"/>
          <a:r>
            <a:rPr kumimoji="1" lang="en-US" altLang="ja-JP" sz="1200">
              <a:solidFill>
                <a:schemeClr val="dk1"/>
              </a:solidFill>
              <a:effectLst/>
              <a:latin typeface="+mn-ea"/>
              <a:ea typeface="+mn-ea"/>
              <a:cs typeface="+mn-cs"/>
            </a:rPr>
            <a:t>830</a:t>
          </a:r>
          <a:r>
            <a:rPr kumimoji="1" lang="ja-JP" altLang="ja-JP" sz="12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17</xdr:col>
      <xdr:colOff>137158</xdr:colOff>
      <xdr:row>745</xdr:row>
      <xdr:rowOff>179554</xdr:rowOff>
    </xdr:from>
    <xdr:to>
      <xdr:col>22</xdr:col>
      <xdr:colOff>189742</xdr:colOff>
      <xdr:row>745</xdr:row>
      <xdr:rowOff>318373</xdr:rowOff>
    </xdr:to>
    <xdr:sp macro="" textlink="">
      <xdr:nvSpPr>
        <xdr:cNvPr id="7" name="テキスト ボックス 6"/>
        <xdr:cNvSpPr txBox="1"/>
      </xdr:nvSpPr>
      <xdr:spPr>
        <a:xfrm>
          <a:off x="3516462" y="47017706"/>
          <a:ext cx="1046497" cy="13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16</xdr:col>
      <xdr:colOff>106394</xdr:colOff>
      <xdr:row>753</xdr:row>
      <xdr:rowOff>102067</xdr:rowOff>
    </xdr:from>
    <xdr:to>
      <xdr:col>31</xdr:col>
      <xdr:colOff>86696</xdr:colOff>
      <xdr:row>754</xdr:row>
      <xdr:rowOff>322674</xdr:rowOff>
    </xdr:to>
    <xdr:sp macro="" textlink="">
      <xdr:nvSpPr>
        <xdr:cNvPr id="8" name="テキスト ボックス 7"/>
        <xdr:cNvSpPr txBox="1"/>
      </xdr:nvSpPr>
      <xdr:spPr>
        <a:xfrm>
          <a:off x="3286916" y="50650828"/>
          <a:ext cx="2962041" cy="57675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en-US" altLang="ja-JP" sz="1400">
              <a:latin typeface="+mn-ea"/>
              <a:ea typeface="+mn-ea"/>
            </a:rPr>
            <a:t>B.</a:t>
          </a:r>
          <a:r>
            <a:rPr kumimoji="1" lang="ja-JP" altLang="en-US" sz="1400">
              <a:latin typeface="+mn-ea"/>
              <a:ea typeface="+mn-ea"/>
            </a:rPr>
            <a:t>協議会（</a:t>
          </a:r>
          <a:r>
            <a:rPr kumimoji="1" lang="en-US" altLang="ja-JP" sz="1400">
              <a:latin typeface="+mn-ea"/>
              <a:ea typeface="+mn-ea"/>
            </a:rPr>
            <a:t>42</a:t>
          </a:r>
          <a:r>
            <a:rPr kumimoji="1" lang="ja-JP" altLang="en-US" sz="1400">
              <a:latin typeface="+mn-ea"/>
              <a:ea typeface="+mn-ea"/>
            </a:rPr>
            <a:t>協議会）</a:t>
          </a:r>
          <a:endParaRPr kumimoji="1" lang="en-US" altLang="ja-JP" sz="1400">
            <a:latin typeface="+mn-ea"/>
            <a:ea typeface="+mn-ea"/>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u="none">
              <a:solidFill>
                <a:schemeClr val="dk1"/>
              </a:solidFill>
              <a:latin typeface="+mn-ea"/>
              <a:ea typeface="+mn-ea"/>
              <a:cs typeface="+mn-cs"/>
            </a:rPr>
            <a:t>659</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clientData/>
  </xdr:twoCellAnchor>
  <xdr:twoCellAnchor>
    <xdr:from>
      <xdr:col>23</xdr:col>
      <xdr:colOff>157370</xdr:colOff>
      <xdr:row>748</xdr:row>
      <xdr:rowOff>91950</xdr:rowOff>
    </xdr:from>
    <xdr:to>
      <xdr:col>24</xdr:col>
      <xdr:colOff>35596</xdr:colOff>
      <xdr:row>753</xdr:row>
      <xdr:rowOff>41414</xdr:rowOff>
    </xdr:to>
    <xdr:sp macro="" textlink="">
      <xdr:nvSpPr>
        <xdr:cNvPr id="9" name="フリーフォーム 8"/>
        <xdr:cNvSpPr/>
      </xdr:nvSpPr>
      <xdr:spPr>
        <a:xfrm>
          <a:off x="4729370" y="48859950"/>
          <a:ext cx="77009" cy="1730225"/>
        </a:xfrm>
        <a:custGeom>
          <a:avLst/>
          <a:gdLst>
            <a:gd name="connsiteX0" fmla="*/ 0 w 0"/>
            <a:gd name="connsiteY0" fmla="*/ 0 h 2324100"/>
            <a:gd name="connsiteX1" fmla="*/ 0 w 0"/>
            <a:gd name="connsiteY1" fmla="*/ 2324100 h 2324100"/>
          </a:gdLst>
          <a:ahLst/>
          <a:cxnLst>
            <a:cxn ang="0">
              <a:pos x="connsiteX0" y="connsiteY0"/>
            </a:cxn>
            <a:cxn ang="0">
              <a:pos x="connsiteX1" y="connsiteY1"/>
            </a:cxn>
          </a:cxnLst>
          <a:rect l="l" t="t" r="r" b="b"/>
          <a:pathLst>
            <a:path h="2324100">
              <a:moveTo>
                <a:pt x="0" y="0"/>
              </a:moveTo>
              <a:lnTo>
                <a:pt x="0" y="23241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33138</xdr:colOff>
      <xdr:row>752</xdr:row>
      <xdr:rowOff>192610</xdr:rowOff>
    </xdr:from>
    <xdr:to>
      <xdr:col>23</xdr:col>
      <xdr:colOff>172020</xdr:colOff>
      <xdr:row>753</xdr:row>
      <xdr:rowOff>89550</xdr:rowOff>
    </xdr:to>
    <xdr:sp macro="" textlink="">
      <xdr:nvSpPr>
        <xdr:cNvPr id="10" name="テキスト ボックス 9"/>
        <xdr:cNvSpPr txBox="1"/>
      </xdr:nvSpPr>
      <xdr:spPr>
        <a:xfrm>
          <a:off x="2418529" y="50385219"/>
          <a:ext cx="2325491" cy="25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31</xdr:col>
      <xdr:colOff>75016</xdr:colOff>
      <xdr:row>746</xdr:row>
      <xdr:rowOff>175849</xdr:rowOff>
    </xdr:from>
    <xdr:to>
      <xdr:col>37</xdr:col>
      <xdr:colOff>26815</xdr:colOff>
      <xdr:row>747</xdr:row>
      <xdr:rowOff>330079</xdr:rowOff>
    </xdr:to>
    <xdr:sp macro="" textlink="">
      <xdr:nvSpPr>
        <xdr:cNvPr id="11" name="テキスト ボックス 10"/>
        <xdr:cNvSpPr txBox="1"/>
      </xdr:nvSpPr>
      <xdr:spPr>
        <a:xfrm>
          <a:off x="6237277" y="47370153"/>
          <a:ext cx="1144495" cy="510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en-US" altLang="ja-JP" sz="1100"/>
            <a:t>171</a:t>
          </a:r>
          <a:r>
            <a:rPr kumimoji="1" lang="ja-JP" altLang="en-US" sz="1100"/>
            <a:t>百万円</a:t>
          </a:r>
        </a:p>
      </xdr:txBody>
    </xdr:sp>
    <xdr:clientData/>
  </xdr:twoCellAnchor>
  <xdr:twoCellAnchor>
    <xdr:from>
      <xdr:col>17</xdr:col>
      <xdr:colOff>90406</xdr:colOff>
      <xdr:row>754</xdr:row>
      <xdr:rowOff>345431</xdr:rowOff>
    </xdr:from>
    <xdr:to>
      <xdr:col>30</xdr:col>
      <xdr:colOff>143116</xdr:colOff>
      <xdr:row>755</xdr:row>
      <xdr:rowOff>351915</xdr:rowOff>
    </xdr:to>
    <xdr:sp macro="" textlink="">
      <xdr:nvSpPr>
        <xdr:cNvPr id="12" name="テキスト ボックス 11"/>
        <xdr:cNvSpPr txBox="1"/>
      </xdr:nvSpPr>
      <xdr:spPr bwMode="auto">
        <a:xfrm>
          <a:off x="3469710" y="51250344"/>
          <a:ext cx="2636884" cy="36263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通年雇用促進支援事業の実施</a:t>
          </a:r>
          <a:endParaRPr kumimoji="1" lang="en-US" altLang="ja-JP" sz="1200">
            <a:solidFill>
              <a:sysClr val="windowText" lastClr="000000"/>
            </a:solidFill>
          </a:endParaRPr>
        </a:p>
      </xdr:txBody>
    </xdr:sp>
    <xdr:clientData/>
  </xdr:twoCellAnchor>
  <xdr:twoCellAnchor>
    <xdr:from>
      <xdr:col>24</xdr:col>
      <xdr:colOff>141252</xdr:colOff>
      <xdr:row>744</xdr:row>
      <xdr:rowOff>312960</xdr:rowOff>
    </xdr:from>
    <xdr:to>
      <xdr:col>30</xdr:col>
      <xdr:colOff>128412</xdr:colOff>
      <xdr:row>745</xdr:row>
      <xdr:rowOff>193599</xdr:rowOff>
    </xdr:to>
    <xdr:sp macro="" textlink="">
      <xdr:nvSpPr>
        <xdr:cNvPr id="13" name="テキスト ボックス 12"/>
        <xdr:cNvSpPr txBox="1"/>
      </xdr:nvSpPr>
      <xdr:spPr>
        <a:xfrm>
          <a:off x="4912035" y="46794960"/>
          <a:ext cx="1179855" cy="23679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ea"/>
              <a:ea typeface="+mn-ea"/>
            </a:rPr>
            <a:t>制度設計等</a:t>
          </a:r>
          <a:endParaRPr kumimoji="1" lang="en-US" altLang="ja-JP" sz="1200">
            <a:solidFill>
              <a:schemeClr val="dk1"/>
            </a:solidFill>
            <a:latin typeface="+mn-ea"/>
            <a:ea typeface="+mn-ea"/>
          </a:endParaRPr>
        </a:p>
      </xdr:txBody>
    </xdr:sp>
    <xdr:clientData/>
  </xdr:twoCellAnchor>
  <xdr:twoCellAnchor>
    <xdr:from>
      <xdr:col>24</xdr:col>
      <xdr:colOff>157958</xdr:colOff>
      <xdr:row>748</xdr:row>
      <xdr:rowOff>157046</xdr:rowOff>
    </xdr:from>
    <xdr:to>
      <xdr:col>38</xdr:col>
      <xdr:colOff>182873</xdr:colOff>
      <xdr:row>750</xdr:row>
      <xdr:rowOff>91974</xdr:rowOff>
    </xdr:to>
    <xdr:sp macro="" textlink="">
      <xdr:nvSpPr>
        <xdr:cNvPr id="14" name="テキスト ボックス 13"/>
        <xdr:cNvSpPr txBox="1"/>
      </xdr:nvSpPr>
      <xdr:spPr>
        <a:xfrm>
          <a:off x="4928741" y="48925046"/>
          <a:ext cx="2807871" cy="64723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季節労働者に対する就労支援</a:t>
          </a:r>
          <a:endParaRPr lang="en-US" altLang="ja-JP" sz="1200" b="0" i="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事業委託先の選定及び事業実施状況の把握等</a:t>
          </a:r>
          <a:endParaRPr lang="ja-JP" altLang="ja-JP" sz="1200">
            <a:effectLst/>
          </a:endParaRPr>
        </a:p>
      </xdr:txBody>
    </xdr:sp>
    <xdr:clientData/>
  </xdr:twoCellAnchor>
  <xdr:twoCellAnchor>
    <xdr:from>
      <xdr:col>31</xdr:col>
      <xdr:colOff>0</xdr:colOff>
      <xdr:row>746</xdr:row>
      <xdr:rowOff>96949</xdr:rowOff>
    </xdr:from>
    <xdr:to>
      <xdr:col>31</xdr:col>
      <xdr:colOff>147240</xdr:colOff>
      <xdr:row>748</xdr:row>
      <xdr:rowOff>50117</xdr:rowOff>
    </xdr:to>
    <xdr:sp macro="" textlink="">
      <xdr:nvSpPr>
        <xdr:cNvPr id="47" name="左大かっこ 46"/>
        <xdr:cNvSpPr/>
      </xdr:nvSpPr>
      <xdr:spPr>
        <a:xfrm>
          <a:off x="6162261" y="47730232"/>
          <a:ext cx="147240" cy="66547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27175</xdr:colOff>
      <xdr:row>746</xdr:row>
      <xdr:rowOff>91113</xdr:rowOff>
    </xdr:from>
    <xdr:to>
      <xdr:col>37</xdr:col>
      <xdr:colOff>157097</xdr:colOff>
      <xdr:row>748</xdr:row>
      <xdr:rowOff>63799</xdr:rowOff>
    </xdr:to>
    <xdr:sp macro="" textlink="">
      <xdr:nvSpPr>
        <xdr:cNvPr id="48" name="右大かっこ 47"/>
        <xdr:cNvSpPr/>
      </xdr:nvSpPr>
      <xdr:spPr>
        <a:xfrm>
          <a:off x="7382132" y="47724396"/>
          <a:ext cx="129922" cy="68499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538</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0"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971</v>
      </c>
      <c r="Q13" s="109"/>
      <c r="R13" s="109"/>
      <c r="S13" s="109"/>
      <c r="T13" s="109"/>
      <c r="U13" s="109"/>
      <c r="V13" s="110"/>
      <c r="W13" s="108">
        <v>899</v>
      </c>
      <c r="X13" s="109"/>
      <c r="Y13" s="109"/>
      <c r="Z13" s="109"/>
      <c r="AA13" s="109"/>
      <c r="AB13" s="109"/>
      <c r="AC13" s="110"/>
      <c r="AD13" s="108">
        <v>891</v>
      </c>
      <c r="AE13" s="109"/>
      <c r="AF13" s="109"/>
      <c r="AG13" s="109"/>
      <c r="AH13" s="109"/>
      <c r="AI13" s="109"/>
      <c r="AJ13" s="110"/>
      <c r="AK13" s="108">
        <v>900</v>
      </c>
      <c r="AL13" s="109"/>
      <c r="AM13" s="109"/>
      <c r="AN13" s="109"/>
      <c r="AO13" s="109"/>
      <c r="AP13" s="109"/>
      <c r="AQ13" s="110"/>
      <c r="AR13" s="105">
        <v>893</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583</v>
      </c>
      <c r="AE14" s="109"/>
      <c r="AF14" s="109"/>
      <c r="AG14" s="109"/>
      <c r="AH14" s="109"/>
      <c r="AI14" s="109"/>
      <c r="AJ14" s="110"/>
      <c r="AK14" s="108" t="s">
        <v>584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582</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579</v>
      </c>
      <c r="Q16" s="109"/>
      <c r="R16" s="109"/>
      <c r="S16" s="109"/>
      <c r="T16" s="109"/>
      <c r="U16" s="109"/>
      <c r="V16" s="110"/>
      <c r="W16" s="108" t="s">
        <v>582</v>
      </c>
      <c r="X16" s="109"/>
      <c r="Y16" s="109"/>
      <c r="Z16" s="109"/>
      <c r="AA16" s="109"/>
      <c r="AB16" s="109"/>
      <c r="AC16" s="110"/>
      <c r="AD16" s="108" t="s">
        <v>580</v>
      </c>
      <c r="AE16" s="109"/>
      <c r="AF16" s="109"/>
      <c r="AG16" s="109"/>
      <c r="AH16" s="109"/>
      <c r="AI16" s="109"/>
      <c r="AJ16" s="110"/>
      <c r="AK16" s="108" t="s">
        <v>585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581</v>
      </c>
      <c r="Q17" s="109"/>
      <c r="R17" s="109"/>
      <c r="S17" s="109"/>
      <c r="T17" s="109"/>
      <c r="U17" s="109"/>
      <c r="V17" s="110"/>
      <c r="W17" s="108" t="s">
        <v>582</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4" t="s">
        <v>20</v>
      </c>
      <c r="J18" s="735"/>
      <c r="K18" s="735"/>
      <c r="L18" s="735"/>
      <c r="M18" s="735"/>
      <c r="N18" s="735"/>
      <c r="O18" s="736"/>
      <c r="P18" s="114">
        <f>SUM(P13:V17)</f>
        <v>971</v>
      </c>
      <c r="Q18" s="115"/>
      <c r="R18" s="115"/>
      <c r="S18" s="115"/>
      <c r="T18" s="115"/>
      <c r="U18" s="115"/>
      <c r="V18" s="116"/>
      <c r="W18" s="114">
        <f>SUM(W13:AC17)</f>
        <v>899</v>
      </c>
      <c r="X18" s="115"/>
      <c r="Y18" s="115"/>
      <c r="Z18" s="115"/>
      <c r="AA18" s="115"/>
      <c r="AB18" s="115"/>
      <c r="AC18" s="116"/>
      <c r="AD18" s="114">
        <f>SUM(AD13:AJ17)</f>
        <v>891</v>
      </c>
      <c r="AE18" s="115"/>
      <c r="AF18" s="115"/>
      <c r="AG18" s="115"/>
      <c r="AH18" s="115"/>
      <c r="AI18" s="115"/>
      <c r="AJ18" s="116"/>
      <c r="AK18" s="114">
        <f>SUM(AK13:AQ17)</f>
        <v>900</v>
      </c>
      <c r="AL18" s="115"/>
      <c r="AM18" s="115"/>
      <c r="AN18" s="115"/>
      <c r="AO18" s="115"/>
      <c r="AP18" s="115"/>
      <c r="AQ18" s="116"/>
      <c r="AR18" s="114">
        <f>SUM(AR13:AX17)</f>
        <v>893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866</v>
      </c>
      <c r="Q19" s="109"/>
      <c r="R19" s="109"/>
      <c r="S19" s="109"/>
      <c r="T19" s="109"/>
      <c r="U19" s="109"/>
      <c r="V19" s="110"/>
      <c r="W19" s="108">
        <v>866</v>
      </c>
      <c r="X19" s="109"/>
      <c r="Y19" s="109"/>
      <c r="Z19" s="109"/>
      <c r="AA19" s="109"/>
      <c r="AB19" s="109"/>
      <c r="AC19" s="110"/>
      <c r="AD19" s="108">
        <v>830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0.89186405767250254</v>
      </c>
      <c r="Q20" s="539"/>
      <c r="R20" s="539"/>
      <c r="S20" s="539"/>
      <c r="T20" s="539"/>
      <c r="U20" s="539"/>
      <c r="V20" s="539"/>
      <c r="W20" s="539">
        <f t="shared" ref="W20" si="0">IF(W18=0, "-", SUM(W19)/W18)</f>
        <v>0.96329254727474967</v>
      </c>
      <c r="X20" s="539"/>
      <c r="Y20" s="539"/>
      <c r="Z20" s="539"/>
      <c r="AA20" s="539"/>
      <c r="AB20" s="539"/>
      <c r="AC20" s="539"/>
      <c r="AD20" s="539">
        <f t="shared" ref="AD20" si="1">IF(AD18=0, "-", SUM(AD19)/AD18)</f>
        <v>0.93153759820426485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0.89186405767250254</v>
      </c>
      <c r="Q21" s="539"/>
      <c r="R21" s="539"/>
      <c r="S21" s="539"/>
      <c r="T21" s="539"/>
      <c r="U21" s="539"/>
      <c r="V21" s="539"/>
      <c r="W21" s="539">
        <f t="shared" ref="W21" si="2">IF(W19=0, "-", SUM(W19)/SUM(W13,W14))</f>
        <v>0.96329254727474967</v>
      </c>
      <c r="X21" s="539"/>
      <c r="Y21" s="539"/>
      <c r="Z21" s="539"/>
      <c r="AA21" s="539"/>
      <c r="AB21" s="539"/>
      <c r="AC21" s="539"/>
      <c r="AD21" s="539">
        <f t="shared" ref="AD21" si="3">IF(AD19=0, "-", SUM(AD19)/SUM(AD13,AD14))</f>
        <v>0.93153759820426485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704</v>
      </c>
      <c r="Q23" s="106"/>
      <c r="R23" s="106"/>
      <c r="S23" s="106"/>
      <c r="T23" s="106"/>
      <c r="U23" s="106"/>
      <c r="V23" s="107"/>
      <c r="W23" s="105">
        <v>689.2</v>
      </c>
      <c r="X23" s="106"/>
      <c r="Y23" s="106"/>
      <c r="Z23" s="106"/>
      <c r="AA23" s="106"/>
      <c r="AB23" s="106"/>
      <c r="AC23" s="107"/>
      <c r="AD23" s="209" t="s">
        <v>689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163</v>
      </c>
      <c r="Q24" s="109"/>
      <c r="R24" s="109"/>
      <c r="S24" s="109"/>
      <c r="T24" s="109"/>
      <c r="U24" s="109"/>
      <c r="V24" s="110"/>
      <c r="W24" s="108">
        <v>168.8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26</v>
      </c>
      <c r="Q25" s="109"/>
      <c r="R25" s="109"/>
      <c r="S25" s="109"/>
      <c r="T25" s="109"/>
      <c r="U25" s="109"/>
      <c r="V25" s="110"/>
      <c r="W25" s="108">
        <v>27.4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5.5</v>
      </c>
      <c r="Q26" s="109"/>
      <c r="R26" s="109"/>
      <c r="S26" s="109"/>
      <c r="T26" s="109"/>
      <c r="U26" s="109"/>
      <c r="V26" s="110"/>
      <c r="W26" s="108">
        <v>5.5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590</v>
      </c>
      <c r="H27" s="190"/>
      <c r="I27" s="190"/>
      <c r="J27" s="190"/>
      <c r="K27" s="190"/>
      <c r="L27" s="190"/>
      <c r="M27" s="190"/>
      <c r="N27" s="190"/>
      <c r="O27" s="191"/>
      <c r="P27" s="108">
        <v>1</v>
      </c>
      <c r="Q27" s="109"/>
      <c r="R27" s="109"/>
      <c r="S27" s="109"/>
      <c r="T27" s="109"/>
      <c r="U27" s="109"/>
      <c r="V27" s="110"/>
      <c r="W27" s="108">
        <v>1.2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0.89999999999997726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900</v>
      </c>
      <c r="Q29" s="109"/>
      <c r="R29" s="109"/>
      <c r="S29" s="109"/>
      <c r="T29" s="109"/>
      <c r="U29" s="109"/>
      <c r="V29" s="110"/>
      <c r="W29" s="227">
        <f>AR13</f>
        <v>893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v>31</v>
      </c>
      <c r="AV31" s="271"/>
      <c r="AW31" s="379" t="s">
        <v>300</v>
      </c>
      <c r="AX31" s="380"/>
    </row>
    <row r="32" spans="1:50" ht="30.7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38" t="s">
        <v>12</v>
      </c>
      <c r="Z32" s="549"/>
      <c r="AA32" s="550"/>
      <c r="AB32" s="522" t="s">
        <v>593</v>
      </c>
      <c r="AC32" s="522"/>
      <c r="AD32" s="522"/>
      <c r="AE32" s="364">
        <v>2503</v>
      </c>
      <c r="AF32" s="365"/>
      <c r="AG32" s="365"/>
      <c r="AH32" s="365"/>
      <c r="AI32" s="364">
        <v>2723</v>
      </c>
      <c r="AJ32" s="365"/>
      <c r="AK32" s="365"/>
      <c r="AL32" s="365"/>
      <c r="AM32" s="364">
        <v>2143</v>
      </c>
      <c r="AN32" s="365"/>
      <c r="AO32" s="365"/>
      <c r="AP32" s="365"/>
      <c r="AQ32" s="111" t="s">
        <v>579</v>
      </c>
      <c r="AR32" s="112"/>
      <c r="AS32" s="112"/>
      <c r="AT32" s="113"/>
      <c r="AU32" s="365" t="s">
        <v>579</v>
      </c>
      <c r="AV32" s="365"/>
      <c r="AW32" s="365"/>
      <c r="AX32" s="367"/>
    </row>
    <row r="33" spans="1:50" ht="30.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v>2003</v>
      </c>
      <c r="AF33" s="365"/>
      <c r="AG33" s="365"/>
      <c r="AH33" s="365"/>
      <c r="AI33" s="364">
        <v>1975</v>
      </c>
      <c r="AJ33" s="365"/>
      <c r="AK33" s="365"/>
      <c r="AL33" s="365"/>
      <c r="AM33" s="364">
        <v>1697</v>
      </c>
      <c r="AN33" s="365"/>
      <c r="AO33" s="365"/>
      <c r="AP33" s="365"/>
      <c r="AQ33" s="111" t="s">
        <v>594</v>
      </c>
      <c r="AR33" s="112"/>
      <c r="AS33" s="112"/>
      <c r="AT33" s="113"/>
      <c r="AU33" s="365">
        <v>1664</v>
      </c>
      <c r="AV33" s="365"/>
      <c r="AW33" s="365"/>
      <c r="AX33" s="367"/>
    </row>
    <row r="34" spans="1:50" ht="30.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124.9</v>
      </c>
      <c r="AF34" s="365"/>
      <c r="AG34" s="365"/>
      <c r="AH34" s="365"/>
      <c r="AI34" s="364">
        <v>137.9</v>
      </c>
      <c r="AJ34" s="365"/>
      <c r="AK34" s="365"/>
      <c r="AL34" s="365"/>
      <c r="AM34" s="364">
        <v>126.3</v>
      </c>
      <c r="AN34" s="365"/>
      <c r="AO34" s="365"/>
      <c r="AP34" s="365"/>
      <c r="AQ34" s="111" t="s">
        <v>579</v>
      </c>
      <c r="AR34" s="112"/>
      <c r="AS34" s="112"/>
      <c r="AT34" s="113"/>
      <c r="AU34" s="365" t="s">
        <v>658</v>
      </c>
      <c r="AV34" s="365"/>
      <c r="AW34" s="365"/>
      <c r="AX34" s="367"/>
    </row>
    <row r="35" spans="1:50" ht="23.25" customHeight="1" x14ac:dyDescent="0.15">
      <c r="A35" s="898" t="s">
        <v>504</v>
      </c>
      <c r="B35" s="899"/>
      <c r="C35" s="899"/>
      <c r="D35" s="899"/>
      <c r="E35" s="899"/>
      <c r="F35" s="900"/>
      <c r="G35" s="904" t="s">
        <v>596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660</v>
      </c>
      <c r="AR38" s="136"/>
      <c r="AS38" s="137" t="s">
        <v>355</v>
      </c>
      <c r="AT38" s="172"/>
      <c r="AU38" s="271">
        <v>31</v>
      </c>
      <c r="AV38" s="271"/>
      <c r="AW38" s="379" t="s">
        <v>300</v>
      </c>
      <c r="AX38" s="380"/>
    </row>
    <row r="39" spans="1:50" ht="26.25" customHeight="1" x14ac:dyDescent="0.15">
      <c r="A39" s="515"/>
      <c r="B39" s="513"/>
      <c r="C39" s="513"/>
      <c r="D39" s="513"/>
      <c r="E39" s="513"/>
      <c r="F39" s="514"/>
      <c r="G39" s="540" t="s">
        <v>668</v>
      </c>
      <c r="H39" s="541"/>
      <c r="I39" s="541"/>
      <c r="J39" s="541"/>
      <c r="K39" s="541"/>
      <c r="L39" s="541"/>
      <c r="M39" s="541"/>
      <c r="N39" s="541"/>
      <c r="O39" s="542"/>
      <c r="P39" s="161" t="s">
        <v>595</v>
      </c>
      <c r="Q39" s="161"/>
      <c r="R39" s="161"/>
      <c r="S39" s="161"/>
      <c r="T39" s="161"/>
      <c r="U39" s="161"/>
      <c r="V39" s="161"/>
      <c r="W39" s="161"/>
      <c r="X39" s="231"/>
      <c r="Y39" s="338" t="s">
        <v>12</v>
      </c>
      <c r="Z39" s="549"/>
      <c r="AA39" s="550"/>
      <c r="AB39" s="551" t="s">
        <v>301</v>
      </c>
      <c r="AC39" s="551"/>
      <c r="AD39" s="551"/>
      <c r="AE39" s="364">
        <v>43.3</v>
      </c>
      <c r="AF39" s="365"/>
      <c r="AG39" s="365"/>
      <c r="AH39" s="365"/>
      <c r="AI39" s="364">
        <v>42.9</v>
      </c>
      <c r="AJ39" s="365"/>
      <c r="AK39" s="365"/>
      <c r="AL39" s="365"/>
      <c r="AM39" s="364">
        <v>40.799999999999997</v>
      </c>
      <c r="AN39" s="365"/>
      <c r="AO39" s="365"/>
      <c r="AP39" s="365"/>
      <c r="AQ39" s="111" t="s">
        <v>658</v>
      </c>
      <c r="AR39" s="112"/>
      <c r="AS39" s="112"/>
      <c r="AT39" s="113"/>
      <c r="AU39" s="365" t="s">
        <v>658</v>
      </c>
      <c r="AV39" s="365"/>
      <c r="AW39" s="365"/>
      <c r="AX39" s="367"/>
    </row>
    <row r="40" spans="1:50" ht="26.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301</v>
      </c>
      <c r="AC40" s="551"/>
      <c r="AD40" s="551"/>
      <c r="AE40" s="364">
        <v>39.200000000000003</v>
      </c>
      <c r="AF40" s="365"/>
      <c r="AG40" s="365"/>
      <c r="AH40" s="365"/>
      <c r="AI40" s="364">
        <v>39.299999999999997</v>
      </c>
      <c r="AJ40" s="365"/>
      <c r="AK40" s="365"/>
      <c r="AL40" s="365"/>
      <c r="AM40" s="364">
        <v>39</v>
      </c>
      <c r="AN40" s="365"/>
      <c r="AO40" s="365"/>
      <c r="AP40" s="365"/>
      <c r="AQ40" s="111" t="s">
        <v>661</v>
      </c>
      <c r="AR40" s="112"/>
      <c r="AS40" s="112"/>
      <c r="AT40" s="113"/>
      <c r="AU40" s="365">
        <v>37</v>
      </c>
      <c r="AV40" s="365"/>
      <c r="AW40" s="365"/>
      <c r="AX40" s="367"/>
    </row>
    <row r="41" spans="1:50" ht="26.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110.5</v>
      </c>
      <c r="AF41" s="365"/>
      <c r="AG41" s="365"/>
      <c r="AH41" s="365"/>
      <c r="AI41" s="364">
        <v>109.2</v>
      </c>
      <c r="AJ41" s="365"/>
      <c r="AK41" s="365"/>
      <c r="AL41" s="365"/>
      <c r="AM41" s="364">
        <v>104.6</v>
      </c>
      <c r="AN41" s="365"/>
      <c r="AO41" s="365"/>
      <c r="AP41" s="365"/>
      <c r="AQ41" s="111" t="s">
        <v>662</v>
      </c>
      <c r="AR41" s="112"/>
      <c r="AS41" s="112"/>
      <c r="AT41" s="113"/>
      <c r="AU41" s="365" t="s">
        <v>659</v>
      </c>
      <c r="AV41" s="365"/>
      <c r="AW41" s="365"/>
      <c r="AX41" s="367"/>
    </row>
    <row r="42" spans="1:50" ht="23.25" customHeight="1" x14ac:dyDescent="0.15">
      <c r="A42" s="898" t="s">
        <v>504</v>
      </c>
      <c r="B42" s="899"/>
      <c r="C42" s="899"/>
      <c r="D42" s="899"/>
      <c r="E42" s="899"/>
      <c r="F42" s="900"/>
      <c r="G42" s="904" t="s">
        <v>597</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22"/>
      <c r="AC46" s="522"/>
      <c r="AD46" s="5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1"/>
      <c r="AC47" s="741"/>
      <c r="AD47" s="74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22"/>
      <c r="AC53" s="522"/>
      <c r="AD53" s="5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1"/>
      <c r="AC54" s="741"/>
      <c r="AD54" s="74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22"/>
      <c r="AC60" s="522"/>
      <c r="AD60" s="5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741"/>
      <c r="AC61" s="741"/>
      <c r="AD61" s="74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22"/>
      <c r="AC87" s="522"/>
      <c r="AD87" s="52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29" t="s">
        <v>54</v>
      </c>
      <c r="Z88" s="730"/>
      <c r="AA88" s="731"/>
      <c r="AB88" s="741"/>
      <c r="AC88" s="741"/>
      <c r="AD88" s="74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22"/>
      <c r="AC92" s="522"/>
      <c r="AD92" s="52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29" t="s">
        <v>54</v>
      </c>
      <c r="Z93" s="730"/>
      <c r="AA93" s="731"/>
      <c r="AB93" s="741"/>
      <c r="AC93" s="741"/>
      <c r="AD93" s="74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522" t="s">
        <v>599</v>
      </c>
      <c r="AC101" s="522"/>
      <c r="AD101" s="522"/>
      <c r="AE101" s="364">
        <v>34865</v>
      </c>
      <c r="AF101" s="365"/>
      <c r="AG101" s="365"/>
      <c r="AH101" s="366"/>
      <c r="AI101" s="364">
        <v>27288</v>
      </c>
      <c r="AJ101" s="365"/>
      <c r="AK101" s="365"/>
      <c r="AL101" s="366"/>
      <c r="AM101" s="364">
        <v>19961</v>
      </c>
      <c r="AN101" s="365"/>
      <c r="AO101" s="365"/>
      <c r="AP101" s="366"/>
      <c r="AQ101" s="364" t="s">
        <v>594</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2" t="s">
        <v>599</v>
      </c>
      <c r="AC102" s="522"/>
      <c r="AD102" s="522"/>
      <c r="AE102" s="358">
        <v>32145</v>
      </c>
      <c r="AF102" s="358"/>
      <c r="AG102" s="358"/>
      <c r="AH102" s="358"/>
      <c r="AI102" s="358">
        <v>28443</v>
      </c>
      <c r="AJ102" s="358"/>
      <c r="AK102" s="358"/>
      <c r="AL102" s="358"/>
      <c r="AM102" s="358">
        <v>22692</v>
      </c>
      <c r="AN102" s="358"/>
      <c r="AO102" s="358"/>
      <c r="AP102" s="358"/>
      <c r="AQ102" s="815">
        <v>21025</v>
      </c>
      <c r="AR102" s="816"/>
      <c r="AS102" s="816"/>
      <c r="AT102" s="817"/>
      <c r="AU102" s="815"/>
      <c r="AV102" s="816"/>
      <c r="AW102" s="816"/>
      <c r="AX102" s="817"/>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600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599</v>
      </c>
      <c r="AC104" s="472"/>
      <c r="AD104" s="473"/>
      <c r="AE104" s="364">
        <v>3069</v>
      </c>
      <c r="AF104" s="365"/>
      <c r="AG104" s="365"/>
      <c r="AH104" s="366"/>
      <c r="AI104" s="364">
        <v>2664</v>
      </c>
      <c r="AJ104" s="365"/>
      <c r="AK104" s="365"/>
      <c r="AL104" s="366"/>
      <c r="AM104" s="364">
        <v>2704</v>
      </c>
      <c r="AN104" s="365"/>
      <c r="AO104" s="365"/>
      <c r="AP104" s="366"/>
      <c r="AQ104" s="364" t="s">
        <v>601</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599</v>
      </c>
      <c r="AC105" s="407"/>
      <c r="AD105" s="408"/>
      <c r="AE105" s="358">
        <v>3304</v>
      </c>
      <c r="AF105" s="358"/>
      <c r="AG105" s="358"/>
      <c r="AH105" s="358"/>
      <c r="AI105" s="358">
        <v>3231</v>
      </c>
      <c r="AJ105" s="358"/>
      <c r="AK105" s="358"/>
      <c r="AL105" s="358"/>
      <c r="AM105" s="358">
        <v>2664</v>
      </c>
      <c r="AN105" s="358"/>
      <c r="AO105" s="358"/>
      <c r="AP105" s="358"/>
      <c r="AQ105" s="364">
        <v>2704</v>
      </c>
      <c r="AR105" s="365"/>
      <c r="AS105" s="365"/>
      <c r="AT105" s="366"/>
      <c r="AU105" s="815"/>
      <c r="AV105" s="816"/>
      <c r="AW105" s="816"/>
      <c r="AX105" s="817"/>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161" t="s">
        <v>606</v>
      </c>
      <c r="H116" s="161"/>
      <c r="I116" s="161"/>
      <c r="J116" s="161"/>
      <c r="K116" s="161"/>
      <c r="L116" s="161"/>
      <c r="M116" s="161"/>
      <c r="N116" s="161"/>
      <c r="O116" s="161"/>
      <c r="P116" s="161"/>
      <c r="Q116" s="161"/>
      <c r="R116" s="161"/>
      <c r="S116" s="161"/>
      <c r="T116" s="161"/>
      <c r="U116" s="161"/>
      <c r="V116" s="161"/>
      <c r="W116" s="161"/>
      <c r="X116" s="231"/>
      <c r="Y116" s="355" t="s">
        <v>15</v>
      </c>
      <c r="Z116" s="356"/>
      <c r="AA116" s="357"/>
      <c r="AB116" s="300" t="s">
        <v>602</v>
      </c>
      <c r="AC116" s="301"/>
      <c r="AD116" s="302"/>
      <c r="AE116" s="358">
        <v>20832.2</v>
      </c>
      <c r="AF116" s="358"/>
      <c r="AG116" s="358"/>
      <c r="AH116" s="358"/>
      <c r="AI116" s="358">
        <v>25829.200000000001</v>
      </c>
      <c r="AJ116" s="358"/>
      <c r="AK116" s="358"/>
      <c r="AL116" s="358"/>
      <c r="AM116" s="358">
        <v>33003.800000000003</v>
      </c>
      <c r="AN116" s="358"/>
      <c r="AO116" s="358"/>
      <c r="AP116" s="358"/>
      <c r="AQ116" s="364">
        <v>33461.599999999999</v>
      </c>
      <c r="AR116" s="365"/>
      <c r="AS116" s="365"/>
      <c r="AT116" s="365"/>
      <c r="AU116" s="365"/>
      <c r="AV116" s="365"/>
      <c r="AW116" s="365"/>
      <c r="AX116" s="367"/>
    </row>
    <row r="117" spans="1:50" ht="37.5" customHeight="1" x14ac:dyDescent="0.15">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38" t="s">
        <v>49</v>
      </c>
      <c r="Z117" s="339"/>
      <c r="AA117" s="340"/>
      <c r="AB117" s="300" t="s">
        <v>603</v>
      </c>
      <c r="AC117" s="301"/>
      <c r="AD117" s="302"/>
      <c r="AE117" s="306" t="s">
        <v>604</v>
      </c>
      <c r="AF117" s="306"/>
      <c r="AG117" s="306"/>
      <c r="AH117" s="306"/>
      <c r="AI117" s="306" t="s">
        <v>605</v>
      </c>
      <c r="AJ117" s="306"/>
      <c r="AK117" s="306"/>
      <c r="AL117" s="306"/>
      <c r="AM117" s="306" t="s">
        <v>685</v>
      </c>
      <c r="AN117" s="306"/>
      <c r="AO117" s="306"/>
      <c r="AP117" s="306"/>
      <c r="AQ117" s="306" t="s">
        <v>684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161" t="s">
        <v>607</v>
      </c>
      <c r="H119" s="161"/>
      <c r="I119" s="161"/>
      <c r="J119" s="161"/>
      <c r="K119" s="161"/>
      <c r="L119" s="161"/>
      <c r="M119" s="161"/>
      <c r="N119" s="161"/>
      <c r="O119" s="161"/>
      <c r="P119" s="161"/>
      <c r="Q119" s="161"/>
      <c r="R119" s="161"/>
      <c r="S119" s="161"/>
      <c r="T119" s="161"/>
      <c r="U119" s="161"/>
      <c r="V119" s="161"/>
      <c r="W119" s="161"/>
      <c r="X119" s="231"/>
      <c r="Y119" s="355" t="s">
        <v>15</v>
      </c>
      <c r="Z119" s="356"/>
      <c r="AA119" s="357"/>
      <c r="AB119" s="300" t="s">
        <v>602</v>
      </c>
      <c r="AC119" s="301"/>
      <c r="AD119" s="302"/>
      <c r="AE119" s="358" t="s">
        <v>579</v>
      </c>
      <c r="AF119" s="358"/>
      <c r="AG119" s="358"/>
      <c r="AH119" s="358"/>
      <c r="AI119" s="358">
        <v>50257.5</v>
      </c>
      <c r="AJ119" s="358"/>
      <c r="AK119" s="358"/>
      <c r="AL119" s="358"/>
      <c r="AM119" s="358">
        <v>52824.4</v>
      </c>
      <c r="AN119" s="358"/>
      <c r="AO119" s="358"/>
      <c r="AP119" s="358"/>
      <c r="AQ119" s="358">
        <v>62703</v>
      </c>
      <c r="AR119" s="358"/>
      <c r="AS119" s="358"/>
      <c r="AT119" s="358"/>
      <c r="AU119" s="358"/>
      <c r="AV119" s="358"/>
      <c r="AW119" s="358"/>
      <c r="AX119" s="359"/>
    </row>
    <row r="120" spans="1:50" ht="37.5" customHeight="1" thickBot="1" x14ac:dyDescent="0.2">
      <c r="A120" s="295"/>
      <c r="B120" s="296"/>
      <c r="C120" s="296"/>
      <c r="D120" s="296"/>
      <c r="E120" s="296"/>
      <c r="F120" s="297"/>
      <c r="G120" s="164"/>
      <c r="H120" s="164"/>
      <c r="I120" s="164"/>
      <c r="J120" s="164"/>
      <c r="K120" s="164"/>
      <c r="L120" s="164"/>
      <c r="M120" s="164"/>
      <c r="N120" s="164"/>
      <c r="O120" s="164"/>
      <c r="P120" s="164"/>
      <c r="Q120" s="164"/>
      <c r="R120" s="164"/>
      <c r="S120" s="164"/>
      <c r="T120" s="164"/>
      <c r="U120" s="164"/>
      <c r="V120" s="164"/>
      <c r="W120" s="164"/>
      <c r="X120" s="236"/>
      <c r="Y120" s="338" t="s">
        <v>49</v>
      </c>
      <c r="Z120" s="339"/>
      <c r="AA120" s="340"/>
      <c r="AB120" s="300" t="s">
        <v>603</v>
      </c>
      <c r="AC120" s="301"/>
      <c r="AD120" s="302"/>
      <c r="AE120" s="306" t="s">
        <v>608</v>
      </c>
      <c r="AF120" s="306"/>
      <c r="AG120" s="306"/>
      <c r="AH120" s="306"/>
      <c r="AI120" s="306" t="s">
        <v>669</v>
      </c>
      <c r="AJ120" s="306"/>
      <c r="AK120" s="306"/>
      <c r="AL120" s="306"/>
      <c r="AM120" s="306" t="s">
        <v>682</v>
      </c>
      <c r="AN120" s="306"/>
      <c r="AO120" s="306"/>
      <c r="AP120" s="306"/>
      <c r="AQ120" s="306" t="s">
        <v>683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616</v>
      </c>
      <c r="AR133" s="271"/>
      <c r="AS133" s="137" t="s">
        <v>355</v>
      </c>
      <c r="AT133" s="172"/>
      <c r="AU133" s="136" t="s">
        <v>613</v>
      </c>
      <c r="AV133" s="136"/>
      <c r="AW133" s="137" t="s">
        <v>300</v>
      </c>
      <c r="AX133" s="138"/>
    </row>
    <row r="134" spans="1:50" ht="23.25" customHeight="1" x14ac:dyDescent="0.15">
      <c r="A134" s="995"/>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611</v>
      </c>
      <c r="AC134" s="221"/>
      <c r="AD134" s="221"/>
      <c r="AE134" s="266" t="s">
        <v>612</v>
      </c>
      <c r="AF134" s="112"/>
      <c r="AG134" s="112"/>
      <c r="AH134" s="112"/>
      <c r="AI134" s="266" t="s">
        <v>613</v>
      </c>
      <c r="AJ134" s="112"/>
      <c r="AK134" s="112"/>
      <c r="AL134" s="112"/>
      <c r="AM134" s="266" t="s">
        <v>579</v>
      </c>
      <c r="AN134" s="112"/>
      <c r="AO134" s="112"/>
      <c r="AP134" s="112"/>
      <c r="AQ134" s="266" t="s">
        <v>579</v>
      </c>
      <c r="AR134" s="112"/>
      <c r="AS134" s="112"/>
      <c r="AT134" s="112"/>
      <c r="AU134" s="266" t="s">
        <v>614</v>
      </c>
      <c r="AV134" s="112"/>
      <c r="AW134" s="112"/>
      <c r="AX134" s="222"/>
    </row>
    <row r="135" spans="1:50" ht="23.2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579</v>
      </c>
      <c r="AF135" s="112"/>
      <c r="AG135" s="112"/>
      <c r="AH135" s="112"/>
      <c r="AI135" s="266" t="s">
        <v>579</v>
      </c>
      <c r="AJ135" s="112"/>
      <c r="AK135" s="112"/>
      <c r="AL135" s="112"/>
      <c r="AM135" s="266" t="s">
        <v>579</v>
      </c>
      <c r="AN135" s="112"/>
      <c r="AO135" s="112"/>
      <c r="AP135" s="112"/>
      <c r="AQ135" s="266" t="s">
        <v>615</v>
      </c>
      <c r="AR135" s="112"/>
      <c r="AS135" s="112"/>
      <c r="AT135" s="112"/>
      <c r="AU135" s="266" t="s">
        <v>579</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618</v>
      </c>
      <c r="AF432" s="136"/>
      <c r="AG432" s="137" t="s">
        <v>355</v>
      </c>
      <c r="AH432" s="172"/>
      <c r="AI432" s="182"/>
      <c r="AJ432" s="182"/>
      <c r="AK432" s="182"/>
      <c r="AL432" s="177"/>
      <c r="AM432" s="182"/>
      <c r="AN432" s="182"/>
      <c r="AO432" s="182"/>
      <c r="AP432" s="177"/>
      <c r="AQ432" s="217" t="s">
        <v>579</v>
      </c>
      <c r="AR432" s="136"/>
      <c r="AS432" s="137" t="s">
        <v>355</v>
      </c>
      <c r="AT432" s="172"/>
      <c r="AU432" s="136" t="s">
        <v>619</v>
      </c>
      <c r="AV432" s="136"/>
      <c r="AW432" s="137" t="s">
        <v>300</v>
      </c>
      <c r="AX432" s="138"/>
    </row>
    <row r="433" spans="1:50" ht="23.25" customHeight="1" x14ac:dyDescent="0.15">
      <c r="A433" s="995"/>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579</v>
      </c>
      <c r="AJ433" s="112"/>
      <c r="AK433" s="112"/>
      <c r="AL433" s="112"/>
      <c r="AM433" s="111" t="s">
        <v>616</v>
      </c>
      <c r="AN433" s="112"/>
      <c r="AO433" s="112"/>
      <c r="AP433" s="113"/>
      <c r="AQ433" s="111" t="s">
        <v>620</v>
      </c>
      <c r="AR433" s="112"/>
      <c r="AS433" s="112"/>
      <c r="AT433" s="113"/>
      <c r="AU433" s="112" t="s">
        <v>579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613</v>
      </c>
      <c r="AJ435" s="112"/>
      <c r="AK435" s="112"/>
      <c r="AL435" s="112"/>
      <c r="AM435" s="111" t="s">
        <v>579</v>
      </c>
      <c r="AN435" s="112"/>
      <c r="AO435" s="112"/>
      <c r="AP435" s="113"/>
      <c r="AQ435" s="111" t="s">
        <v>579</v>
      </c>
      <c r="AR435" s="112"/>
      <c r="AS435" s="112"/>
      <c r="AT435" s="113"/>
      <c r="AU435" s="112" t="s">
        <v>619</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622</v>
      </c>
      <c r="AV457" s="136"/>
      <c r="AW457" s="137" t="s">
        <v>300</v>
      </c>
      <c r="AX457" s="138"/>
    </row>
    <row r="458" spans="1:50" ht="23.25" customHeight="1" x14ac:dyDescent="0.15">
      <c r="A458" s="995"/>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619</v>
      </c>
      <c r="AC458" s="133"/>
      <c r="AD458" s="133"/>
      <c r="AE458" s="111" t="s">
        <v>579</v>
      </c>
      <c r="AF458" s="112"/>
      <c r="AG458" s="112"/>
      <c r="AH458" s="112"/>
      <c r="AI458" s="111" t="s">
        <v>614</v>
      </c>
      <c r="AJ458" s="112"/>
      <c r="AK458" s="112"/>
      <c r="AL458" s="112"/>
      <c r="AM458" s="111" t="s">
        <v>579</v>
      </c>
      <c r="AN458" s="112"/>
      <c r="AO458" s="112"/>
      <c r="AP458" s="113"/>
      <c r="AQ458" s="111" t="s">
        <v>619</v>
      </c>
      <c r="AR458" s="112"/>
      <c r="AS458" s="112"/>
      <c r="AT458" s="113"/>
      <c r="AU458" s="112" t="s">
        <v>579</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620</v>
      </c>
      <c r="AF459" s="112"/>
      <c r="AG459" s="112"/>
      <c r="AH459" s="113"/>
      <c r="AI459" s="111" t="s">
        <v>621</v>
      </c>
      <c r="AJ459" s="112"/>
      <c r="AK459" s="112"/>
      <c r="AL459" s="112"/>
      <c r="AM459" s="111" t="s">
        <v>618</v>
      </c>
      <c r="AN459" s="112"/>
      <c r="AO459" s="112"/>
      <c r="AP459" s="113"/>
      <c r="AQ459" s="111" t="s">
        <v>579</v>
      </c>
      <c r="AR459" s="112"/>
      <c r="AS459" s="112"/>
      <c r="AT459" s="113"/>
      <c r="AU459" s="112" t="s">
        <v>579</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618</v>
      </c>
      <c r="AJ460" s="112"/>
      <c r="AK460" s="112"/>
      <c r="AL460" s="112"/>
      <c r="AM460" s="111" t="s">
        <v>579</v>
      </c>
      <c r="AN460" s="112"/>
      <c r="AO460" s="112"/>
      <c r="AP460" s="113"/>
      <c r="AQ460" s="111" t="s">
        <v>615</v>
      </c>
      <c r="AR460" s="112"/>
      <c r="AS460" s="112"/>
      <c r="AT460" s="113"/>
      <c r="AU460" s="112" t="s">
        <v>579</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625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573</v>
      </c>
      <c r="AE702" s="897"/>
      <c r="AF702" s="897"/>
      <c r="AG702" s="886" t="s">
        <v>623</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687</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626</v>
      </c>
      <c r="AE705" s="733"/>
      <c r="AF705" s="733"/>
      <c r="AG705" s="160" t="s">
        <v>628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6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631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60"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573</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60"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8"/>
      <c r="AG715" s="526" t="s">
        <v>633</v>
      </c>
      <c r="AH715" s="527"/>
      <c r="AI715" s="527"/>
      <c r="AJ715" s="527"/>
      <c r="AK715" s="527"/>
      <c r="AL715" s="527"/>
      <c r="AM715" s="527"/>
      <c r="AN715" s="527"/>
      <c r="AO715" s="527"/>
      <c r="AP715" s="527"/>
      <c r="AQ715" s="527"/>
      <c r="AR715" s="527"/>
      <c r="AS715" s="527"/>
      <c r="AT715" s="527"/>
      <c r="AU715" s="527"/>
      <c r="AV715" s="527"/>
      <c r="AW715" s="527"/>
      <c r="AX715" s="528"/>
    </row>
    <row r="716" spans="1:50" ht="60"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4" t="s">
        <v>681</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626</v>
      </c>
      <c r="AE717" s="155"/>
      <c r="AF717" s="155"/>
      <c r="AG717" s="664" t="s">
        <v>634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629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688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635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690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691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692</v>
      </c>
      <c r="B733" s="751"/>
      <c r="C733" s="751"/>
      <c r="D733" s="751"/>
      <c r="E733" s="752"/>
      <c r="F733" s="767" t="s">
        <v>693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637</v>
      </c>
      <c r="F737" s="122"/>
      <c r="G737" s="122"/>
      <c r="H737" s="122"/>
      <c r="I737" s="122"/>
      <c r="J737" s="122"/>
      <c r="K737" s="122"/>
      <c r="L737" s="122"/>
      <c r="M737" s="122"/>
      <c r="N737" s="101" t="s">
        <v>541</v>
      </c>
      <c r="O737" s="101"/>
      <c r="P737" s="101"/>
      <c r="Q737" s="101"/>
      <c r="R737" s="122" t="s">
        <v>636</v>
      </c>
      <c r="S737" s="122"/>
      <c r="T737" s="122"/>
      <c r="U737" s="122"/>
      <c r="V737" s="122"/>
      <c r="W737" s="122"/>
      <c r="X737" s="122"/>
      <c r="Y737" s="122"/>
      <c r="Z737" s="122"/>
      <c r="AA737" s="101" t="s">
        <v>540</v>
      </c>
      <c r="AB737" s="101"/>
      <c r="AC737" s="101"/>
      <c r="AD737" s="101"/>
      <c r="AE737" s="122" t="s">
        <v>638</v>
      </c>
      <c r="AF737" s="122"/>
      <c r="AG737" s="122"/>
      <c r="AH737" s="122"/>
      <c r="AI737" s="122"/>
      <c r="AJ737" s="122"/>
      <c r="AK737" s="122"/>
      <c r="AL737" s="122"/>
      <c r="AM737" s="122"/>
      <c r="AN737" s="101" t="s">
        <v>539</v>
      </c>
      <c r="AO737" s="101"/>
      <c r="AP737" s="101"/>
      <c r="AQ737" s="101"/>
      <c r="AR737" s="102" t="s">
        <v>639</v>
      </c>
      <c r="AS737" s="103"/>
      <c r="AT737" s="103"/>
      <c r="AU737" s="103"/>
      <c r="AV737" s="103"/>
      <c r="AW737" s="103"/>
      <c r="AX737" s="104"/>
      <c r="AY737" s="89"/>
      <c r="AZ737" s="89"/>
    </row>
    <row r="738" spans="1:52" ht="24.75" customHeight="1" x14ac:dyDescent="0.15">
      <c r="A738" s="123" t="s">
        <v>538</v>
      </c>
      <c r="B738" s="124"/>
      <c r="C738" s="124"/>
      <c r="D738" s="125"/>
      <c r="E738" s="122" t="s">
        <v>640</v>
      </c>
      <c r="F738" s="122"/>
      <c r="G738" s="122"/>
      <c r="H738" s="122"/>
      <c r="I738" s="122"/>
      <c r="J738" s="122"/>
      <c r="K738" s="122"/>
      <c r="L738" s="122"/>
      <c r="M738" s="122"/>
      <c r="N738" s="101" t="s">
        <v>537</v>
      </c>
      <c r="O738" s="101"/>
      <c r="P738" s="101"/>
      <c r="Q738" s="101"/>
      <c r="R738" s="122" t="s">
        <v>641</v>
      </c>
      <c r="S738" s="122"/>
      <c r="T738" s="122"/>
      <c r="U738" s="122"/>
      <c r="V738" s="122"/>
      <c r="W738" s="122"/>
      <c r="X738" s="122"/>
      <c r="Y738" s="122"/>
      <c r="Z738" s="122"/>
      <c r="AA738" s="101" t="s">
        <v>536</v>
      </c>
      <c r="AB738" s="101"/>
      <c r="AC738" s="101"/>
      <c r="AD738" s="101"/>
      <c r="AE738" s="122" t="s">
        <v>642</v>
      </c>
      <c r="AF738" s="122"/>
      <c r="AG738" s="122"/>
      <c r="AH738" s="122"/>
      <c r="AI738" s="122"/>
      <c r="AJ738" s="122"/>
      <c r="AK738" s="122"/>
      <c r="AL738" s="122"/>
      <c r="AM738" s="122"/>
      <c r="AN738" s="101" t="s">
        <v>532</v>
      </c>
      <c r="AO738" s="101"/>
      <c r="AP738" s="101"/>
      <c r="AQ738" s="101"/>
      <c r="AR738" s="102" t="s">
        <v>643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523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5" customHeight="1" x14ac:dyDescent="0.15">
      <c r="A781" s="556"/>
      <c r="B781" s="764"/>
      <c r="C781" s="764"/>
      <c r="D781" s="764"/>
      <c r="E781" s="764"/>
      <c r="F781" s="765"/>
      <c r="G781" s="449" t="s">
        <v>644</v>
      </c>
      <c r="H781" s="450"/>
      <c r="I781" s="450"/>
      <c r="J781" s="450"/>
      <c r="K781" s="451"/>
      <c r="L781" s="452" t="s">
        <v>646</v>
      </c>
      <c r="M781" s="453"/>
      <c r="N781" s="453"/>
      <c r="O781" s="453"/>
      <c r="P781" s="453"/>
      <c r="Q781" s="453"/>
      <c r="R781" s="453"/>
      <c r="S781" s="453"/>
      <c r="T781" s="453"/>
      <c r="U781" s="453"/>
      <c r="V781" s="453"/>
      <c r="W781" s="453"/>
      <c r="X781" s="454"/>
      <c r="Y781" s="455">
        <v>659</v>
      </c>
      <c r="Z781" s="456"/>
      <c r="AA781" s="456"/>
      <c r="AB781" s="557"/>
      <c r="AC781" s="449" t="s">
        <v>649</v>
      </c>
      <c r="AD781" s="450"/>
      <c r="AE781" s="450"/>
      <c r="AF781" s="450"/>
      <c r="AG781" s="451"/>
      <c r="AH781" s="452" t="s">
        <v>652</v>
      </c>
      <c r="AI781" s="453"/>
      <c r="AJ781" s="453"/>
      <c r="AK781" s="453"/>
      <c r="AL781" s="453"/>
      <c r="AM781" s="453"/>
      <c r="AN781" s="453"/>
      <c r="AO781" s="453"/>
      <c r="AP781" s="453"/>
      <c r="AQ781" s="453"/>
      <c r="AR781" s="453"/>
      <c r="AS781" s="453"/>
      <c r="AT781" s="454"/>
      <c r="AU781" s="455">
        <v>51</v>
      </c>
      <c r="AV781" s="456"/>
      <c r="AW781" s="456"/>
      <c r="AX781" s="457"/>
    </row>
    <row r="782" spans="1:50" ht="60" customHeight="1" x14ac:dyDescent="0.15">
      <c r="A782" s="556"/>
      <c r="B782" s="764"/>
      <c r="C782" s="764"/>
      <c r="D782" s="764"/>
      <c r="E782" s="764"/>
      <c r="F782" s="765"/>
      <c r="G782" s="348" t="s">
        <v>645</v>
      </c>
      <c r="H782" s="349"/>
      <c r="I782" s="349"/>
      <c r="J782" s="349"/>
      <c r="K782" s="350"/>
      <c r="L782" s="401" t="s">
        <v>648</v>
      </c>
      <c r="M782" s="402"/>
      <c r="N782" s="402"/>
      <c r="O782" s="402"/>
      <c r="P782" s="402"/>
      <c r="Q782" s="402"/>
      <c r="R782" s="402"/>
      <c r="S782" s="402"/>
      <c r="T782" s="402"/>
      <c r="U782" s="402"/>
      <c r="V782" s="402"/>
      <c r="W782" s="402"/>
      <c r="X782" s="403"/>
      <c r="Y782" s="398">
        <v>154</v>
      </c>
      <c r="Z782" s="399"/>
      <c r="AA782" s="399"/>
      <c r="AB782" s="405"/>
      <c r="AC782" s="348" t="s">
        <v>650</v>
      </c>
      <c r="AD782" s="349"/>
      <c r="AE782" s="349"/>
      <c r="AF782" s="349"/>
      <c r="AG782" s="350"/>
      <c r="AH782" s="401" t="s">
        <v>653</v>
      </c>
      <c r="AI782" s="402"/>
      <c r="AJ782" s="402"/>
      <c r="AK782" s="402"/>
      <c r="AL782" s="402"/>
      <c r="AM782" s="402"/>
      <c r="AN782" s="402"/>
      <c r="AO782" s="402"/>
      <c r="AP782" s="402"/>
      <c r="AQ782" s="402"/>
      <c r="AR782" s="402"/>
      <c r="AS782" s="402"/>
      <c r="AT782" s="403"/>
      <c r="AU782" s="398">
        <v>84</v>
      </c>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651</v>
      </c>
      <c r="AD783" s="349"/>
      <c r="AE783" s="349"/>
      <c r="AF783" s="349"/>
      <c r="AG783" s="350"/>
      <c r="AH783" s="401"/>
      <c r="AI783" s="402"/>
      <c r="AJ783" s="402"/>
      <c r="AK783" s="402"/>
      <c r="AL783" s="402"/>
      <c r="AM783" s="402"/>
      <c r="AN783" s="402"/>
      <c r="AO783" s="402"/>
      <c r="AP783" s="402"/>
      <c r="AQ783" s="402"/>
      <c r="AR783" s="402"/>
      <c r="AS783" s="402"/>
      <c r="AT783" s="403"/>
      <c r="AU783" s="398">
        <v>11</v>
      </c>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813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146</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60" customHeight="1" x14ac:dyDescent="0.15">
      <c r="A837" s="404">
        <v>1</v>
      </c>
      <c r="B837" s="404">
        <v>1</v>
      </c>
      <c r="C837" s="424" t="s">
        <v>656</v>
      </c>
      <c r="D837" s="418"/>
      <c r="E837" s="418"/>
      <c r="F837" s="418"/>
      <c r="G837" s="418"/>
      <c r="H837" s="418"/>
      <c r="I837" s="418"/>
      <c r="J837" s="419">
        <v>6000012070001</v>
      </c>
      <c r="K837" s="420"/>
      <c r="L837" s="420"/>
      <c r="M837" s="420"/>
      <c r="N837" s="420"/>
      <c r="O837" s="420"/>
      <c r="P837" s="425" t="s">
        <v>654</v>
      </c>
      <c r="Q837" s="317"/>
      <c r="R837" s="317"/>
      <c r="S837" s="317"/>
      <c r="T837" s="317"/>
      <c r="U837" s="317"/>
      <c r="V837" s="317"/>
      <c r="W837" s="317"/>
      <c r="X837" s="317"/>
      <c r="Y837" s="318">
        <v>813</v>
      </c>
      <c r="Z837" s="319"/>
      <c r="AA837" s="319"/>
      <c r="AB837" s="320"/>
      <c r="AC837" s="328" t="s">
        <v>196</v>
      </c>
      <c r="AD837" s="423"/>
      <c r="AE837" s="423"/>
      <c r="AF837" s="423"/>
      <c r="AG837" s="423"/>
      <c r="AH837" s="421" t="s">
        <v>630</v>
      </c>
      <c r="AI837" s="422"/>
      <c r="AJ837" s="422"/>
      <c r="AK837" s="422"/>
      <c r="AL837" s="325" t="s">
        <v>625</v>
      </c>
      <c r="AM837" s="326"/>
      <c r="AN837" s="326"/>
      <c r="AO837" s="327"/>
      <c r="AP837" s="321" t="s">
        <v>630</v>
      </c>
      <c r="AQ837" s="321"/>
      <c r="AR837" s="321"/>
      <c r="AS837" s="321"/>
      <c r="AT837" s="321"/>
      <c r="AU837" s="321"/>
      <c r="AV837" s="321"/>
      <c r="AW837" s="321"/>
      <c r="AX837" s="321"/>
    </row>
    <row r="838" spans="1:50" ht="30" customHeight="1" x14ac:dyDescent="0.15">
      <c r="A838" s="404">
        <v>2</v>
      </c>
      <c r="B838" s="404">
        <v>1</v>
      </c>
      <c r="C838" s="424" t="s">
        <v>657</v>
      </c>
      <c r="D838" s="418"/>
      <c r="E838" s="418"/>
      <c r="F838" s="418"/>
      <c r="G838" s="418"/>
      <c r="H838" s="418"/>
      <c r="I838" s="418"/>
      <c r="J838" s="419">
        <v>6000012070001</v>
      </c>
      <c r="K838" s="420"/>
      <c r="L838" s="420"/>
      <c r="M838" s="420"/>
      <c r="N838" s="420"/>
      <c r="O838" s="420"/>
      <c r="P838" s="425" t="s">
        <v>655</v>
      </c>
      <c r="Q838" s="317"/>
      <c r="R838" s="317"/>
      <c r="S838" s="317"/>
      <c r="T838" s="317"/>
      <c r="U838" s="317"/>
      <c r="V838" s="317"/>
      <c r="W838" s="317"/>
      <c r="X838" s="317"/>
      <c r="Y838" s="318">
        <v>17</v>
      </c>
      <c r="Z838" s="319"/>
      <c r="AA838" s="319"/>
      <c r="AB838" s="320"/>
      <c r="AC838" s="328" t="s">
        <v>196</v>
      </c>
      <c r="AD838" s="328"/>
      <c r="AE838" s="328"/>
      <c r="AF838" s="328"/>
      <c r="AG838" s="328"/>
      <c r="AH838" s="421" t="s">
        <v>625</v>
      </c>
      <c r="AI838" s="422"/>
      <c r="AJ838" s="422"/>
      <c r="AK838" s="422"/>
      <c r="AL838" s="325" t="s">
        <v>625</v>
      </c>
      <c r="AM838" s="326"/>
      <c r="AN838" s="326"/>
      <c r="AO838" s="327"/>
      <c r="AP838" s="321" t="s">
        <v>625</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670</v>
      </c>
      <c r="D870" s="418"/>
      <c r="E870" s="418"/>
      <c r="F870" s="418"/>
      <c r="G870" s="418"/>
      <c r="H870" s="418"/>
      <c r="I870" s="418"/>
      <c r="J870" s="419">
        <v>1700150031855</v>
      </c>
      <c r="K870" s="420"/>
      <c r="L870" s="420"/>
      <c r="M870" s="420"/>
      <c r="N870" s="420"/>
      <c r="O870" s="420"/>
      <c r="P870" s="425" t="s">
        <v>667</v>
      </c>
      <c r="Q870" s="317"/>
      <c r="R870" s="317"/>
      <c r="S870" s="317"/>
      <c r="T870" s="317"/>
      <c r="U870" s="317"/>
      <c r="V870" s="317"/>
      <c r="W870" s="317"/>
      <c r="X870" s="317"/>
      <c r="Y870" s="318">
        <v>146</v>
      </c>
      <c r="Z870" s="319"/>
      <c r="AA870" s="319"/>
      <c r="AB870" s="320"/>
      <c r="AC870" s="328" t="s">
        <v>500</v>
      </c>
      <c r="AD870" s="423"/>
      <c r="AE870" s="423"/>
      <c r="AF870" s="423"/>
      <c r="AG870" s="423"/>
      <c r="AH870" s="421">
        <v>42</v>
      </c>
      <c r="AI870" s="422"/>
      <c r="AJ870" s="422"/>
      <c r="AK870" s="422"/>
      <c r="AL870" s="325">
        <v>100</v>
      </c>
      <c r="AM870" s="326"/>
      <c r="AN870" s="326"/>
      <c r="AO870" s="327"/>
      <c r="AP870" s="321"/>
      <c r="AQ870" s="321"/>
      <c r="AR870" s="321"/>
      <c r="AS870" s="321"/>
      <c r="AT870" s="321"/>
      <c r="AU870" s="321"/>
      <c r="AV870" s="321"/>
      <c r="AW870" s="321"/>
      <c r="AX870" s="321"/>
    </row>
    <row r="871" spans="1:50" ht="45" customHeight="1" x14ac:dyDescent="0.15">
      <c r="A871" s="404">
        <v>2</v>
      </c>
      <c r="B871" s="404">
        <v>1</v>
      </c>
      <c r="C871" s="424" t="s">
        <v>671</v>
      </c>
      <c r="D871" s="418"/>
      <c r="E871" s="418"/>
      <c r="F871" s="418"/>
      <c r="G871" s="418"/>
      <c r="H871" s="418"/>
      <c r="I871" s="418"/>
      <c r="J871" s="419">
        <v>6700150033789</v>
      </c>
      <c r="K871" s="420"/>
      <c r="L871" s="420"/>
      <c r="M871" s="420"/>
      <c r="N871" s="420"/>
      <c r="O871" s="420"/>
      <c r="P871" s="425" t="s">
        <v>667</v>
      </c>
      <c r="Q871" s="317"/>
      <c r="R871" s="317"/>
      <c r="S871" s="317"/>
      <c r="T871" s="317"/>
      <c r="U871" s="317"/>
      <c r="V871" s="317"/>
      <c r="W871" s="317"/>
      <c r="X871" s="317"/>
      <c r="Y871" s="318">
        <v>43</v>
      </c>
      <c r="Z871" s="319"/>
      <c r="AA871" s="319"/>
      <c r="AB871" s="320"/>
      <c r="AC871" s="328" t="s">
        <v>500</v>
      </c>
      <c r="AD871" s="423"/>
      <c r="AE871" s="423"/>
      <c r="AF871" s="423"/>
      <c r="AG871" s="423"/>
      <c r="AH871" s="421">
        <v>42</v>
      </c>
      <c r="AI871" s="422"/>
      <c r="AJ871" s="422"/>
      <c r="AK871" s="422"/>
      <c r="AL871" s="325">
        <v>100</v>
      </c>
      <c r="AM871" s="326"/>
      <c r="AN871" s="326"/>
      <c r="AO871" s="327"/>
      <c r="AP871" s="321"/>
      <c r="AQ871" s="321"/>
      <c r="AR871" s="321"/>
      <c r="AS871" s="321"/>
      <c r="AT871" s="321"/>
      <c r="AU871" s="321"/>
      <c r="AV871" s="321"/>
      <c r="AW871" s="321"/>
      <c r="AX871" s="321"/>
    </row>
    <row r="872" spans="1:50" ht="45" customHeight="1" x14ac:dyDescent="0.15">
      <c r="A872" s="404">
        <v>3</v>
      </c>
      <c r="B872" s="404">
        <v>1</v>
      </c>
      <c r="C872" s="424" t="s">
        <v>672</v>
      </c>
      <c r="D872" s="418"/>
      <c r="E872" s="418"/>
      <c r="F872" s="418"/>
      <c r="G872" s="418"/>
      <c r="H872" s="418"/>
      <c r="I872" s="418"/>
      <c r="J872" s="419">
        <v>7700150035066</v>
      </c>
      <c r="K872" s="420"/>
      <c r="L872" s="420"/>
      <c r="M872" s="420"/>
      <c r="N872" s="420"/>
      <c r="O872" s="420"/>
      <c r="P872" s="425" t="s">
        <v>667</v>
      </c>
      <c r="Q872" s="317"/>
      <c r="R872" s="317"/>
      <c r="S872" s="317"/>
      <c r="T872" s="317"/>
      <c r="U872" s="317"/>
      <c r="V872" s="317"/>
      <c r="W872" s="317"/>
      <c r="X872" s="317"/>
      <c r="Y872" s="318">
        <v>35</v>
      </c>
      <c r="Z872" s="319"/>
      <c r="AA872" s="319"/>
      <c r="AB872" s="320"/>
      <c r="AC872" s="328" t="s">
        <v>500</v>
      </c>
      <c r="AD872" s="423"/>
      <c r="AE872" s="423"/>
      <c r="AF872" s="423"/>
      <c r="AG872" s="423"/>
      <c r="AH872" s="323">
        <v>42</v>
      </c>
      <c r="AI872" s="324"/>
      <c r="AJ872" s="324"/>
      <c r="AK872" s="324"/>
      <c r="AL872" s="325">
        <v>100</v>
      </c>
      <c r="AM872" s="326"/>
      <c r="AN872" s="326"/>
      <c r="AO872" s="327"/>
      <c r="AP872" s="321"/>
      <c r="AQ872" s="321"/>
      <c r="AR872" s="321"/>
      <c r="AS872" s="321"/>
      <c r="AT872" s="321"/>
      <c r="AU872" s="321"/>
      <c r="AV872" s="321"/>
      <c r="AW872" s="321"/>
      <c r="AX872" s="321"/>
    </row>
    <row r="873" spans="1:50" ht="45" customHeight="1" x14ac:dyDescent="0.15">
      <c r="A873" s="404">
        <v>4</v>
      </c>
      <c r="B873" s="404">
        <v>1</v>
      </c>
      <c r="C873" s="424" t="s">
        <v>673</v>
      </c>
      <c r="D873" s="418"/>
      <c r="E873" s="418"/>
      <c r="F873" s="418"/>
      <c r="G873" s="418"/>
      <c r="H873" s="418"/>
      <c r="I873" s="418"/>
      <c r="J873" s="419">
        <v>4700150034863</v>
      </c>
      <c r="K873" s="420"/>
      <c r="L873" s="420"/>
      <c r="M873" s="420"/>
      <c r="N873" s="420"/>
      <c r="O873" s="420"/>
      <c r="P873" s="425" t="s">
        <v>667</v>
      </c>
      <c r="Q873" s="317"/>
      <c r="R873" s="317"/>
      <c r="S873" s="317"/>
      <c r="T873" s="317"/>
      <c r="U873" s="317"/>
      <c r="V873" s="317"/>
      <c r="W873" s="317"/>
      <c r="X873" s="317"/>
      <c r="Y873" s="318">
        <v>33</v>
      </c>
      <c r="Z873" s="319"/>
      <c r="AA873" s="319"/>
      <c r="AB873" s="320"/>
      <c r="AC873" s="328" t="s">
        <v>500</v>
      </c>
      <c r="AD873" s="423"/>
      <c r="AE873" s="423"/>
      <c r="AF873" s="423"/>
      <c r="AG873" s="423"/>
      <c r="AH873" s="323">
        <v>42</v>
      </c>
      <c r="AI873" s="324"/>
      <c r="AJ873" s="324"/>
      <c r="AK873" s="324"/>
      <c r="AL873" s="325">
        <v>100</v>
      </c>
      <c r="AM873" s="326"/>
      <c r="AN873" s="326"/>
      <c r="AO873" s="327"/>
      <c r="AP873" s="321"/>
      <c r="AQ873" s="321"/>
      <c r="AR873" s="321"/>
      <c r="AS873" s="321"/>
      <c r="AT873" s="321"/>
      <c r="AU873" s="321"/>
      <c r="AV873" s="321"/>
      <c r="AW873" s="321"/>
      <c r="AX873" s="321"/>
    </row>
    <row r="874" spans="1:50" ht="45" customHeight="1" x14ac:dyDescent="0.15">
      <c r="A874" s="404">
        <v>5</v>
      </c>
      <c r="B874" s="404">
        <v>1</v>
      </c>
      <c r="C874" s="424" t="s">
        <v>674</v>
      </c>
      <c r="D874" s="418"/>
      <c r="E874" s="418"/>
      <c r="F874" s="418"/>
      <c r="G874" s="418"/>
      <c r="H874" s="418"/>
      <c r="I874" s="418"/>
      <c r="J874" s="419">
        <v>4700150034764</v>
      </c>
      <c r="K874" s="420"/>
      <c r="L874" s="420"/>
      <c r="M874" s="420"/>
      <c r="N874" s="420"/>
      <c r="O874" s="420"/>
      <c r="P874" s="425" t="s">
        <v>667</v>
      </c>
      <c r="Q874" s="317"/>
      <c r="R874" s="317"/>
      <c r="S874" s="317"/>
      <c r="T874" s="317"/>
      <c r="U874" s="317"/>
      <c r="V874" s="317"/>
      <c r="W874" s="317"/>
      <c r="X874" s="317"/>
      <c r="Y874" s="318">
        <v>27</v>
      </c>
      <c r="Z874" s="319"/>
      <c r="AA874" s="319"/>
      <c r="AB874" s="320"/>
      <c r="AC874" s="328" t="s">
        <v>500</v>
      </c>
      <c r="AD874" s="423"/>
      <c r="AE874" s="423"/>
      <c r="AF874" s="423"/>
      <c r="AG874" s="423"/>
      <c r="AH874" s="323">
        <v>42</v>
      </c>
      <c r="AI874" s="324"/>
      <c r="AJ874" s="324"/>
      <c r="AK874" s="324"/>
      <c r="AL874" s="325">
        <v>100</v>
      </c>
      <c r="AM874" s="326"/>
      <c r="AN874" s="326"/>
      <c r="AO874" s="327"/>
      <c r="AP874" s="321"/>
      <c r="AQ874" s="321"/>
      <c r="AR874" s="321"/>
      <c r="AS874" s="321"/>
      <c r="AT874" s="321"/>
      <c r="AU874" s="321"/>
      <c r="AV874" s="321"/>
      <c r="AW874" s="321"/>
      <c r="AX874" s="321"/>
    </row>
    <row r="875" spans="1:50" ht="45" customHeight="1" x14ac:dyDescent="0.15">
      <c r="A875" s="404">
        <v>6</v>
      </c>
      <c r="B875" s="404">
        <v>1</v>
      </c>
      <c r="C875" s="424" t="s">
        <v>675</v>
      </c>
      <c r="D875" s="418"/>
      <c r="E875" s="418"/>
      <c r="F875" s="418"/>
      <c r="G875" s="418"/>
      <c r="H875" s="418"/>
      <c r="I875" s="418"/>
      <c r="J875" s="419">
        <v>3700150034988</v>
      </c>
      <c r="K875" s="420"/>
      <c r="L875" s="420"/>
      <c r="M875" s="420"/>
      <c r="N875" s="420"/>
      <c r="O875" s="420"/>
      <c r="P875" s="425" t="s">
        <v>667</v>
      </c>
      <c r="Q875" s="317"/>
      <c r="R875" s="317"/>
      <c r="S875" s="317"/>
      <c r="T875" s="317"/>
      <c r="U875" s="317"/>
      <c r="V875" s="317"/>
      <c r="W875" s="317"/>
      <c r="X875" s="317"/>
      <c r="Y875" s="318">
        <v>22</v>
      </c>
      <c r="Z875" s="319"/>
      <c r="AA875" s="319"/>
      <c r="AB875" s="320"/>
      <c r="AC875" s="328" t="s">
        <v>500</v>
      </c>
      <c r="AD875" s="423"/>
      <c r="AE875" s="423"/>
      <c r="AF875" s="423"/>
      <c r="AG875" s="423"/>
      <c r="AH875" s="323">
        <v>42</v>
      </c>
      <c r="AI875" s="324"/>
      <c r="AJ875" s="324"/>
      <c r="AK875" s="324"/>
      <c r="AL875" s="325">
        <v>100</v>
      </c>
      <c r="AM875" s="326"/>
      <c r="AN875" s="326"/>
      <c r="AO875" s="327"/>
      <c r="AP875" s="321"/>
      <c r="AQ875" s="321"/>
      <c r="AR875" s="321"/>
      <c r="AS875" s="321"/>
      <c r="AT875" s="321"/>
      <c r="AU875" s="321"/>
      <c r="AV875" s="321"/>
      <c r="AW875" s="321"/>
      <c r="AX875" s="321"/>
    </row>
    <row r="876" spans="1:50" ht="45" customHeight="1" x14ac:dyDescent="0.15">
      <c r="A876" s="404">
        <v>7</v>
      </c>
      <c r="B876" s="404">
        <v>1</v>
      </c>
      <c r="C876" s="424" t="s">
        <v>676</v>
      </c>
      <c r="D876" s="418"/>
      <c r="E876" s="418"/>
      <c r="F876" s="418"/>
      <c r="G876" s="418"/>
      <c r="H876" s="418"/>
      <c r="I876" s="418"/>
      <c r="J876" s="419">
        <v>2700150032869</v>
      </c>
      <c r="K876" s="420"/>
      <c r="L876" s="420"/>
      <c r="M876" s="420"/>
      <c r="N876" s="420"/>
      <c r="O876" s="420"/>
      <c r="P876" s="425" t="s">
        <v>667</v>
      </c>
      <c r="Q876" s="317"/>
      <c r="R876" s="317"/>
      <c r="S876" s="317"/>
      <c r="T876" s="317"/>
      <c r="U876" s="317"/>
      <c r="V876" s="317"/>
      <c r="W876" s="317"/>
      <c r="X876" s="317"/>
      <c r="Y876" s="318">
        <v>21</v>
      </c>
      <c r="Z876" s="319"/>
      <c r="AA876" s="319"/>
      <c r="AB876" s="320"/>
      <c r="AC876" s="328" t="s">
        <v>500</v>
      </c>
      <c r="AD876" s="423"/>
      <c r="AE876" s="423"/>
      <c r="AF876" s="423"/>
      <c r="AG876" s="423"/>
      <c r="AH876" s="323">
        <v>42</v>
      </c>
      <c r="AI876" s="324"/>
      <c r="AJ876" s="324"/>
      <c r="AK876" s="324"/>
      <c r="AL876" s="325">
        <v>100</v>
      </c>
      <c r="AM876" s="326"/>
      <c r="AN876" s="326"/>
      <c r="AO876" s="327"/>
      <c r="AP876" s="321"/>
      <c r="AQ876" s="321"/>
      <c r="AR876" s="321"/>
      <c r="AS876" s="321"/>
      <c r="AT876" s="321"/>
      <c r="AU876" s="321"/>
      <c r="AV876" s="321"/>
      <c r="AW876" s="321"/>
      <c r="AX876" s="321"/>
    </row>
    <row r="877" spans="1:50" ht="45" customHeight="1" x14ac:dyDescent="0.15">
      <c r="A877" s="404">
        <v>8</v>
      </c>
      <c r="B877" s="404">
        <v>1</v>
      </c>
      <c r="C877" s="424" t="s">
        <v>677</v>
      </c>
      <c r="D877" s="418"/>
      <c r="E877" s="418"/>
      <c r="F877" s="418"/>
      <c r="G877" s="418"/>
      <c r="H877" s="418"/>
      <c r="I877" s="418"/>
      <c r="J877" s="419">
        <v>9700150034702</v>
      </c>
      <c r="K877" s="420"/>
      <c r="L877" s="420"/>
      <c r="M877" s="420"/>
      <c r="N877" s="420"/>
      <c r="O877" s="420"/>
      <c r="P877" s="425" t="s">
        <v>667</v>
      </c>
      <c r="Q877" s="317"/>
      <c r="R877" s="317"/>
      <c r="S877" s="317"/>
      <c r="T877" s="317"/>
      <c r="U877" s="317"/>
      <c r="V877" s="317"/>
      <c r="W877" s="317"/>
      <c r="X877" s="317"/>
      <c r="Y877" s="318">
        <v>20</v>
      </c>
      <c r="Z877" s="319"/>
      <c r="AA877" s="319"/>
      <c r="AB877" s="320"/>
      <c r="AC877" s="328" t="s">
        <v>500</v>
      </c>
      <c r="AD877" s="423"/>
      <c r="AE877" s="423"/>
      <c r="AF877" s="423"/>
      <c r="AG877" s="423"/>
      <c r="AH877" s="323">
        <v>42</v>
      </c>
      <c r="AI877" s="324"/>
      <c r="AJ877" s="324"/>
      <c r="AK877" s="324"/>
      <c r="AL877" s="325">
        <v>100</v>
      </c>
      <c r="AM877" s="326"/>
      <c r="AN877" s="326"/>
      <c r="AO877" s="327"/>
      <c r="AP877" s="321"/>
      <c r="AQ877" s="321"/>
      <c r="AR877" s="321"/>
      <c r="AS877" s="321"/>
      <c r="AT877" s="321"/>
      <c r="AU877" s="321"/>
      <c r="AV877" s="321"/>
      <c r="AW877" s="321"/>
      <c r="AX877" s="321"/>
    </row>
    <row r="878" spans="1:50" ht="45" customHeight="1" x14ac:dyDescent="0.15">
      <c r="A878" s="404">
        <v>9</v>
      </c>
      <c r="B878" s="404">
        <v>1</v>
      </c>
      <c r="C878" s="424" t="s">
        <v>678</v>
      </c>
      <c r="D878" s="418"/>
      <c r="E878" s="418"/>
      <c r="F878" s="418"/>
      <c r="G878" s="418"/>
      <c r="H878" s="418"/>
      <c r="I878" s="418"/>
      <c r="J878" s="419">
        <v>3700150034294</v>
      </c>
      <c r="K878" s="420"/>
      <c r="L878" s="420"/>
      <c r="M878" s="420"/>
      <c r="N878" s="420"/>
      <c r="O878" s="420"/>
      <c r="P878" s="425" t="s">
        <v>667</v>
      </c>
      <c r="Q878" s="317"/>
      <c r="R878" s="317"/>
      <c r="S878" s="317"/>
      <c r="T878" s="317"/>
      <c r="U878" s="317"/>
      <c r="V878" s="317"/>
      <c r="W878" s="317"/>
      <c r="X878" s="317"/>
      <c r="Y878" s="318">
        <v>20</v>
      </c>
      <c r="Z878" s="319"/>
      <c r="AA878" s="319"/>
      <c r="AB878" s="320"/>
      <c r="AC878" s="328" t="s">
        <v>500</v>
      </c>
      <c r="AD878" s="423"/>
      <c r="AE878" s="423"/>
      <c r="AF878" s="423"/>
      <c r="AG878" s="423"/>
      <c r="AH878" s="323">
        <v>42</v>
      </c>
      <c r="AI878" s="324"/>
      <c r="AJ878" s="324"/>
      <c r="AK878" s="324"/>
      <c r="AL878" s="325">
        <v>100</v>
      </c>
      <c r="AM878" s="326"/>
      <c r="AN878" s="326"/>
      <c r="AO878" s="327"/>
      <c r="AP878" s="321"/>
      <c r="AQ878" s="321"/>
      <c r="AR878" s="321"/>
      <c r="AS878" s="321"/>
      <c r="AT878" s="321"/>
      <c r="AU878" s="321"/>
      <c r="AV878" s="321"/>
      <c r="AW878" s="321"/>
      <c r="AX878" s="321"/>
    </row>
    <row r="879" spans="1:50" ht="45" customHeight="1" x14ac:dyDescent="0.15">
      <c r="A879" s="404">
        <v>10</v>
      </c>
      <c r="B879" s="404">
        <v>1</v>
      </c>
      <c r="C879" s="424" t="s">
        <v>679</v>
      </c>
      <c r="D879" s="418"/>
      <c r="E879" s="418"/>
      <c r="F879" s="418"/>
      <c r="G879" s="418"/>
      <c r="H879" s="418"/>
      <c r="I879" s="418"/>
      <c r="J879" s="419">
        <v>4000020012203</v>
      </c>
      <c r="K879" s="420"/>
      <c r="L879" s="420"/>
      <c r="M879" s="420"/>
      <c r="N879" s="420"/>
      <c r="O879" s="420"/>
      <c r="P879" s="425" t="s">
        <v>667</v>
      </c>
      <c r="Q879" s="317"/>
      <c r="R879" s="317"/>
      <c r="S879" s="317"/>
      <c r="T879" s="317"/>
      <c r="U879" s="317"/>
      <c r="V879" s="317"/>
      <c r="W879" s="317"/>
      <c r="X879" s="317"/>
      <c r="Y879" s="318">
        <v>20</v>
      </c>
      <c r="Z879" s="319"/>
      <c r="AA879" s="319"/>
      <c r="AB879" s="320"/>
      <c r="AC879" s="328" t="s">
        <v>500</v>
      </c>
      <c r="AD879" s="423"/>
      <c r="AE879" s="423"/>
      <c r="AF879" s="423"/>
      <c r="AG879" s="423"/>
      <c r="AH879" s="323">
        <v>42</v>
      </c>
      <c r="AI879" s="324"/>
      <c r="AJ879" s="324"/>
      <c r="AK879" s="324"/>
      <c r="AL879" s="325">
        <v>100</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663</v>
      </c>
      <c r="F1102" s="893"/>
      <c r="G1102" s="893"/>
      <c r="H1102" s="893"/>
      <c r="I1102" s="893"/>
      <c r="J1102" s="419" t="s">
        <v>664</v>
      </c>
      <c r="K1102" s="420"/>
      <c r="L1102" s="420"/>
      <c r="M1102" s="420"/>
      <c r="N1102" s="420"/>
      <c r="O1102" s="420"/>
      <c r="P1102" s="425" t="s">
        <v>658</v>
      </c>
      <c r="Q1102" s="317"/>
      <c r="R1102" s="317"/>
      <c r="S1102" s="317"/>
      <c r="T1102" s="317"/>
      <c r="U1102" s="317"/>
      <c r="V1102" s="317"/>
      <c r="W1102" s="317"/>
      <c r="X1102" s="317"/>
      <c r="Y1102" s="318" t="s">
        <v>665</v>
      </c>
      <c r="Z1102" s="319"/>
      <c r="AA1102" s="319"/>
      <c r="AB1102" s="320"/>
      <c r="AC1102" s="322"/>
      <c r="AD1102" s="322"/>
      <c r="AE1102" s="322"/>
      <c r="AF1102" s="322"/>
      <c r="AG1102" s="322"/>
      <c r="AH1102" s="323" t="s">
        <v>666</v>
      </c>
      <c r="AI1102" s="324"/>
      <c r="AJ1102" s="324"/>
      <c r="AK1102" s="324"/>
      <c r="AL1102" s="325" t="s">
        <v>660</v>
      </c>
      <c r="AM1102" s="326"/>
      <c r="AN1102" s="326"/>
      <c r="AO1102" s="327"/>
      <c r="AP1102" s="321" t="s">
        <v>659</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4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4" sqref="P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2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741"/>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2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741"/>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2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741"/>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2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741"/>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2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741"/>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2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741"/>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2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741"/>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2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741"/>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2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741"/>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2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741"/>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2019-08-14T08:36:05Z</cp:lastPrinted>
  <dcterms:created xsi:type="dcterms:W3CDTF">2012-03-13T00:50:25Z</dcterms:created>
  <dcterms:modified xsi:type="dcterms:W3CDTF">2019-08-14T08:40:18Z</dcterms:modified>
</cp:coreProperties>
</file>