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平成31年度\31予算関連作業\行政事業レビュー\03最終公表\外部有識者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<sst xmlns="http://schemas.openxmlformats.org/spreadsheetml/2006/main" count="3013" uniqueCount="689">
  <si>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</si>
  <si>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</si>
  <si>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</si>
  <si>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</si>
  <si>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</si>
  <si>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</si>
  <si>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</si>
  <si>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</si>
  <si>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</si>
  <si>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</si>
  <si>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</si>
  <si>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</si>
  <si>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</si>
  <si>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</si>
  <si>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</si>
  <si>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</si>
  <si>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</si>
  <si>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</si>
  <si>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</si>
  <si>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</si>
  <si>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</si>
  <si>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</si>
  <si>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</si>
  <si>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</si>
  <si>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</si>
  <si>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</si>
  <si>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</si>
  <si>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</si>
  <si>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</si>
  <si>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</si>
  <si>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</si>
  <si>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</si>
  <si>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</si>
  <si>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</si>
  <si>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</si>
  <si>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</si>
  <si>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</si>
  <si>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</si>
  <si>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</si>
  <si>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</si>
  <si>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</si>
  <si>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</si>
  <si>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</si>
  <si>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</si>
  <si>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</si>
  <si>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</si>
  <si>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</si>
  <si>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</si>
  <si>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</si>
  <si>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</si>
  <si>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</si>
  <si>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</si>
  <si>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</si>
  <si>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</si>
  <si>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</si>
  <si>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</si>
  <si>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</si>
  <si>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</si>
  <si>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</si>
  <si>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</si>
  <si>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</si>
  <si>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</si>
  <si>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</si>
  <si>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</si>
  <si>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</si>
  <si>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</si>
  <si>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</si>
  <si>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</si>
  <si>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</si>
  <si>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</si>
  <si>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</si>
  <si>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</si>
  <si>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</si>
  <si>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</si>
  <si>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</si>
  <si>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</si>
  <si>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</si>
  <si>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</si>
  <si>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</si>
  <si>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</si>
  <si>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</si>
  <si>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</si>
  <si>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</si>
  <si>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</si>
  <si>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</si>
  <si>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</si>
  <si>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</si>
  <si>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</si>
  <si>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</si>
  <si>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</si>
  <si>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</si>
  <si>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</si>
  <si>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</si>
  <si>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</si>
  <si>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</si>
  <si>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</si>
  <si>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</si>
  <si>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</si>
  <si>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</si>
  <si>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</si>
  <si>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</si>
  <si>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</si>
  <si>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</si>
  <si>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</si>
  <si>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</si>
  <si>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</si>
  <si>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</si>
  <si>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</si>
  <si>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</si>
  <si>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</si>
  <si>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</si>
  <si>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</si>
  <si>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</si>
  <si>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</si>
  <si>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</si>
  <si>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</si>
  <si>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</si>
  <si>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</si>
  <si>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</si>
  <si>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</si>
  <si>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</si>
  <si>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</si>
  <si>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</si>
  <si>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</si>
  <si>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</si>
  <si>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</si>
  <si>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</si>
  <si>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</si>
  <si>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</si>
  <si>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</si>
  <si>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</si>
  <si>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</si>
  <si>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</si>
  <si>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</si>
  <si>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</si>
  <si>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</si>
  <si>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</si>
  <si>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</si>
  <si>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</si>
  <si>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</si>
  <si>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</si>
  <si>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</si>
  <si>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</si>
  <si>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</si>
  <si>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</si>
  <si>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</si>
  <si>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</si>
  <si>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</si>
  <si>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</si>
  <si>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</si>
  <si>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</si>
  <si>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</si>
  <si>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</si>
  <si>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</si>
  <si>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</si>
  <si>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</si>
  <si>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</si>
  <si>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</si>
  <si>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</si>
  <si>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</si>
  <si>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</si>
  <si>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</si>
  <si>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</si>
  <si>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</si>
  <si>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</si>
  <si>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</si>
  <si>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</si>
  <si>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</si>
  <si>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</si>
  <si>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</si>
  <si>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</si>
  <si>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</si>
  <si>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</si>
  <si>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</si>
  <si>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</si>
  <si>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</si>
  <si>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</si>
  <si>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</si>
  <si>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</si>
  <si>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</si>
  <si>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</si>
  <si>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</si>
  <si>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</si>
  <si>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</si>
  <si>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</si>
  <si>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</si>
  <si>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</si>
  <si>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</si>
  <si>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</si>
  <si>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</si>
  <si>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</si>
  <si>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</si>
  <si>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</si>
  <si>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</si>
  <si>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</si>
  <si>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</si>
  <si>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</si>
  <si>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</si>
  <si>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</si>
  <si>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</si>
  <si>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</si>
  <si>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</si>
  <si>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</si>
  <si>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</si>
  <si>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</si>
  <si>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</si>
  <si>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</si>
  <si>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</si>
  <si>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</si>
  <si>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</si>
  <si>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</si>
  <si>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</si>
  <si>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</si>
  <si>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</si>
  <si>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</si>
  <si>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</si>
  <si>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</si>
  <si>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</si>
  <si>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</si>
  <si>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</si>
  <si>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</si>
  <si>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</si>
  <si>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</si>
  <si>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</si>
  <si>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</si>
  <si>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</si>
  <si>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</si>
  <si>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</si>
  <si>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</si>
  <si>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</si>
  <si>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</si>
  <si>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</si>
  <si>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</si>
  <si>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</si>
  <si>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</si>
  <si>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</si>
  <si>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</si>
  <si>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</si>
  <si>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</si>
  <si>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</si>
  <si>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</si>
  <si>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</si>
  <si>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</si>
  <si>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</si>
  <si>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</si>
  <si>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</si>
  <si>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</si>
  <si>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</si>
  <si>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</si>
  <si>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</si>
  <si>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</si>
  <si>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</si>
  <si>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</si>
  <si>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</si>
  <si>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</si>
  <si>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</si>
  <si>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</si>
  <si>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</si>
  <si>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</si>
  <si>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</si>
  <si>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</si>
  <si>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</si>
  <si>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</si>
  <si>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</si>
  <si>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</si>
  <si>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</si>
  <si>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</si>
  <si>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</si>
  <si>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</si>
  <si>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</si>
  <si>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</si>
  <si>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</si>
  <si>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</si>
  <si>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</si>
  <si>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</si>
  <si>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</si>
  <si>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</si>
  <si>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</si>
  <si>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</si>
  <si>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</si>
  <si>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</si>
  <si>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</si>
  <si>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</si>
  <si>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</si>
  <si>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</si>
  <si>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</si>
  <si>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</si>
  <si>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</si>
  <si>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</si>
  <si>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</si>
  <si>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</si>
  <si>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</si>
  <si>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</si>
  <si>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</si>
  <si>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</si>
  <si>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</si>
  <si>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</si>
  <si>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</si>
  <si>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</si>
  <si>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</si>
  <si>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</si>
  <si>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</si>
  <si>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</si>
  <si>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</si>
  <si>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</si>
  <si>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</si>
  <si>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</si>
  <si>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</si>
  <si>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</si>
  <si>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</si>
  <si>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</si>
  <si>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</si>
  <si>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</si>
  <si>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</si>
  <si>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</si>
  <si>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</si>
  <si>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</si>
  <si>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</si>
  <si>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</si>
  <si>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</si>
  <si>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</si>
  <si>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</si>
  <si>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</si>
  <si>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</si>
  <si>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</si>
  <si>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</si>
  <si>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</si>
  <si>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</si>
  <si>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</si>
  <si>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</si>
  <si>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</si>
  <si>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</si>
  <si>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</si>
  <si>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</si>
  <si>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</si>
  <si>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</si>
  <si>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</si>
  <si>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</si>
  <si>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</si>
  <si>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</si>
  <si>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</si>
  <si>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</si>
  <si>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</si>
  <si>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</si>
  <si>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</si>
  <si>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</si>
  <si>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</si>
  <si>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</si>
  <si>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</si>
  <si>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</si>
  <si>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</si>
  <si>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</si>
  <si>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</si>
  <si>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</si>
  <si>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</si>
  <si>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</si>
  <si>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</si>
  <si>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</si>
  <si>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</si>
  <si>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</si>
  <si>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</si>
  <si>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</si>
  <si>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</si>
  <si>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</si>
  <si>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</si>
  <si>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</si>
  <si>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</si>
  <si>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</si>
  <si>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</si>
  <si>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</si>
  <si>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</si>
  <si>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</si>
  <si>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</si>
  <si>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</si>
  <si>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</si>
  <si>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</si>
  <si>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</si>
  <si>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</si>
  <si>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</si>
  <si>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</si>
  <si>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</si>
  <si>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</si>
  <si>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</si>
  <si>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</si>
  <si>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</si>
  <si>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</si>
  <si>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</si>
  <si>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</si>
  <si>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</si>
  <si>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</si>
  <si>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</si>
  <si>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</si>
  <si>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</si>
  <si>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</si>
  <si>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</si>
  <si>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</si>
  <si>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</si>
  <si>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</si>
  <si>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</si>
  <si>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</si>
  <si>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</si>
  <si>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</si>
  <si>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</si>
  <si>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</si>
  <si>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</si>
  <si>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</si>
  <si>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</si>
  <si>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</si>
  <si>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</si>
  <si>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</si>
  <si>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</si>
  <si>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</si>
  <si>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</si>
  <si>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</si>
  <si>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</si>
  <si>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</si>
  <si>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</si>
  <si>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</si>
  <si>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</si>
  <si>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</si>
  <si>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</si>
  <si>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</si>
  <si>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</si>
  <si>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</si>
  <si>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</si>
  <si>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</si>
  <si>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</si>
  <si>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</si>
  <si>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</si>
  <si>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</si>
  <si>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</si>
  <si>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</si>
  <si>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</si>
  <si>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</si>
  <si>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</si>
  <si>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</si>
  <si>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</si>
  <si>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</si>
  <si>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</si>
  <si>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</si>
  <si>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</si>
  <si>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</si>
  <si>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</si>
  <si>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</si>
  <si>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</si>
  <si>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</si>
  <si>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</si>
  <si>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</si>
  <si>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</si>
  <si>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</si>
  <si>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</si>
  <si>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</si>
  <si>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</si>
  <si>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</si>
  <si>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</si>
  <si>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</si>
  <si>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</si>
  <si>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</si>
  <si>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</si>
  <si>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</si>
  <si>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</si>
  <si>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</si>
  <si>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</si>
  <si>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</si>
  <si>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</si>
  <si>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</si>
  <si>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</si>
  <si>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</si>
  <si>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</si>
  <si>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</si>
  <si>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</si>
  <si>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</si>
  <si>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</si>
  <si>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</si>
  <si>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</si>
  <si>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</si>
  <si>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</si>
  <si>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</si>
  <si>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</si>
  <si>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</si>
  <si>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</si>
  <si>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</si>
  <si>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</si>
  <si>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</si>
  <si>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</si>
  <si>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</si>
  <si>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</si>
  <si>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</si>
  <si>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</si>
  <si>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</si>
  <si>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</si>
  <si>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</si>
  <si>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</si>
  <si>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</si>
  <si>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</si>
  <si>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</si>
  <si>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</si>
  <si>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</si>
  <si>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</si>
  <si>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</si>
  <si>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</si>
  <si>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</si>
  <si>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</si>
  <si>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</si>
  <si>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</si>
  <si>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</si>
  <si>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</si>
  <si>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</si>
  <si>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</si>
  <si>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</si>
  <si>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</si>
  <si>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</si>
  <si>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</si>
  <si>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</si>
  <si>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</si>
  <si>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</si>
  <si>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</si>
  <si>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</si>
  <si>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</si>
  <si>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</si>
  <si>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</si>
  <si>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</si>
  <si>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</si>
  <si>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</si>
  <si>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</si>
  <si>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</si>
  <si>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</si>
  <si>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</si>
  <si>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</si>
  <si>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</si>
  <si>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</si>
  <si>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</si>
  <si>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</si>
  <si>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</si>
  <si>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</si>
  <si>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</si>
  <si>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</si>
  <si>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</si>
  <si>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</si>
  <si>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</si>
  <si>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</si>
  <si>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</si>
  <si>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</si>
  <si>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</si>
  <si>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</si>
  <si>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</si>
  <si>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</si>
  <si>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</si>
  <si>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</si>
  <si>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</si>
  <si>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</si>
  <si>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</si>
  <si>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</si>
  <si>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</si>
  <si>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</si>
  <si>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</si>
  <si>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</si>
  <si>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</si>
  <si>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</si>
  <si>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</si>
  <si>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</si>
  <si>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</si>
  <si>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</si>
  <si>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</si>
  <si>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</si>
  <si>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</si>
  <si>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</si>
  <si>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</si>
  <si>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</si>
  <si>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</si>
  <si>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地域雇用対策課長
上田　国士</t>
    <rPh sb="0" eb="2">
      <t>チイキ</t>
    </rPh>
    <rPh sb="2" eb="4">
      <t>コヨウ</t>
    </rPh>
    <rPh sb="4" eb="6">
      <t>タイサク</t>
    </rPh>
    <rPh sb="6" eb="8">
      <t>カチョウ</t>
    </rPh>
    <rPh sb="9" eb="11">
      <t>ウエダ</t>
    </rPh>
    <rPh sb="12" eb="14">
      <t>コクシ</t>
    </rPh>
    <phoneticPr fontId="5"/>
  </si>
  <si>
    <t>地域雇用対策課</t>
    <rPh sb="0" eb="2">
      <t>チイキ</t>
    </rPh>
    <rPh sb="2" eb="4">
      <t>コヨウ</t>
    </rPh>
    <rPh sb="4" eb="6">
      <t>タイサク</t>
    </rPh>
    <rPh sb="6" eb="7">
      <t>カ</t>
    </rPh>
    <phoneticPr fontId="5"/>
  </si>
  <si>
    <t>職業安定局</t>
    <rPh sb="0" eb="2">
      <t>ショクギョウ</t>
    </rPh>
    <rPh sb="2" eb="4">
      <t>アンテイ</t>
    </rPh>
    <rPh sb="4" eb="5">
      <t>キョク</t>
    </rPh>
    <phoneticPr fontId="5"/>
  </si>
  <si>
    <t>通年雇用助成金</t>
    <rPh sb="0" eb="2">
      <t>ツウネン</t>
    </rPh>
    <rPh sb="2" eb="4">
      <t>コヨウ</t>
    </rPh>
    <rPh sb="4" eb="7">
      <t>ジョセイキン</t>
    </rPh>
    <phoneticPr fontId="5"/>
  </si>
  <si>
    <t>○</t>
  </si>
  <si>
    <t>雇用保険法第62条第1項第5号、雇用保険法施行規則第113条及び第114条</t>
    <phoneticPr fontId="5"/>
  </si>
  <si>
    <t>「季節的受給者通年雇用奨励金の支給について」（昭和43年6月19日付け職発第326号）</t>
    <phoneticPr fontId="5"/>
  </si>
  <si>
    <t>北海道、東北地方等の気象条件の厳しい積雪寒冷地においては、冬期間に離職を余儀なくされる季節労働者が多数にのぼっており、これらの季節労働者の通年雇用を促進し、その雇用の安定を図る。</t>
    <phoneticPr fontId="5"/>
  </si>
  <si>
    <t>-</t>
  </si>
  <si>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</si>
  <si>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</si>
  <si>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</si>
  <si>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</si>
  <si>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</si>
  <si>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本助成金の支給を受けた事業所の存在する地域内の特例被保険者数の減少率（対前年）以上</t>
    <phoneticPr fontId="5"/>
  </si>
  <si>
    <t>厚生労働省職業安定局調べ</t>
    <phoneticPr fontId="5"/>
  </si>
  <si>
    <t>-</t>
    <phoneticPr fontId="5"/>
  </si>
  <si>
    <t>-</t>
    <phoneticPr fontId="5"/>
  </si>
  <si>
    <t>本助成金の支給を受けた事業所の存在する地域全体の一般被保険者数の増加率（対前年）以上</t>
    <phoneticPr fontId="5"/>
  </si>
  <si>
    <t>厚生労働省職業安定局調べ</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</si>
  <si>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</si>
  <si>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</si>
  <si>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</si>
  <si>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</si>
  <si>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本助成金により、季節的業務に就く者（季節労働者）の通年雇用が促進されることから、施策目標の達成に寄与するものと考えられる。</t>
    <phoneticPr fontId="5"/>
  </si>
  <si>
    <t>-</t>
    <phoneticPr fontId="5"/>
  </si>
  <si>
    <t>-</t>
    <phoneticPr fontId="5"/>
  </si>
  <si>
    <t>-</t>
    <phoneticPr fontId="5"/>
  </si>
  <si>
    <t>-</t>
    <phoneticPr fontId="5"/>
  </si>
  <si>
    <t>-</t>
    <phoneticPr fontId="5"/>
  </si>
  <si>
    <t>-</t>
    <phoneticPr fontId="5"/>
  </si>
  <si>
    <t>-</t>
    <phoneticPr fontId="5"/>
  </si>
  <si>
    <t>北海道、東北地方等の積雪寒冷地（13道県）において、冬期の離職を余儀なくされる季節労働者の通年雇用化を支援する事業であり、国費を投入して取り組む必要がある。</t>
    <phoneticPr fontId="5"/>
  </si>
  <si>
    <t>季節労働者（特例一時金受給者）の通年雇用化を図るため、地域雇用対策として国が実施すべき事業である。</t>
    <phoneticPr fontId="5"/>
  </si>
  <si>
    <t>‐</t>
  </si>
  <si>
    <t>○</t>
    <phoneticPr fontId="5"/>
  </si>
  <si>
    <t>受益者である事業主の負担を考慮した必要な経費を負担するものであり妥当である。</t>
    <phoneticPr fontId="5"/>
  </si>
  <si>
    <t>事業の執行状況等を踏まえた予算額となっている。</t>
    <phoneticPr fontId="5"/>
  </si>
  <si>
    <t>季節労働者通年雇用促進等事業費</t>
    <phoneticPr fontId="5"/>
  </si>
  <si>
    <t>709</t>
    <phoneticPr fontId="5"/>
  </si>
  <si>
    <t>644</t>
    <phoneticPr fontId="5"/>
  </si>
  <si>
    <t>571</t>
    <phoneticPr fontId="5"/>
  </si>
  <si>
    <t>486</t>
    <phoneticPr fontId="5"/>
  </si>
  <si>
    <t>489</t>
    <phoneticPr fontId="5"/>
  </si>
  <si>
    <t>503</t>
    <phoneticPr fontId="5"/>
  </si>
  <si>
    <t>502</t>
    <phoneticPr fontId="5"/>
  </si>
  <si>
    <t>500</t>
    <phoneticPr fontId="5"/>
  </si>
  <si>
    <t>助成金</t>
    <rPh sb="0" eb="3">
      <t>ジョセイキン</t>
    </rPh>
    <phoneticPr fontId="5"/>
  </si>
  <si>
    <t>事業主に対する助成</t>
    <rPh sb="0" eb="3">
      <t>ジギョウヌシ</t>
    </rPh>
    <rPh sb="4" eb="5">
      <t>タイ</t>
    </rPh>
    <rPh sb="7" eb="9">
      <t>ジョセイ</t>
    </rPh>
    <phoneticPr fontId="5"/>
  </si>
  <si>
    <t>通年雇用化を図った事業主への助成</t>
    <rPh sb="0" eb="2">
      <t>ツウネン</t>
    </rPh>
    <rPh sb="2" eb="4">
      <t>コヨウ</t>
    </rPh>
    <rPh sb="4" eb="5">
      <t>バ</t>
    </rPh>
    <rPh sb="6" eb="7">
      <t>ハカ</t>
    </rPh>
    <rPh sb="9" eb="12">
      <t>ジギョウヌシ</t>
    </rPh>
    <rPh sb="14" eb="16">
      <t>ジョセイ</t>
    </rPh>
    <phoneticPr fontId="5"/>
  </si>
  <si>
    <t>B.事業主A</t>
    <rPh sb="2" eb="5">
      <t>ジギョウヌシ</t>
    </rPh>
    <phoneticPr fontId="5"/>
  </si>
  <si>
    <t>-</t>
    <phoneticPr fontId="5"/>
  </si>
  <si>
    <t>-</t>
    <phoneticPr fontId="5"/>
  </si>
  <si>
    <t>事業主に対する助成金の支給</t>
    <phoneticPr fontId="5"/>
  </si>
  <si>
    <t>事業主に対する助成金の支給</t>
    <phoneticPr fontId="5"/>
  </si>
  <si>
    <t>事業主に対する助成金の支給</t>
    <phoneticPr fontId="5"/>
  </si>
  <si>
    <t>事業主に対する助成金の支給</t>
    <phoneticPr fontId="5"/>
  </si>
  <si>
    <t>-</t>
    <phoneticPr fontId="5"/>
  </si>
  <si>
    <t>-</t>
    <phoneticPr fontId="5"/>
  </si>
  <si>
    <t>-</t>
    <phoneticPr fontId="5"/>
  </si>
  <si>
    <t>事業主A</t>
    <rPh sb="0" eb="3">
      <t>ジギョウヌシ</t>
    </rPh>
    <phoneticPr fontId="5"/>
  </si>
  <si>
    <t>事業主B</t>
    <rPh sb="0" eb="3">
      <t>ジギョウヌシ</t>
    </rPh>
    <phoneticPr fontId="5"/>
  </si>
  <si>
    <t>事業主</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</si>
  <si>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</si>
  <si>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</si>
  <si>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</si>
  <si>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</si>
  <si>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</si>
  <si>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</si>
  <si>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</si>
  <si>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</si>
  <si>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通年雇用化を図った事業主への助成</t>
    <phoneticPr fontId="5"/>
  </si>
  <si>
    <t>-</t>
    <phoneticPr fontId="5"/>
  </si>
  <si>
    <t>-</t>
    <phoneticPr fontId="5"/>
  </si>
  <si>
    <t>-</t>
    <phoneticPr fontId="5"/>
  </si>
  <si>
    <t>-</t>
    <phoneticPr fontId="5"/>
  </si>
  <si>
    <t>-</t>
    <phoneticPr fontId="5"/>
  </si>
  <si>
    <t>-</t>
    <phoneticPr fontId="5"/>
  </si>
  <si>
    <t>-</t>
    <phoneticPr fontId="5"/>
  </si>
  <si>
    <t>北海道、東北地方等の気象条件の厳しい積雪寒冷地（13道県）において、季節的業務に従事する労働者を通年雇用した事業主に対して、対象期間（12月16日～3月15日 ）に支払った賃金を３年間助成（助成率：１年目2/3、2年目以降1/2）するほか、その雇用する労働者について休業により一時的な雇用調整を行う場合に必要な経費の一部（休業助成）、新分野に進出するための施設整備に要した経費の一部（新分野進出助成）又は民間訓練機関等への委託による講習等を受講する上での必要な経費の一部（職業訓練助成）について助成し、季節労働者の通年雇用化を促進するものである。</t>
    <phoneticPr fontId="5"/>
  </si>
  <si>
    <t>無</t>
  </si>
  <si>
    <t>引き続き適正執行により事業実施を行う。適切に予算を執行し、事業の目標が達成できており、このまま継続して事業を実施する。</t>
    <phoneticPr fontId="5"/>
  </si>
  <si>
    <t>本助成金は、季節労働者を通年で雇用した場合等事業主にその費用を助成するもの。他方、季節労働者通年雇用促進等事業費は、季節労働者への職業相談や求人開拓、事業主向けの経営セミナー等ソフト面での支援。それぞれの支援内容について、役割分担を行い、両事業の連携により季節労働者の通年雇用化の促進を図っている。</t>
    <rPh sb="119" eb="120">
      <t>リョウ</t>
    </rPh>
    <rPh sb="140" eb="142">
      <t>ソクシン</t>
    </rPh>
    <phoneticPr fontId="5"/>
  </si>
  <si>
    <t>季節労働者の通年雇用化を図った事業主に対して、対象期間に支払った賃金等の一部を助成するものであり、費目・使途は真に必要なものに限定している。</t>
    <rPh sb="55" eb="56">
      <t>シン</t>
    </rPh>
    <rPh sb="57" eb="59">
      <t>ヒツヨウ</t>
    </rPh>
    <rPh sb="63" eb="65">
      <t>ゲンテイ</t>
    </rPh>
    <phoneticPr fontId="5"/>
  </si>
  <si>
    <t>本助成金の支給人数</t>
    <phoneticPr fontId="5"/>
  </si>
  <si>
    <t>X：執行額（円）／Y：支給人数（人）</t>
    <phoneticPr fontId="5"/>
  </si>
  <si>
    <t>人</t>
    <rPh sb="0" eb="1">
      <t>ヒト</t>
    </rPh>
    <phoneticPr fontId="5"/>
  </si>
  <si>
    <t>円</t>
    <phoneticPr fontId="5"/>
  </si>
  <si>
    <t>　　Ｘ／Ｙ</t>
    <phoneticPr fontId="5"/>
  </si>
  <si>
    <t>5,327,739,695円/11,183人</t>
    <phoneticPr fontId="5"/>
  </si>
  <si>
    <t>本助成金の支給を受けた事業所の特例被保険者数の減少率（対前年）(（特例被保険者数（当年）／特例被保険者数（前年））×100-100)</t>
    <phoneticPr fontId="5"/>
  </si>
  <si>
    <t>5,825,861,000円/11,847人</t>
    <phoneticPr fontId="5"/>
  </si>
  <si>
    <t>成果実績は雇用保険二事業における指標と位置づけられており、優先度の高い事業となっている。</t>
    <phoneticPr fontId="5"/>
  </si>
  <si>
    <t>本助成金の支給を受けた事業所の一般被保険者数の増加率（対前年）(（一般被保険者数（当年）／一般被保険者数（前年））×100-100)</t>
    <phoneticPr fontId="5"/>
  </si>
  <si>
    <t>受益者である事業主の負担を考慮した必要経費の支給となっており、水準は妥当であるものと見込まれる（精査中）。</t>
    <rPh sb="42" eb="44">
      <t>ミコ</t>
    </rPh>
    <rPh sb="48" eb="50">
      <t>セイサ</t>
    </rPh>
    <rPh sb="50" eb="51">
      <t>チュウ</t>
    </rPh>
    <phoneticPr fontId="5"/>
  </si>
  <si>
    <t>-</t>
    <phoneticPr fontId="5"/>
  </si>
  <si>
    <t>5,344,839,970円/11,073人</t>
    <phoneticPr fontId="5"/>
  </si>
  <si>
    <t>5,505,872,229円/11,375人</t>
    <phoneticPr fontId="5"/>
  </si>
  <si>
    <t>成果目標を上回る実績となっている。</t>
    <phoneticPr fontId="5"/>
  </si>
  <si>
    <t>成果実績は成果目標を上回っていることから、効率的に事業を実施できている。</t>
    <phoneticPr fontId="5"/>
  </si>
  <si>
    <t>前年度までの実績を基に予算を積算したものの、活動実績（支給人数）が見込みが下回った。</t>
    <phoneticPr fontId="5"/>
  </si>
  <si>
    <t>本助成金を受けた事業所の常用労働者数の増加率は、高い水準で推移しており、問題はない。</t>
    <phoneticPr fontId="5"/>
  </si>
  <si>
    <t>北海道労働局</t>
    <rPh sb="0" eb="3">
      <t>ホッカイドウ</t>
    </rPh>
    <rPh sb="3" eb="5">
      <t>ロウドウ</t>
    </rPh>
    <rPh sb="5" eb="6">
      <t>キョク</t>
    </rPh>
    <phoneticPr fontId="5"/>
  </si>
  <si>
    <t>青森労働局</t>
    <rPh sb="0" eb="2">
      <t>アオモリ</t>
    </rPh>
    <rPh sb="2" eb="4">
      <t>ロウドウ</t>
    </rPh>
    <rPh sb="4" eb="5">
      <t>キョク</t>
    </rPh>
    <phoneticPr fontId="5"/>
  </si>
  <si>
    <t>新潟労働局</t>
    <rPh sb="0" eb="2">
      <t>ニイガタ</t>
    </rPh>
    <rPh sb="2" eb="4">
      <t>ロウドウ</t>
    </rPh>
    <rPh sb="4" eb="5">
      <t>キョク</t>
    </rPh>
    <phoneticPr fontId="5"/>
  </si>
  <si>
    <t>岐阜労働局</t>
    <rPh sb="0" eb="2">
      <t>ギフ</t>
    </rPh>
    <rPh sb="2" eb="4">
      <t>ロウドウ</t>
    </rPh>
    <rPh sb="4" eb="5">
      <t>キョク</t>
    </rPh>
    <phoneticPr fontId="5"/>
  </si>
  <si>
    <t>福井労働局</t>
    <rPh sb="0" eb="2">
      <t>フクイ</t>
    </rPh>
    <rPh sb="2" eb="4">
      <t>ロウドウ</t>
    </rPh>
    <rPh sb="4" eb="5">
      <t>キョク</t>
    </rPh>
    <phoneticPr fontId="5"/>
  </si>
  <si>
    <t>富山労働局</t>
    <rPh sb="0" eb="2">
      <t>トヤマ</t>
    </rPh>
    <rPh sb="2" eb="4">
      <t>ロウドウ</t>
    </rPh>
    <rPh sb="4" eb="5">
      <t>キョク</t>
    </rPh>
    <phoneticPr fontId="5"/>
  </si>
  <si>
    <t>福島労働局</t>
    <rPh sb="0" eb="2">
      <t>フクシマ</t>
    </rPh>
    <rPh sb="2" eb="4">
      <t>ロウドウ</t>
    </rPh>
    <rPh sb="4" eb="5">
      <t>キョク</t>
    </rPh>
    <phoneticPr fontId="5"/>
  </si>
  <si>
    <t>秋田労働局</t>
    <rPh sb="0" eb="2">
      <t>アキタ</t>
    </rPh>
    <rPh sb="2" eb="4">
      <t>ロウドウ</t>
    </rPh>
    <rPh sb="4" eb="5">
      <t>キョク</t>
    </rPh>
    <phoneticPr fontId="5"/>
  </si>
  <si>
    <t>長野労働局</t>
    <rPh sb="0" eb="2">
      <t>ナガノ</t>
    </rPh>
    <rPh sb="2" eb="4">
      <t>ロウドウ</t>
    </rPh>
    <rPh sb="4" eb="5">
      <t>キョク</t>
    </rPh>
    <phoneticPr fontId="5"/>
  </si>
  <si>
    <t>-</t>
    <phoneticPr fontId="5"/>
  </si>
  <si>
    <t>-</t>
    <phoneticPr fontId="5"/>
  </si>
  <si>
    <t>-</t>
    <phoneticPr fontId="5"/>
  </si>
  <si>
    <t>A.北海道労働局</t>
    <rPh sb="2" eb="5">
      <t>ホッカイドウ</t>
    </rPh>
    <rPh sb="5" eb="7">
      <t>ロウドウ</t>
    </rPh>
    <rPh sb="7" eb="8">
      <t>キョク</t>
    </rPh>
    <phoneticPr fontId="5"/>
  </si>
  <si>
    <t>実績を踏まえた減</t>
    <rPh sb="0" eb="2">
      <t>ジッセキ</t>
    </rPh>
    <rPh sb="3" eb="4">
      <t>フ</t>
    </rPh>
    <rPh sb="7" eb="8">
      <t>ゲン</t>
    </rPh>
    <phoneticPr fontId="5"/>
  </si>
  <si>
    <t>事業の必要性、有効性については基本的に認めることができる。引き続き執行の着実な改善に取り組むことが期待される。</t>
    <phoneticPr fontId="5"/>
  </si>
  <si>
    <t>引き続き、必要な予算を確保し、適正な執行に努めること。</t>
    <phoneticPr fontId="5"/>
  </si>
  <si>
    <t>直近の活動実績を踏まえた額を要求するとともに、引き続き適正な執行に務める。</t>
    <rPh sb="0" eb="2">
      <t>チョッキン</t>
    </rPh>
    <rPh sb="3" eb="5">
      <t>カツドウ</t>
    </rPh>
    <rPh sb="5" eb="7">
      <t>ジッセキ</t>
    </rPh>
    <rPh sb="8" eb="9">
      <t>フ</t>
    </rPh>
    <rPh sb="12" eb="13">
      <t>ガク</t>
    </rPh>
    <rPh sb="14" eb="16">
      <t>ヨウキュウ</t>
    </rPh>
    <rPh sb="23" eb="24">
      <t>ヒ</t>
    </rPh>
    <rPh sb="25" eb="26">
      <t>ツヅ</t>
    </rPh>
    <rPh sb="27" eb="29">
      <t>テキセイ</t>
    </rPh>
    <rPh sb="30" eb="32">
      <t>シッコウ</t>
    </rPh>
    <rPh sb="33" eb="3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</si>
</sst>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21987</xdr:colOff>
      <xdr:row>741</xdr:row>
      <xdr:rowOff>110634</xdr:rowOff>
    </xdr:from>
    <xdr:to>
      <xdr:col>42</xdr:col>
      <xdr:colOff>104621</xdr:colOff>
      <xdr:row>748</xdr:row>
      <xdr:rowOff>48932</xdr:rowOff>
    </xdr:to>
    <xdr:sp macro="" textlink="">
      <xdr:nvSpPr>
        <xdr:cNvPr id="3" name="テキスト ボックス 2"/>
        <xdr:cNvSpPr txBox="1"/>
      </xdr:nvSpPr>
      <xdr:spPr>
        <a:xfrm>
          <a:off x="3022362" y="42858834"/>
          <a:ext cx="5483309" cy="2405273"/>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22</xdr:col>
      <xdr:colOff>81824</xdr:colOff>
      <xdr:row>741</xdr:row>
      <xdr:rowOff>223585</xdr:rowOff>
    </xdr:from>
    <xdr:to>
      <xdr:col>35</xdr:col>
      <xdr:colOff>142401</xdr:colOff>
      <xdr:row>743</xdr:row>
      <xdr:rowOff>123683</xdr:rowOff>
    </xdr:to>
    <xdr:sp macro="" textlink="">
      <xdr:nvSpPr>
        <xdr:cNvPr id="4" name="テキスト ボックス 3"/>
        <xdr:cNvSpPr txBox="1"/>
      </xdr:nvSpPr>
      <xdr:spPr>
        <a:xfrm>
          <a:off x="4482374" y="42971785"/>
          <a:ext cx="2660902" cy="60494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j-ea"/>
              <a:ea typeface="+mj-ea"/>
            </a:rPr>
            <a:t>厚生労働省</a:t>
          </a:r>
          <a:endParaRPr kumimoji="1" lang="en-US" altLang="ja-JP" sz="1600">
            <a:latin typeface="+mj-ea"/>
            <a:ea typeface="+mj-ea"/>
          </a:endParaRPr>
        </a:p>
        <a:p>
          <a:pPr algn="ctr">
            <a:lnSpc>
              <a:spcPts val="1400"/>
            </a:lnSpc>
          </a:pPr>
          <a:r>
            <a:rPr kumimoji="1" lang="en-US" altLang="ja-JP" sz="1200">
              <a:latin typeface="+mj-ea"/>
              <a:ea typeface="+mj-ea"/>
            </a:rPr>
            <a:t>5,506</a:t>
          </a:r>
          <a:r>
            <a:rPr kumimoji="1" lang="ja-JP" altLang="en-US" sz="1200">
              <a:latin typeface="+mj-ea"/>
              <a:ea typeface="+mj-ea"/>
            </a:rPr>
            <a:t>百万円</a:t>
          </a:r>
        </a:p>
      </xdr:txBody>
    </xdr:sp>
    <xdr:clientData/>
  </xdr:twoCellAnchor>
  <xdr:twoCellAnchor>
    <xdr:from>
      <xdr:col>22</xdr:col>
      <xdr:colOff>115815</xdr:colOff>
      <xdr:row>744</xdr:row>
      <xdr:rowOff>296539</xdr:rowOff>
    </xdr:from>
    <xdr:to>
      <xdr:col>36</xdr:col>
      <xdr:colOff>2593</xdr:colOff>
      <xdr:row>746</xdr:row>
      <xdr:rowOff>272837</xdr:rowOff>
    </xdr:to>
    <xdr:sp macro="" textlink="">
      <xdr:nvSpPr>
        <xdr:cNvPr id="5" name="テキスト ボックス 4"/>
        <xdr:cNvSpPr txBox="1"/>
      </xdr:nvSpPr>
      <xdr:spPr>
        <a:xfrm>
          <a:off x="4516365" y="44102014"/>
          <a:ext cx="2687128" cy="68114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道県労働局</a:t>
          </a:r>
          <a:r>
            <a:rPr kumimoji="1" lang="ja-JP" altLang="en-US" sz="1400">
              <a:solidFill>
                <a:schemeClr val="tx1"/>
              </a:solidFill>
              <a:latin typeface="+mn-ea"/>
              <a:ea typeface="+mn-ea"/>
            </a:rPr>
            <a:t>（９</a:t>
          </a:r>
          <a:r>
            <a:rPr kumimoji="1" lang="ja-JP" altLang="en-US" sz="1400">
              <a:latin typeface="+mn-ea"/>
              <a:ea typeface="+mn-ea"/>
            </a:rPr>
            <a:t>局）</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200">
              <a:solidFill>
                <a:schemeClr val="dk1"/>
              </a:solidFill>
              <a:latin typeface="+mn-ea"/>
              <a:ea typeface="+mn-ea"/>
              <a:cs typeface="+mn-cs"/>
            </a:rPr>
            <a:t>5,506</a:t>
          </a:r>
          <a:r>
            <a:rPr kumimoji="1" lang="ja-JP" altLang="en-US" sz="1200">
              <a:solidFill>
                <a:schemeClr val="dk1"/>
              </a:solidFill>
              <a:latin typeface="+mn-ea"/>
              <a:ea typeface="+mn-ea"/>
              <a:cs typeface="+mn-cs"/>
            </a:rPr>
            <a:t>百万円</a:t>
          </a:r>
          <a:endParaRPr lang="ja-JP" sz="1200">
            <a:latin typeface="+mn-ea"/>
            <a:ea typeface="+mn-ea"/>
          </a:endParaRPr>
        </a:p>
      </xdr:txBody>
    </xdr:sp>
    <xdr:clientData/>
  </xdr:twoCellAnchor>
  <xdr:twoCellAnchor>
    <xdr:from>
      <xdr:col>20</xdr:col>
      <xdr:colOff>81940</xdr:colOff>
      <xdr:row>744</xdr:row>
      <xdr:rowOff>14420</xdr:rowOff>
    </xdr:from>
    <xdr:to>
      <xdr:col>27</xdr:col>
      <xdr:colOff>5077</xdr:colOff>
      <xdr:row>744</xdr:row>
      <xdr:rowOff>277900</xdr:rowOff>
    </xdr:to>
    <xdr:sp macro="" textlink="">
      <xdr:nvSpPr>
        <xdr:cNvPr id="6" name="テキスト ボックス 5"/>
        <xdr:cNvSpPr txBox="1"/>
      </xdr:nvSpPr>
      <xdr:spPr>
        <a:xfrm>
          <a:off x="4082440" y="43819895"/>
          <a:ext cx="1323312" cy="2634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22</xdr:col>
      <xdr:colOff>82945</xdr:colOff>
      <xdr:row>749</xdr:row>
      <xdr:rowOff>255664</xdr:rowOff>
    </xdr:from>
    <xdr:to>
      <xdr:col>35</xdr:col>
      <xdr:colOff>168085</xdr:colOff>
      <xdr:row>751</xdr:row>
      <xdr:rowOff>219288</xdr:rowOff>
    </xdr:to>
    <xdr:sp macro="" textlink="">
      <xdr:nvSpPr>
        <xdr:cNvPr id="7" name="テキスト ボックス 6"/>
        <xdr:cNvSpPr txBox="1"/>
      </xdr:nvSpPr>
      <xdr:spPr>
        <a:xfrm>
          <a:off x="4483495" y="45823264"/>
          <a:ext cx="2685465" cy="66847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事業主</a:t>
          </a:r>
          <a:endParaRPr kumimoji="1" lang="en-US" altLang="ja-JP" sz="14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ea"/>
              <a:ea typeface="+mn-ea"/>
              <a:cs typeface="+mn-cs"/>
            </a:rPr>
            <a:t>5,506</a:t>
          </a:r>
          <a:r>
            <a:rPr kumimoji="1" lang="ja-JP" altLang="en-US" sz="1100">
              <a:solidFill>
                <a:schemeClr val="tx1"/>
              </a:solidFill>
              <a:latin typeface="+mn-ea"/>
              <a:ea typeface="+mn-ea"/>
              <a:cs typeface="+mn-cs"/>
            </a:rPr>
            <a:t>百万円（</a:t>
          </a:r>
          <a:r>
            <a:rPr kumimoji="1" lang="en-US" altLang="ja-JP" sz="1100">
              <a:solidFill>
                <a:schemeClr val="tx1"/>
              </a:solidFill>
              <a:latin typeface="+mn-ea"/>
              <a:ea typeface="+mn-ea"/>
              <a:cs typeface="+mn-cs"/>
            </a:rPr>
            <a:t>4,103</a:t>
          </a:r>
          <a:r>
            <a:rPr kumimoji="1" lang="ja-JP" altLang="en-US" sz="1100">
              <a:solidFill>
                <a:schemeClr val="dk1"/>
              </a:solidFill>
              <a:latin typeface="+mn-ea"/>
              <a:ea typeface="+mn-ea"/>
              <a:cs typeface="+mn-cs"/>
            </a:rPr>
            <a:t>事業所）</a:t>
          </a:r>
          <a:endParaRPr kumimoji="1" lang="en-US" altLang="ja-JP" sz="1100">
            <a:solidFill>
              <a:schemeClr val="dk1"/>
            </a:solidFill>
            <a:latin typeface="+mn-ea"/>
            <a:ea typeface="+mn-ea"/>
            <a:cs typeface="+mn-cs"/>
          </a:endParaRPr>
        </a:p>
      </xdr:txBody>
    </xdr:sp>
    <xdr:clientData/>
  </xdr:twoCellAnchor>
  <xdr:twoCellAnchor>
    <xdr:from>
      <xdr:col>22</xdr:col>
      <xdr:colOff>44918</xdr:colOff>
      <xdr:row>748</xdr:row>
      <xdr:rowOff>106186</xdr:rowOff>
    </xdr:from>
    <xdr:to>
      <xdr:col>26</xdr:col>
      <xdr:colOff>52216</xdr:colOff>
      <xdr:row>749</xdr:row>
      <xdr:rowOff>185652</xdr:rowOff>
    </xdr:to>
    <xdr:sp macro="" textlink="">
      <xdr:nvSpPr>
        <xdr:cNvPr id="8" name="テキスト ボックス 7"/>
        <xdr:cNvSpPr txBox="1"/>
      </xdr:nvSpPr>
      <xdr:spPr>
        <a:xfrm>
          <a:off x="4445468" y="45321361"/>
          <a:ext cx="807398" cy="431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28</xdr:col>
      <xdr:colOff>135720</xdr:colOff>
      <xdr:row>746</xdr:row>
      <xdr:rowOff>306946</xdr:rowOff>
    </xdr:from>
    <xdr:to>
      <xdr:col>28</xdr:col>
      <xdr:colOff>194699</xdr:colOff>
      <xdr:row>749</xdr:row>
      <xdr:rowOff>190227</xdr:rowOff>
    </xdr:to>
    <xdr:sp macro="" textlink="">
      <xdr:nvSpPr>
        <xdr:cNvPr id="9" name="フリーフォーム 8"/>
        <xdr:cNvSpPr/>
      </xdr:nvSpPr>
      <xdr:spPr>
        <a:xfrm flipH="1">
          <a:off x="5736420" y="44817271"/>
          <a:ext cx="58979" cy="940556"/>
        </a:xfrm>
        <a:custGeom>
          <a:avLst/>
          <a:gdLst>
            <a:gd name="connsiteX0" fmla="*/ 0 w 0"/>
            <a:gd name="connsiteY0" fmla="*/ 0 h 1193800"/>
            <a:gd name="connsiteX1" fmla="*/ 0 w 0"/>
            <a:gd name="connsiteY1" fmla="*/ 1193800 h 1193800"/>
          </a:gdLst>
          <a:ahLst/>
          <a:cxnLst>
            <a:cxn ang="0">
              <a:pos x="connsiteX0" y="connsiteY0"/>
            </a:cxn>
            <a:cxn ang="0">
              <a:pos x="connsiteX1" y="connsiteY1"/>
            </a:cxn>
          </a:cxnLst>
          <a:rect l="l" t="t" r="r" b="b"/>
          <a:pathLst>
            <a:path h="1193800">
              <a:moveTo>
                <a:pt x="0" y="0"/>
              </a:moveTo>
              <a:lnTo>
                <a:pt x="0" y="1193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50074</xdr:colOff>
      <xdr:row>752</xdr:row>
      <xdr:rowOff>326014</xdr:rowOff>
    </xdr:from>
    <xdr:to>
      <xdr:col>35</xdr:col>
      <xdr:colOff>170967</xdr:colOff>
      <xdr:row>755</xdr:row>
      <xdr:rowOff>44693</xdr:rowOff>
    </xdr:to>
    <xdr:sp macro="" textlink="">
      <xdr:nvSpPr>
        <xdr:cNvPr id="10" name="テキスト ボックス 9"/>
        <xdr:cNvSpPr txBox="1"/>
      </xdr:nvSpPr>
      <xdr:spPr>
        <a:xfrm>
          <a:off x="4450624" y="46950889"/>
          <a:ext cx="2721218" cy="77595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latin typeface="+mn-ea"/>
              <a:ea typeface="+mn-ea"/>
            </a:rPr>
            <a:t>季節労働者を通年雇用した事業主に対し、対象期間（</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16</a:t>
          </a:r>
          <a:r>
            <a:rPr kumimoji="1" lang="ja-JP" altLang="en-US" sz="1100">
              <a:latin typeface="+mn-ea"/>
              <a:ea typeface="+mn-ea"/>
            </a:rPr>
            <a:t>日～</a:t>
          </a:r>
          <a:r>
            <a:rPr kumimoji="1" lang="en-US" altLang="ja-JP" sz="1100">
              <a:latin typeface="+mn-ea"/>
              <a:ea typeface="+mn-ea"/>
            </a:rPr>
            <a:t>3</a:t>
          </a:r>
          <a:r>
            <a:rPr kumimoji="1" lang="ja-JP" altLang="en-US" sz="1100">
              <a:latin typeface="+mn-ea"/>
              <a:ea typeface="+mn-ea"/>
            </a:rPr>
            <a:t>月</a:t>
          </a:r>
          <a:r>
            <a:rPr kumimoji="1" lang="en-US" altLang="ja-JP" sz="1100">
              <a:latin typeface="+mn-ea"/>
              <a:ea typeface="+mn-ea"/>
            </a:rPr>
            <a:t>15</a:t>
          </a:r>
          <a:r>
            <a:rPr kumimoji="1" lang="ja-JP" altLang="en-US" sz="1100">
              <a:latin typeface="+mn-ea"/>
              <a:ea typeface="+mn-ea"/>
            </a:rPr>
            <a:t>日）に支払った賃金を助成する等</a:t>
          </a:r>
        </a:p>
      </xdr:txBody>
    </xdr:sp>
    <xdr:clientData/>
  </xdr:twoCellAnchor>
  <xdr:twoCellAnchor>
    <xdr:from>
      <xdr:col>23</xdr:col>
      <xdr:colOff>45922</xdr:colOff>
      <xdr:row>751</xdr:row>
      <xdr:rowOff>330322</xdr:rowOff>
    </xdr:from>
    <xdr:to>
      <xdr:col>35</xdr:col>
      <xdr:colOff>76538</xdr:colOff>
      <xdr:row>752</xdr:row>
      <xdr:rowOff>347411</xdr:rowOff>
    </xdr:to>
    <xdr:sp macro="" textlink="">
      <xdr:nvSpPr>
        <xdr:cNvPr id="11" name="テキスト ボックス 10"/>
        <xdr:cNvSpPr txBox="1"/>
      </xdr:nvSpPr>
      <xdr:spPr>
        <a:xfrm>
          <a:off x="4646497" y="46602772"/>
          <a:ext cx="2430916" cy="369514"/>
        </a:xfrm>
        <a:prstGeom prst="rect">
          <a:avLst/>
        </a:prstGeom>
        <a:solidFill>
          <a:sysClr val="window" lastClr="FFFFFF"/>
        </a:solidFill>
        <a:ln w="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通年雇用助成金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73854</xdr:colOff>
      <xdr:row>743</xdr:row>
      <xdr:rowOff>213209</xdr:rowOff>
    </xdr:from>
    <xdr:to>
      <xdr:col>35</xdr:col>
      <xdr:colOff>133754</xdr:colOff>
      <xdr:row>744</xdr:row>
      <xdr:rowOff>78692</xdr:rowOff>
    </xdr:to>
    <xdr:sp macro="" textlink="">
      <xdr:nvSpPr>
        <xdr:cNvPr id="12" name="テキスト ボックス 11"/>
        <xdr:cNvSpPr txBox="1"/>
      </xdr:nvSpPr>
      <xdr:spPr>
        <a:xfrm>
          <a:off x="6074604" y="43666259"/>
          <a:ext cx="1060025" cy="21790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534</v>
      </c>
      <c r="AT2" s="220"/>
      <c r="AU2" s="220"/>
      <c r="AV2" s="52" t="str">
        <f>IF(AW2="", "", "-")</f>
        <v/>
      </c>
      <c r="AW2" s="401"/>
      <c r="AX2" s="401"/>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143</v>
      </c>
      <c r="H5" s="564"/>
      <c r="I5" s="564"/>
      <c r="J5" s="564"/>
      <c r="K5" s="564"/>
      <c r="L5" s="564"/>
      <c r="M5" s="565" t="s">
        <v>66</v>
      </c>
      <c r="N5" s="566"/>
      <c r="O5" s="566"/>
      <c r="P5" s="566"/>
      <c r="Q5" s="566"/>
      <c r="R5" s="567"/>
      <c r="S5" s="568" t="s">
        <v>131</v>
      </c>
      <c r="T5" s="564"/>
      <c r="U5" s="564"/>
      <c r="V5" s="564"/>
      <c r="W5" s="564"/>
      <c r="X5" s="569"/>
      <c r="Y5" s="720" t="s">
        <v>3</v>
      </c>
      <c r="Z5" s="721"/>
      <c r="AA5" s="721"/>
      <c r="AB5" s="721"/>
      <c r="AC5" s="721"/>
      <c r="AD5" s="722"/>
      <c r="AE5" s="723" t="s">
        <v>571</v>
      </c>
      <c r="AF5" s="723"/>
      <c r="AG5" s="723"/>
      <c r="AH5" s="723"/>
      <c r="AI5" s="723"/>
      <c r="AJ5" s="723"/>
      <c r="AK5" s="723"/>
      <c r="AL5" s="723"/>
      <c r="AM5" s="723"/>
      <c r="AN5" s="723"/>
      <c r="AO5" s="723"/>
      <c r="AP5" s="724"/>
      <c r="AQ5" s="725" t="s">
        <v>570</v>
      </c>
      <c r="AR5" s="726"/>
      <c r="AS5" s="726"/>
      <c r="AT5" s="726"/>
      <c r="AU5" s="726"/>
      <c r="AV5" s="726"/>
      <c r="AW5" s="726"/>
      <c r="AX5" s="727"/>
    </row>
    <row r="6" spans="1:50" ht="39" customHeight="1" x14ac:dyDescent="0.15">
      <c r="A6" s="730" t="s">
        <v>4</v>
      </c>
      <c r="B6" s="731"/>
      <c r="C6" s="731"/>
      <c r="D6" s="731"/>
      <c r="E6" s="731"/>
      <c r="F6" s="731"/>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575</v>
      </c>
      <c r="H7" s="837"/>
      <c r="I7" s="837"/>
      <c r="J7" s="837"/>
      <c r="K7" s="837"/>
      <c r="L7" s="837"/>
      <c r="M7" s="837"/>
      <c r="N7" s="837"/>
      <c r="O7" s="837"/>
      <c r="P7" s="837"/>
      <c r="Q7" s="837"/>
      <c r="R7" s="837"/>
      <c r="S7" s="837"/>
      <c r="T7" s="837"/>
      <c r="U7" s="837"/>
      <c r="V7" s="837"/>
      <c r="W7" s="837"/>
      <c r="X7" s="838"/>
      <c r="Y7" s="399" t="s">
        <v>515</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7" t="s">
        <v>577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5" t="s">
        <v>30</v>
      </c>
      <c r="B10" s="746"/>
      <c r="C10" s="746"/>
      <c r="D10" s="746"/>
      <c r="E10" s="746"/>
      <c r="F10" s="746"/>
      <c r="G10" s="678" t="s">
        <v>649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5"/>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8"/>
    </row>
    <row r="13" spans="1:50" ht="21" customHeight="1" x14ac:dyDescent="0.15">
      <c r="A13" s="142"/>
      <c r="B13" s="143"/>
      <c r="C13" s="143"/>
      <c r="D13" s="143"/>
      <c r="E13" s="143"/>
      <c r="F13" s="144"/>
      <c r="G13" s="749" t="s">
        <v>6</v>
      </c>
      <c r="H13" s="750"/>
      <c r="I13" s="640" t="s">
        <v>7</v>
      </c>
      <c r="J13" s="641"/>
      <c r="K13" s="641"/>
      <c r="L13" s="641"/>
      <c r="M13" s="641"/>
      <c r="N13" s="641"/>
      <c r="O13" s="642"/>
      <c r="P13" s="108">
        <v>6085</v>
      </c>
      <c r="Q13" s="109"/>
      <c r="R13" s="109"/>
      <c r="S13" s="109"/>
      <c r="T13" s="109"/>
      <c r="U13" s="109"/>
      <c r="V13" s="110"/>
      <c r="W13" s="108">
        <v>5924</v>
      </c>
      <c r="X13" s="109"/>
      <c r="Y13" s="109"/>
      <c r="Z13" s="109"/>
      <c r="AA13" s="109"/>
      <c r="AB13" s="109"/>
      <c r="AC13" s="110"/>
      <c r="AD13" s="108">
        <v>5919</v>
      </c>
      <c r="AE13" s="109"/>
      <c r="AF13" s="109"/>
      <c r="AG13" s="109"/>
      <c r="AH13" s="109"/>
      <c r="AI13" s="109"/>
      <c r="AJ13" s="110"/>
      <c r="AK13" s="108">
        <v>5826</v>
      </c>
      <c r="AL13" s="109"/>
      <c r="AM13" s="109"/>
      <c r="AN13" s="109"/>
      <c r="AO13" s="109"/>
      <c r="AP13" s="109"/>
      <c r="AQ13" s="110"/>
      <c r="AR13" s="105">
        <v>5817</v>
      </c>
      <c r="AS13" s="106"/>
      <c r="AT13" s="106"/>
      <c r="AU13" s="106"/>
      <c r="AV13" s="106"/>
      <c r="AW13" s="106"/>
      <c r="AX13" s="398"/>
    </row>
    <row r="14" spans="1:50" ht="21" customHeight="1" x14ac:dyDescent="0.15">
      <c r="A14" s="142"/>
      <c r="B14" s="143"/>
      <c r="C14" s="143"/>
      <c r="D14" s="143"/>
      <c r="E14" s="143"/>
      <c r="F14" s="144"/>
      <c r="G14" s="751"/>
      <c r="H14" s="752"/>
      <c r="I14" s="580" t="s">
        <v>8</v>
      </c>
      <c r="J14" s="634"/>
      <c r="K14" s="634"/>
      <c r="L14" s="634"/>
      <c r="M14" s="634"/>
      <c r="N14" s="634"/>
      <c r="O14" s="635"/>
      <c r="P14" s="108" t="s">
        <v>579</v>
      </c>
      <c r="Q14" s="109"/>
      <c r="R14" s="109"/>
      <c r="S14" s="109"/>
      <c r="T14" s="109"/>
      <c r="U14" s="109"/>
      <c r="V14" s="110"/>
      <c r="W14" s="108" t="s">
        <v>579</v>
      </c>
      <c r="X14" s="109"/>
      <c r="Y14" s="109"/>
      <c r="Z14" s="109"/>
      <c r="AA14" s="109"/>
      <c r="AB14" s="109"/>
      <c r="AC14" s="110"/>
      <c r="AD14" s="108" t="s">
        <v>581</v>
      </c>
      <c r="AE14" s="109"/>
      <c r="AF14" s="109"/>
      <c r="AG14" s="109"/>
      <c r="AH14" s="109"/>
      <c r="AI14" s="109"/>
      <c r="AJ14" s="110"/>
      <c r="AK14" s="108" t="s">
        <v>646</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1"/>
      <c r="H15" s="752"/>
      <c r="I15" s="580" t="s">
        <v>51</v>
      </c>
      <c r="J15" s="581"/>
      <c r="K15" s="581"/>
      <c r="L15" s="581"/>
      <c r="M15" s="581"/>
      <c r="N15" s="581"/>
      <c r="O15" s="582"/>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647</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51"/>
      <c r="H16" s="752"/>
      <c r="I16" s="580" t="s">
        <v>52</v>
      </c>
      <c r="J16" s="581"/>
      <c r="K16" s="581"/>
      <c r="L16" s="581"/>
      <c r="M16" s="581"/>
      <c r="N16" s="581"/>
      <c r="O16" s="582"/>
      <c r="P16" s="108" t="s">
        <v>579</v>
      </c>
      <c r="Q16" s="109"/>
      <c r="R16" s="109"/>
      <c r="S16" s="109"/>
      <c r="T16" s="109"/>
      <c r="U16" s="109"/>
      <c r="V16" s="110"/>
      <c r="W16" s="108" t="s">
        <v>579</v>
      </c>
      <c r="X16" s="109"/>
      <c r="Y16" s="109"/>
      <c r="Z16" s="109"/>
      <c r="AA16" s="109"/>
      <c r="AB16" s="109"/>
      <c r="AC16" s="110"/>
      <c r="AD16" s="108" t="s">
        <v>582</v>
      </c>
      <c r="AE16" s="109"/>
      <c r="AF16" s="109"/>
      <c r="AG16" s="109"/>
      <c r="AH16" s="109"/>
      <c r="AI16" s="109"/>
      <c r="AJ16" s="110"/>
      <c r="AK16" s="108" t="s">
        <v>648</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1"/>
      <c r="H17" s="752"/>
      <c r="I17" s="580" t="s">
        <v>50</v>
      </c>
      <c r="J17" s="634"/>
      <c r="K17" s="634"/>
      <c r="L17" s="634"/>
      <c r="M17" s="634"/>
      <c r="N17" s="634"/>
      <c r="O17" s="635"/>
      <c r="P17" s="108" t="s">
        <v>579</v>
      </c>
      <c r="Q17" s="109"/>
      <c r="R17" s="109"/>
      <c r="S17" s="109"/>
      <c r="T17" s="109"/>
      <c r="U17" s="109"/>
      <c r="V17" s="110"/>
      <c r="W17" s="108" t="s">
        <v>580</v>
      </c>
      <c r="X17" s="109"/>
      <c r="Y17" s="109"/>
      <c r="Z17" s="109"/>
      <c r="AA17" s="109"/>
      <c r="AB17" s="109"/>
      <c r="AC17" s="110"/>
      <c r="AD17" s="108" t="s">
        <v>579</v>
      </c>
      <c r="AE17" s="109"/>
      <c r="AF17" s="109"/>
      <c r="AG17" s="109"/>
      <c r="AH17" s="109"/>
      <c r="AI17" s="109"/>
      <c r="AJ17" s="110"/>
      <c r="AK17" s="108" t="s">
        <v>648</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3"/>
      <c r="H18" s="754"/>
      <c r="I18" s="740" t="s">
        <v>20</v>
      </c>
      <c r="J18" s="741"/>
      <c r="K18" s="741"/>
      <c r="L18" s="741"/>
      <c r="M18" s="741"/>
      <c r="N18" s="741"/>
      <c r="O18" s="742"/>
      <c r="P18" s="114">
        <f>SUM(P13:V17)</f>
        <v>6085</v>
      </c>
      <c r="Q18" s="115"/>
      <c r="R18" s="115"/>
      <c r="S18" s="115"/>
      <c r="T18" s="115"/>
      <c r="U18" s="115"/>
      <c r="V18" s="116"/>
      <c r="W18" s="114">
        <f>SUM(W13:AC17)</f>
        <v>5924</v>
      </c>
      <c r="X18" s="115"/>
      <c r="Y18" s="115"/>
      <c r="Z18" s="115"/>
      <c r="AA18" s="115"/>
      <c r="AB18" s="115"/>
      <c r="AC18" s="116"/>
      <c r="AD18" s="114">
        <f>SUM(AD13:AJ17)</f>
        <v>5919</v>
      </c>
      <c r="AE18" s="115"/>
      <c r="AF18" s="115"/>
      <c r="AG18" s="115"/>
      <c r="AH18" s="115"/>
      <c r="AI18" s="115"/>
      <c r="AJ18" s="116"/>
      <c r="AK18" s="114">
        <f>SUM(AK13:AQ17)</f>
        <v>5826</v>
      </c>
      <c r="AL18" s="115"/>
      <c r="AM18" s="115"/>
      <c r="AN18" s="115"/>
      <c r="AO18" s="115"/>
      <c r="AP18" s="115"/>
      <c r="AQ18" s="116"/>
      <c r="AR18" s="114">
        <f>SUM(AR13:AX17)</f>
        <v>5817</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5328</v>
      </c>
      <c r="Q19" s="109"/>
      <c r="R19" s="109"/>
      <c r="S19" s="109"/>
      <c r="T19" s="109"/>
      <c r="U19" s="109"/>
      <c r="V19" s="110"/>
      <c r="W19" s="108">
        <v>5345</v>
      </c>
      <c r="X19" s="109"/>
      <c r="Y19" s="109"/>
      <c r="Z19" s="109"/>
      <c r="AA19" s="109"/>
      <c r="AB19" s="109"/>
      <c r="AC19" s="110"/>
      <c r="AD19" s="108">
        <v>5506</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0.87559572719802792</v>
      </c>
      <c r="Q20" s="545"/>
      <c r="R20" s="545"/>
      <c r="S20" s="545"/>
      <c r="T20" s="545"/>
      <c r="U20" s="545"/>
      <c r="V20" s="545"/>
      <c r="W20" s="545">
        <f t="shared" ref="W20" si="0">IF(W18=0, "-", SUM(W19)/W18)</f>
        <v>0.9022619851451722</v>
      </c>
      <c r="X20" s="545"/>
      <c r="Y20" s="545"/>
      <c r="Z20" s="545"/>
      <c r="AA20" s="545"/>
      <c r="AB20" s="545"/>
      <c r="AC20" s="545"/>
      <c r="AD20" s="545">
        <f t="shared" ref="AD20" si="1">IF(AD18=0, "-", SUM(AD19)/AD18)</f>
        <v>0.93022470011826319</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6" t="s">
        <v>478</v>
      </c>
      <c r="H21" s="937"/>
      <c r="I21" s="937"/>
      <c r="J21" s="937"/>
      <c r="K21" s="937"/>
      <c r="L21" s="937"/>
      <c r="M21" s="937"/>
      <c r="N21" s="937"/>
      <c r="O21" s="937"/>
      <c r="P21" s="545">
        <f>IF(P19=0, "-", SUM(P19)/SUM(P13,P14))</f>
        <v>0.87559572719802792</v>
      </c>
      <c r="Q21" s="545"/>
      <c r="R21" s="545"/>
      <c r="S21" s="545"/>
      <c r="T21" s="545"/>
      <c r="U21" s="545"/>
      <c r="V21" s="545"/>
      <c r="W21" s="545">
        <f t="shared" ref="W21" si="2">IF(W19=0, "-", SUM(W19)/SUM(W13,W14))</f>
        <v>0.9022619851451722</v>
      </c>
      <c r="X21" s="545"/>
      <c r="Y21" s="545"/>
      <c r="Z21" s="545"/>
      <c r="AA21" s="545"/>
      <c r="AB21" s="545"/>
      <c r="AC21" s="545"/>
      <c r="AD21" s="545">
        <f t="shared" ref="AD21" si="3">IF(AD19=0, "-", SUM(AD19)/SUM(AD13,AD14))</f>
        <v>0.93022470011826319</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5826</v>
      </c>
      <c r="Q23" s="106"/>
      <c r="R23" s="106"/>
      <c r="S23" s="106"/>
      <c r="T23" s="106"/>
      <c r="U23" s="106"/>
      <c r="V23" s="107"/>
      <c r="W23" s="105">
        <v>5817</v>
      </c>
      <c r="X23" s="106"/>
      <c r="Y23" s="106"/>
      <c r="Z23" s="106"/>
      <c r="AA23" s="106"/>
      <c r="AB23" s="106"/>
      <c r="AC23" s="107"/>
      <c r="AD23" s="209" t="s">
        <v>685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5826</v>
      </c>
      <c r="Q29" s="109"/>
      <c r="R29" s="109"/>
      <c r="S29" s="109"/>
      <c r="T29" s="109"/>
      <c r="U29" s="109"/>
      <c r="V29" s="110"/>
      <c r="W29" s="227">
        <f>AR13</f>
        <v>5817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2" t="s">
        <v>265</v>
      </c>
      <c r="H30" s="394"/>
      <c r="I30" s="394"/>
      <c r="J30" s="394"/>
      <c r="K30" s="394"/>
      <c r="L30" s="394"/>
      <c r="M30" s="394"/>
      <c r="N30" s="394"/>
      <c r="O30" s="584"/>
      <c r="P30" s="583" t="s">
        <v>59</v>
      </c>
      <c r="Q30" s="394"/>
      <c r="R30" s="394"/>
      <c r="S30" s="394"/>
      <c r="T30" s="394"/>
      <c r="U30" s="394"/>
      <c r="V30" s="394"/>
      <c r="W30" s="394"/>
      <c r="X30" s="584"/>
      <c r="Y30" s="471"/>
      <c r="Z30" s="472"/>
      <c r="AA30" s="473"/>
      <c r="AB30" s="390" t="s">
        <v>11</v>
      </c>
      <c r="AC30" s="391"/>
      <c r="AD30" s="392"/>
      <c r="AE30" s="390" t="s">
        <v>535</v>
      </c>
      <c r="AF30" s="391"/>
      <c r="AG30" s="391"/>
      <c r="AH30" s="392"/>
      <c r="AI30" s="390" t="s">
        <v>532</v>
      </c>
      <c r="AJ30" s="391"/>
      <c r="AK30" s="391"/>
      <c r="AL30" s="392"/>
      <c r="AM30" s="393" t="s">
        <v>527</v>
      </c>
      <c r="AN30" s="393"/>
      <c r="AO30" s="393"/>
      <c r="AP30" s="390"/>
      <c r="AQ30" s="643" t="s">
        <v>354</v>
      </c>
      <c r="AR30" s="644"/>
      <c r="AS30" s="644"/>
      <c r="AT30" s="645"/>
      <c r="AU30" s="394" t="s">
        <v>253</v>
      </c>
      <c r="AV30" s="394"/>
      <c r="AW30" s="394"/>
      <c r="AX30" s="395"/>
    </row>
    <row r="31" spans="1:50" ht="18.75" customHeight="1" x14ac:dyDescent="0.15">
      <c r="A31" s="518"/>
      <c r="B31" s="519"/>
      <c r="C31" s="519"/>
      <c r="D31" s="519"/>
      <c r="E31" s="519"/>
      <c r="F31" s="520"/>
      <c r="G31" s="572"/>
      <c r="H31" s="383"/>
      <c r="I31" s="383"/>
      <c r="J31" s="383"/>
      <c r="K31" s="383"/>
      <c r="L31" s="383"/>
      <c r="M31" s="383"/>
      <c r="N31" s="383"/>
      <c r="O31" s="573"/>
      <c r="P31" s="585"/>
      <c r="Q31" s="383"/>
      <c r="R31" s="383"/>
      <c r="S31" s="383"/>
      <c r="T31" s="383"/>
      <c r="U31" s="383"/>
      <c r="V31" s="383"/>
      <c r="W31" s="383"/>
      <c r="X31" s="573"/>
      <c r="Y31" s="474"/>
      <c r="Z31" s="475"/>
      <c r="AA31" s="476"/>
      <c r="AB31" s="336"/>
      <c r="AC31" s="337"/>
      <c r="AD31" s="338"/>
      <c r="AE31" s="336"/>
      <c r="AF31" s="337"/>
      <c r="AG31" s="337"/>
      <c r="AH31" s="338"/>
      <c r="AI31" s="336"/>
      <c r="AJ31" s="337"/>
      <c r="AK31" s="337"/>
      <c r="AL31" s="338"/>
      <c r="AM31" s="380"/>
      <c r="AN31" s="380"/>
      <c r="AO31" s="380"/>
      <c r="AP31" s="336"/>
      <c r="AQ31" s="217" t="s">
        <v>579</v>
      </c>
      <c r="AR31" s="136"/>
      <c r="AS31" s="137" t="s">
        <v>355</v>
      </c>
      <c r="AT31" s="172"/>
      <c r="AU31" s="271">
        <v>31</v>
      </c>
      <c r="AV31" s="271"/>
      <c r="AW31" s="383" t="s">
        <v>300</v>
      </c>
      <c r="AX31" s="384"/>
    </row>
    <row r="32" spans="1:50" ht="38.25" customHeight="1" x14ac:dyDescent="0.15">
      <c r="A32" s="521"/>
      <c r="B32" s="519"/>
      <c r="C32" s="519"/>
      <c r="D32" s="519"/>
      <c r="E32" s="519"/>
      <c r="F32" s="520"/>
      <c r="G32" s="546" t="s">
        <v>584</v>
      </c>
      <c r="H32" s="547"/>
      <c r="I32" s="547"/>
      <c r="J32" s="547"/>
      <c r="K32" s="547"/>
      <c r="L32" s="547"/>
      <c r="M32" s="547"/>
      <c r="N32" s="547"/>
      <c r="O32" s="548"/>
      <c r="P32" s="161" t="s">
        <v>660</v>
      </c>
      <c r="Q32" s="161"/>
      <c r="R32" s="161"/>
      <c r="S32" s="161"/>
      <c r="T32" s="161"/>
      <c r="U32" s="161"/>
      <c r="V32" s="161"/>
      <c r="W32" s="161"/>
      <c r="X32" s="231"/>
      <c r="Y32" s="342" t="s">
        <v>12</v>
      </c>
      <c r="Z32" s="555"/>
      <c r="AA32" s="556"/>
      <c r="AB32" s="528" t="s">
        <v>301</v>
      </c>
      <c r="AC32" s="528"/>
      <c r="AD32" s="528"/>
      <c r="AE32" s="368">
        <v>28</v>
      </c>
      <c r="AF32" s="369"/>
      <c r="AG32" s="369"/>
      <c r="AH32" s="369"/>
      <c r="AI32" s="368">
        <v>16.100000000000001</v>
      </c>
      <c r="AJ32" s="369"/>
      <c r="AK32" s="369"/>
      <c r="AL32" s="369"/>
      <c r="AM32" s="368">
        <v>24.1</v>
      </c>
      <c r="AN32" s="369"/>
      <c r="AO32" s="369"/>
      <c r="AP32" s="369"/>
      <c r="AQ32" s="111" t="s">
        <v>579</v>
      </c>
      <c r="AR32" s="112"/>
      <c r="AS32" s="112"/>
      <c r="AT32" s="113"/>
      <c r="AU32" s="369" t="s">
        <v>586</v>
      </c>
      <c r="AV32" s="369"/>
      <c r="AW32" s="369"/>
      <c r="AX32" s="371"/>
    </row>
    <row r="33" spans="1:50" ht="38.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301</v>
      </c>
      <c r="AC33" s="528"/>
      <c r="AD33" s="528"/>
      <c r="AE33" s="368">
        <v>16.2</v>
      </c>
      <c r="AF33" s="369"/>
      <c r="AG33" s="369"/>
      <c r="AH33" s="369"/>
      <c r="AI33" s="368">
        <v>15</v>
      </c>
      <c r="AJ33" s="369"/>
      <c r="AK33" s="369"/>
      <c r="AL33" s="369"/>
      <c r="AM33" s="368">
        <v>17.2</v>
      </c>
      <c r="AN33" s="369"/>
      <c r="AO33" s="369"/>
      <c r="AP33" s="369"/>
      <c r="AQ33" s="111" t="s">
        <v>579</v>
      </c>
      <c r="AR33" s="112"/>
      <c r="AS33" s="112"/>
      <c r="AT33" s="113"/>
      <c r="AU33" s="369" t="s">
        <v>579</v>
      </c>
      <c r="AV33" s="369"/>
      <c r="AW33" s="369"/>
      <c r="AX33" s="371"/>
    </row>
    <row r="34" spans="1:50" ht="38.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8">
        <v>172.8</v>
      </c>
      <c r="AF34" s="369"/>
      <c r="AG34" s="369"/>
      <c r="AH34" s="369"/>
      <c r="AI34" s="368">
        <v>107.3</v>
      </c>
      <c r="AJ34" s="369"/>
      <c r="AK34" s="369"/>
      <c r="AL34" s="369"/>
      <c r="AM34" s="368">
        <v>140.1</v>
      </c>
      <c r="AN34" s="369"/>
      <c r="AO34" s="369"/>
      <c r="AP34" s="369"/>
      <c r="AQ34" s="111" t="s">
        <v>587</v>
      </c>
      <c r="AR34" s="112"/>
      <c r="AS34" s="112"/>
      <c r="AT34" s="113"/>
      <c r="AU34" s="369" t="s">
        <v>579</v>
      </c>
      <c r="AV34" s="369"/>
      <c r="AW34" s="369"/>
      <c r="AX34" s="371"/>
    </row>
    <row r="35" spans="1:50" ht="23.25" customHeight="1" x14ac:dyDescent="0.15">
      <c r="A35" s="907" t="s">
        <v>505</v>
      </c>
      <c r="B35" s="908"/>
      <c r="C35" s="908"/>
      <c r="D35" s="908"/>
      <c r="E35" s="908"/>
      <c r="F35" s="909"/>
      <c r="G35" s="913" t="s">
        <v>585</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6" t="s">
        <v>473</v>
      </c>
      <c r="B37" s="647"/>
      <c r="C37" s="647"/>
      <c r="D37" s="647"/>
      <c r="E37" s="647"/>
      <c r="F37" s="648"/>
      <c r="G37" s="570" t="s">
        <v>265</v>
      </c>
      <c r="H37" s="385"/>
      <c r="I37" s="385"/>
      <c r="J37" s="385"/>
      <c r="K37" s="385"/>
      <c r="L37" s="385"/>
      <c r="M37" s="385"/>
      <c r="N37" s="385"/>
      <c r="O37" s="571"/>
      <c r="P37" s="636" t="s">
        <v>59</v>
      </c>
      <c r="Q37" s="385"/>
      <c r="R37" s="385"/>
      <c r="S37" s="385"/>
      <c r="T37" s="385"/>
      <c r="U37" s="385"/>
      <c r="V37" s="385"/>
      <c r="W37" s="385"/>
      <c r="X37" s="571"/>
      <c r="Y37" s="637"/>
      <c r="Z37" s="638"/>
      <c r="AA37" s="639"/>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customHeight="1" x14ac:dyDescent="0.15">
      <c r="A38" s="518"/>
      <c r="B38" s="519"/>
      <c r="C38" s="519"/>
      <c r="D38" s="519"/>
      <c r="E38" s="519"/>
      <c r="F38" s="520"/>
      <c r="G38" s="572"/>
      <c r="H38" s="383"/>
      <c r="I38" s="383"/>
      <c r="J38" s="383"/>
      <c r="K38" s="383"/>
      <c r="L38" s="383"/>
      <c r="M38" s="383"/>
      <c r="N38" s="383"/>
      <c r="O38" s="573"/>
      <c r="P38" s="585"/>
      <c r="Q38" s="383"/>
      <c r="R38" s="383"/>
      <c r="S38" s="383"/>
      <c r="T38" s="383"/>
      <c r="U38" s="383"/>
      <c r="V38" s="383"/>
      <c r="W38" s="383"/>
      <c r="X38" s="573"/>
      <c r="Y38" s="474"/>
      <c r="Z38" s="475"/>
      <c r="AA38" s="476"/>
      <c r="AB38" s="336"/>
      <c r="AC38" s="337"/>
      <c r="AD38" s="338"/>
      <c r="AE38" s="336"/>
      <c r="AF38" s="337"/>
      <c r="AG38" s="337"/>
      <c r="AH38" s="338"/>
      <c r="AI38" s="336"/>
      <c r="AJ38" s="337"/>
      <c r="AK38" s="337"/>
      <c r="AL38" s="338"/>
      <c r="AM38" s="380"/>
      <c r="AN38" s="380"/>
      <c r="AO38" s="380"/>
      <c r="AP38" s="336"/>
      <c r="AQ38" s="217" t="s">
        <v>590</v>
      </c>
      <c r="AR38" s="136"/>
      <c r="AS38" s="137" t="s">
        <v>355</v>
      </c>
      <c r="AT38" s="172"/>
      <c r="AU38" s="271">
        <v>31</v>
      </c>
      <c r="AV38" s="271"/>
      <c r="AW38" s="383" t="s">
        <v>300</v>
      </c>
      <c r="AX38" s="384"/>
    </row>
    <row r="39" spans="1:50" ht="38.25" customHeight="1" x14ac:dyDescent="0.15">
      <c r="A39" s="521"/>
      <c r="B39" s="519"/>
      <c r="C39" s="519"/>
      <c r="D39" s="519"/>
      <c r="E39" s="519"/>
      <c r="F39" s="520"/>
      <c r="G39" s="546" t="s">
        <v>588</v>
      </c>
      <c r="H39" s="547"/>
      <c r="I39" s="547"/>
      <c r="J39" s="547"/>
      <c r="K39" s="547"/>
      <c r="L39" s="547"/>
      <c r="M39" s="547"/>
      <c r="N39" s="547"/>
      <c r="O39" s="548"/>
      <c r="P39" s="161" t="s">
        <v>663</v>
      </c>
      <c r="Q39" s="161"/>
      <c r="R39" s="161"/>
      <c r="S39" s="161"/>
      <c r="T39" s="161"/>
      <c r="U39" s="161"/>
      <c r="V39" s="161"/>
      <c r="W39" s="161"/>
      <c r="X39" s="231"/>
      <c r="Y39" s="342" t="s">
        <v>12</v>
      </c>
      <c r="Z39" s="555"/>
      <c r="AA39" s="556"/>
      <c r="AB39" s="528" t="s">
        <v>301</v>
      </c>
      <c r="AC39" s="528"/>
      <c r="AD39" s="528"/>
      <c r="AE39" s="368">
        <v>5.3</v>
      </c>
      <c r="AF39" s="369"/>
      <c r="AG39" s="369"/>
      <c r="AH39" s="369"/>
      <c r="AI39" s="368">
        <v>10.199999999999999</v>
      </c>
      <c r="AJ39" s="369"/>
      <c r="AK39" s="369"/>
      <c r="AL39" s="369"/>
      <c r="AM39" s="368">
        <v>7.6</v>
      </c>
      <c r="AN39" s="369"/>
      <c r="AO39" s="369"/>
      <c r="AP39" s="369"/>
      <c r="AQ39" s="111" t="s">
        <v>590</v>
      </c>
      <c r="AR39" s="112"/>
      <c r="AS39" s="112"/>
      <c r="AT39" s="113"/>
      <c r="AU39" s="369" t="s">
        <v>579</v>
      </c>
      <c r="AV39" s="369"/>
      <c r="AW39" s="369"/>
      <c r="AX39" s="371"/>
    </row>
    <row r="40" spans="1:50" ht="38.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301</v>
      </c>
      <c r="AC40" s="528"/>
      <c r="AD40" s="528"/>
      <c r="AE40" s="368">
        <v>2.2999999999999998</v>
      </c>
      <c r="AF40" s="369"/>
      <c r="AG40" s="369"/>
      <c r="AH40" s="369"/>
      <c r="AI40" s="368">
        <v>3.2</v>
      </c>
      <c r="AJ40" s="369"/>
      <c r="AK40" s="369"/>
      <c r="AL40" s="369"/>
      <c r="AM40" s="368">
        <v>2.9</v>
      </c>
      <c r="AN40" s="369"/>
      <c r="AO40" s="369"/>
      <c r="AP40" s="369"/>
      <c r="AQ40" s="111" t="s">
        <v>590</v>
      </c>
      <c r="AR40" s="112"/>
      <c r="AS40" s="112"/>
      <c r="AT40" s="113"/>
      <c r="AU40" s="369" t="s">
        <v>579</v>
      </c>
      <c r="AV40" s="369"/>
      <c r="AW40" s="369"/>
      <c r="AX40" s="371"/>
    </row>
    <row r="41" spans="1:50" ht="38.25" customHeight="1" x14ac:dyDescent="0.15">
      <c r="A41" s="649"/>
      <c r="B41" s="650"/>
      <c r="C41" s="650"/>
      <c r="D41" s="650"/>
      <c r="E41" s="650"/>
      <c r="F41" s="651"/>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8">
        <v>230.4</v>
      </c>
      <c r="AF41" s="369"/>
      <c r="AG41" s="369"/>
      <c r="AH41" s="369"/>
      <c r="AI41" s="368">
        <v>318.8</v>
      </c>
      <c r="AJ41" s="369"/>
      <c r="AK41" s="369"/>
      <c r="AL41" s="369"/>
      <c r="AM41" s="368">
        <v>262.10000000000002</v>
      </c>
      <c r="AN41" s="369"/>
      <c r="AO41" s="369"/>
      <c r="AP41" s="369"/>
      <c r="AQ41" s="111" t="s">
        <v>590</v>
      </c>
      <c r="AR41" s="112"/>
      <c r="AS41" s="112"/>
      <c r="AT41" s="113"/>
      <c r="AU41" s="369" t="s">
        <v>579</v>
      </c>
      <c r="AV41" s="369"/>
      <c r="AW41" s="369"/>
      <c r="AX41" s="371"/>
    </row>
    <row r="42" spans="1:50" ht="23.25" customHeight="1" x14ac:dyDescent="0.15">
      <c r="A42" s="907" t="s">
        <v>505</v>
      </c>
      <c r="B42" s="908"/>
      <c r="C42" s="908"/>
      <c r="D42" s="908"/>
      <c r="E42" s="908"/>
      <c r="F42" s="909"/>
      <c r="G42" s="913" t="s">
        <v>589</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6" t="s">
        <v>473</v>
      </c>
      <c r="B44" s="647"/>
      <c r="C44" s="647"/>
      <c r="D44" s="647"/>
      <c r="E44" s="647"/>
      <c r="F44" s="648"/>
      <c r="G44" s="570" t="s">
        <v>265</v>
      </c>
      <c r="H44" s="385"/>
      <c r="I44" s="385"/>
      <c r="J44" s="385"/>
      <c r="K44" s="385"/>
      <c r="L44" s="385"/>
      <c r="M44" s="385"/>
      <c r="N44" s="385"/>
      <c r="O44" s="571"/>
      <c r="P44" s="636" t="s">
        <v>59</v>
      </c>
      <c r="Q44" s="385"/>
      <c r="R44" s="385"/>
      <c r="S44" s="385"/>
      <c r="T44" s="385"/>
      <c r="U44" s="385"/>
      <c r="V44" s="385"/>
      <c r="W44" s="385"/>
      <c r="X44" s="571"/>
      <c r="Y44" s="637"/>
      <c r="Z44" s="638"/>
      <c r="AA44" s="639"/>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8"/>
      <c r="B45" s="519"/>
      <c r="C45" s="519"/>
      <c r="D45" s="519"/>
      <c r="E45" s="519"/>
      <c r="F45" s="520"/>
      <c r="G45" s="572"/>
      <c r="H45" s="383"/>
      <c r="I45" s="383"/>
      <c r="J45" s="383"/>
      <c r="K45" s="383"/>
      <c r="L45" s="383"/>
      <c r="M45" s="383"/>
      <c r="N45" s="383"/>
      <c r="O45" s="573"/>
      <c r="P45" s="585"/>
      <c r="Q45" s="383"/>
      <c r="R45" s="383"/>
      <c r="S45" s="383"/>
      <c r="T45" s="383"/>
      <c r="U45" s="383"/>
      <c r="V45" s="383"/>
      <c r="W45" s="383"/>
      <c r="X45" s="573"/>
      <c r="Y45" s="474"/>
      <c r="Z45" s="475"/>
      <c r="AA45" s="476"/>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2" t="s">
        <v>12</v>
      </c>
      <c r="Z46" s="555"/>
      <c r="AA46" s="556"/>
      <c r="AB46" s="659"/>
      <c r="AC46" s="659"/>
      <c r="AD46" s="659"/>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747"/>
      <c r="AC47" s="747"/>
      <c r="AD47" s="747"/>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9"/>
      <c r="B48" s="650"/>
      <c r="C48" s="650"/>
      <c r="D48" s="650"/>
      <c r="E48" s="650"/>
      <c r="F48" s="651"/>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473</v>
      </c>
      <c r="B51" s="519"/>
      <c r="C51" s="519"/>
      <c r="D51" s="519"/>
      <c r="E51" s="519"/>
      <c r="F51" s="520"/>
      <c r="G51" s="570" t="s">
        <v>265</v>
      </c>
      <c r="H51" s="385"/>
      <c r="I51" s="385"/>
      <c r="J51" s="385"/>
      <c r="K51" s="385"/>
      <c r="L51" s="385"/>
      <c r="M51" s="385"/>
      <c r="N51" s="385"/>
      <c r="O51" s="571"/>
      <c r="P51" s="636" t="s">
        <v>59</v>
      </c>
      <c r="Q51" s="385"/>
      <c r="R51" s="385"/>
      <c r="S51" s="385"/>
      <c r="T51" s="385"/>
      <c r="U51" s="385"/>
      <c r="V51" s="385"/>
      <c r="W51" s="385"/>
      <c r="X51" s="571"/>
      <c r="Y51" s="637"/>
      <c r="Z51" s="638"/>
      <c r="AA51" s="639"/>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8"/>
      <c r="B52" s="519"/>
      <c r="C52" s="519"/>
      <c r="D52" s="519"/>
      <c r="E52" s="519"/>
      <c r="F52" s="520"/>
      <c r="G52" s="572"/>
      <c r="H52" s="383"/>
      <c r="I52" s="383"/>
      <c r="J52" s="383"/>
      <c r="K52" s="383"/>
      <c r="L52" s="383"/>
      <c r="M52" s="383"/>
      <c r="N52" s="383"/>
      <c r="O52" s="573"/>
      <c r="P52" s="585"/>
      <c r="Q52" s="383"/>
      <c r="R52" s="383"/>
      <c r="S52" s="383"/>
      <c r="T52" s="383"/>
      <c r="U52" s="383"/>
      <c r="V52" s="383"/>
      <c r="W52" s="383"/>
      <c r="X52" s="573"/>
      <c r="Y52" s="474"/>
      <c r="Z52" s="475"/>
      <c r="AA52" s="476"/>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2" t="s">
        <v>12</v>
      </c>
      <c r="Z53" s="555"/>
      <c r="AA53" s="556"/>
      <c r="AB53" s="659"/>
      <c r="AC53" s="659"/>
      <c r="AD53" s="659"/>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747"/>
      <c r="AC54" s="747"/>
      <c r="AD54" s="747"/>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9"/>
      <c r="B55" s="650"/>
      <c r="C55" s="650"/>
      <c r="D55" s="650"/>
      <c r="E55" s="650"/>
      <c r="F55" s="651"/>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473</v>
      </c>
      <c r="B58" s="519"/>
      <c r="C58" s="519"/>
      <c r="D58" s="519"/>
      <c r="E58" s="519"/>
      <c r="F58" s="520"/>
      <c r="G58" s="570" t="s">
        <v>265</v>
      </c>
      <c r="H58" s="385"/>
      <c r="I58" s="385"/>
      <c r="J58" s="385"/>
      <c r="K58" s="385"/>
      <c r="L58" s="385"/>
      <c r="M58" s="385"/>
      <c r="N58" s="385"/>
      <c r="O58" s="571"/>
      <c r="P58" s="636" t="s">
        <v>59</v>
      </c>
      <c r="Q58" s="385"/>
      <c r="R58" s="385"/>
      <c r="S58" s="385"/>
      <c r="T58" s="385"/>
      <c r="U58" s="385"/>
      <c r="V58" s="385"/>
      <c r="W58" s="385"/>
      <c r="X58" s="571"/>
      <c r="Y58" s="637"/>
      <c r="Z58" s="638"/>
      <c r="AA58" s="639"/>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8"/>
      <c r="B59" s="519"/>
      <c r="C59" s="519"/>
      <c r="D59" s="519"/>
      <c r="E59" s="519"/>
      <c r="F59" s="520"/>
      <c r="G59" s="572"/>
      <c r="H59" s="383"/>
      <c r="I59" s="383"/>
      <c r="J59" s="383"/>
      <c r="K59" s="383"/>
      <c r="L59" s="383"/>
      <c r="M59" s="383"/>
      <c r="N59" s="383"/>
      <c r="O59" s="573"/>
      <c r="P59" s="585"/>
      <c r="Q59" s="383"/>
      <c r="R59" s="383"/>
      <c r="S59" s="383"/>
      <c r="T59" s="383"/>
      <c r="U59" s="383"/>
      <c r="V59" s="383"/>
      <c r="W59" s="383"/>
      <c r="X59" s="573"/>
      <c r="Y59" s="474"/>
      <c r="Z59" s="475"/>
      <c r="AA59" s="476"/>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2" t="s">
        <v>12</v>
      </c>
      <c r="Z60" s="555"/>
      <c r="AA60" s="556"/>
      <c r="AB60" s="659"/>
      <c r="AC60" s="659"/>
      <c r="AD60" s="659"/>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747"/>
      <c r="AC61" s="747"/>
      <c r="AD61" s="747"/>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2" t="s">
        <v>535</v>
      </c>
      <c r="AF65" s="373"/>
      <c r="AG65" s="373"/>
      <c r="AH65" s="374"/>
      <c r="AI65" s="372" t="s">
        <v>532</v>
      </c>
      <c r="AJ65" s="373"/>
      <c r="AK65" s="373"/>
      <c r="AL65" s="374"/>
      <c r="AM65" s="379" t="s">
        <v>527</v>
      </c>
      <c r="AN65" s="379"/>
      <c r="AO65" s="379"/>
      <c r="AP65" s="372"/>
      <c r="AQ65" s="874" t="s">
        <v>354</v>
      </c>
      <c r="AR65" s="870"/>
      <c r="AS65" s="870"/>
      <c r="AT65" s="871"/>
      <c r="AU65" s="986" t="s">
        <v>253</v>
      </c>
      <c r="AV65" s="986"/>
      <c r="AW65" s="986"/>
      <c r="AX65" s="987"/>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36"/>
      <c r="AQ66" s="270"/>
      <c r="AR66" s="271"/>
      <c r="AS66" s="872" t="s">
        <v>355</v>
      </c>
      <c r="AT66" s="873"/>
      <c r="AU66" s="271"/>
      <c r="AV66" s="271"/>
      <c r="AW66" s="872" t="s">
        <v>472</v>
      </c>
      <c r="AX66" s="988"/>
    </row>
    <row r="67" spans="1:50" ht="23.25" hidden="1" customHeight="1" x14ac:dyDescent="0.15">
      <c r="A67" s="858"/>
      <c r="B67" s="859"/>
      <c r="C67" s="859"/>
      <c r="D67" s="859"/>
      <c r="E67" s="859"/>
      <c r="F67" s="860"/>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495</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495</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496</v>
      </c>
      <c r="AC69" s="985"/>
      <c r="AD69" s="985"/>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479</v>
      </c>
      <c r="B70" s="859"/>
      <c r="C70" s="859"/>
      <c r="D70" s="859"/>
      <c r="E70" s="859"/>
      <c r="F70" s="860"/>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495</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496</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1" t="s">
        <v>508</v>
      </c>
      <c r="B78" s="922"/>
      <c r="C78" s="922"/>
      <c r="D78" s="922"/>
      <c r="E78" s="919" t="s">
        <v>451</v>
      </c>
      <c r="F78" s="920"/>
      <c r="G78" s="57" t="s">
        <v>357</v>
      </c>
      <c r="H78" s="799"/>
      <c r="I78" s="244"/>
      <c r="J78" s="244"/>
      <c r="K78" s="244"/>
      <c r="L78" s="244"/>
      <c r="M78" s="244"/>
      <c r="N78" s="244"/>
      <c r="O78" s="800"/>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5"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6"/>
      <c r="B81" s="856"/>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6"/>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6"/>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7"/>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264</v>
      </c>
      <c r="C85" s="557"/>
      <c r="D85" s="557"/>
      <c r="E85" s="557"/>
      <c r="F85" s="558"/>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4" t="s">
        <v>11</v>
      </c>
      <c r="AC85" s="465"/>
      <c r="AD85" s="466"/>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6"/>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6"/>
      <c r="B87" s="557"/>
      <c r="C87" s="557"/>
      <c r="D87" s="557"/>
      <c r="E87" s="557"/>
      <c r="F87" s="558"/>
      <c r="G87" s="230"/>
      <c r="H87" s="161"/>
      <c r="I87" s="161"/>
      <c r="J87" s="161"/>
      <c r="K87" s="161"/>
      <c r="L87" s="161"/>
      <c r="M87" s="161"/>
      <c r="N87" s="161"/>
      <c r="O87" s="231"/>
      <c r="P87" s="161"/>
      <c r="Q87" s="806"/>
      <c r="R87" s="806"/>
      <c r="S87" s="806"/>
      <c r="T87" s="806"/>
      <c r="U87" s="806"/>
      <c r="V87" s="806"/>
      <c r="W87" s="806"/>
      <c r="X87" s="807"/>
      <c r="Y87" s="762" t="s">
        <v>62</v>
      </c>
      <c r="Z87" s="763"/>
      <c r="AA87" s="764"/>
      <c r="AB87" s="659"/>
      <c r="AC87" s="659"/>
      <c r="AD87" s="659"/>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6"/>
      <c r="B88" s="557"/>
      <c r="C88" s="557"/>
      <c r="D88" s="557"/>
      <c r="E88" s="557"/>
      <c r="F88" s="558"/>
      <c r="G88" s="232"/>
      <c r="H88" s="233"/>
      <c r="I88" s="233"/>
      <c r="J88" s="233"/>
      <c r="K88" s="233"/>
      <c r="L88" s="233"/>
      <c r="M88" s="233"/>
      <c r="N88" s="233"/>
      <c r="O88" s="234"/>
      <c r="P88" s="808"/>
      <c r="Q88" s="808"/>
      <c r="R88" s="808"/>
      <c r="S88" s="808"/>
      <c r="T88" s="808"/>
      <c r="U88" s="808"/>
      <c r="V88" s="808"/>
      <c r="W88" s="808"/>
      <c r="X88" s="809"/>
      <c r="Y88" s="735" t="s">
        <v>54</v>
      </c>
      <c r="Z88" s="736"/>
      <c r="AA88" s="737"/>
      <c r="AB88" s="747"/>
      <c r="AC88" s="747"/>
      <c r="AD88" s="747"/>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6"/>
      <c r="B89" s="559"/>
      <c r="C89" s="559"/>
      <c r="D89" s="559"/>
      <c r="E89" s="559"/>
      <c r="F89" s="560"/>
      <c r="G89" s="235"/>
      <c r="H89" s="164"/>
      <c r="I89" s="164"/>
      <c r="J89" s="164"/>
      <c r="K89" s="164"/>
      <c r="L89" s="164"/>
      <c r="M89" s="164"/>
      <c r="N89" s="164"/>
      <c r="O89" s="236"/>
      <c r="P89" s="304"/>
      <c r="Q89" s="304"/>
      <c r="R89" s="304"/>
      <c r="S89" s="304"/>
      <c r="T89" s="304"/>
      <c r="U89" s="304"/>
      <c r="V89" s="304"/>
      <c r="W89" s="304"/>
      <c r="X89" s="810"/>
      <c r="Y89" s="735" t="s">
        <v>13</v>
      </c>
      <c r="Z89" s="736"/>
      <c r="AA89" s="737"/>
      <c r="AB89" s="467" t="s">
        <v>14</v>
      </c>
      <c r="AC89" s="467"/>
      <c r="AD89" s="467"/>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4" t="s">
        <v>11</v>
      </c>
      <c r="AC90" s="465"/>
      <c r="AD90" s="466"/>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6"/>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6"/>
      <c r="B92" s="557"/>
      <c r="C92" s="557"/>
      <c r="D92" s="557"/>
      <c r="E92" s="557"/>
      <c r="F92" s="558"/>
      <c r="G92" s="230"/>
      <c r="H92" s="161"/>
      <c r="I92" s="161"/>
      <c r="J92" s="161"/>
      <c r="K92" s="161"/>
      <c r="L92" s="161"/>
      <c r="M92" s="161"/>
      <c r="N92" s="161"/>
      <c r="O92" s="231"/>
      <c r="P92" s="161"/>
      <c r="Q92" s="806"/>
      <c r="R92" s="806"/>
      <c r="S92" s="806"/>
      <c r="T92" s="806"/>
      <c r="U92" s="806"/>
      <c r="V92" s="806"/>
      <c r="W92" s="806"/>
      <c r="X92" s="807"/>
      <c r="Y92" s="762" t="s">
        <v>62</v>
      </c>
      <c r="Z92" s="763"/>
      <c r="AA92" s="764"/>
      <c r="AB92" s="659"/>
      <c r="AC92" s="659"/>
      <c r="AD92" s="659"/>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6"/>
      <c r="B93" s="557"/>
      <c r="C93" s="557"/>
      <c r="D93" s="557"/>
      <c r="E93" s="557"/>
      <c r="F93" s="558"/>
      <c r="G93" s="232"/>
      <c r="H93" s="233"/>
      <c r="I93" s="233"/>
      <c r="J93" s="233"/>
      <c r="K93" s="233"/>
      <c r="L93" s="233"/>
      <c r="M93" s="233"/>
      <c r="N93" s="233"/>
      <c r="O93" s="234"/>
      <c r="P93" s="808"/>
      <c r="Q93" s="808"/>
      <c r="R93" s="808"/>
      <c r="S93" s="808"/>
      <c r="T93" s="808"/>
      <c r="U93" s="808"/>
      <c r="V93" s="808"/>
      <c r="W93" s="808"/>
      <c r="X93" s="809"/>
      <c r="Y93" s="735" t="s">
        <v>54</v>
      </c>
      <c r="Z93" s="736"/>
      <c r="AA93" s="737"/>
      <c r="AB93" s="747"/>
      <c r="AC93" s="747"/>
      <c r="AD93" s="747"/>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6"/>
      <c r="B94" s="559"/>
      <c r="C94" s="559"/>
      <c r="D94" s="559"/>
      <c r="E94" s="559"/>
      <c r="F94" s="560"/>
      <c r="G94" s="235"/>
      <c r="H94" s="164"/>
      <c r="I94" s="164"/>
      <c r="J94" s="164"/>
      <c r="K94" s="164"/>
      <c r="L94" s="164"/>
      <c r="M94" s="164"/>
      <c r="N94" s="164"/>
      <c r="O94" s="236"/>
      <c r="P94" s="304"/>
      <c r="Q94" s="304"/>
      <c r="R94" s="304"/>
      <c r="S94" s="304"/>
      <c r="T94" s="304"/>
      <c r="U94" s="304"/>
      <c r="V94" s="304"/>
      <c r="W94" s="304"/>
      <c r="X94" s="810"/>
      <c r="Y94" s="735" t="s">
        <v>13</v>
      </c>
      <c r="Z94" s="736"/>
      <c r="AA94" s="737"/>
      <c r="AB94" s="467" t="s">
        <v>14</v>
      </c>
      <c r="AC94" s="467"/>
      <c r="AD94" s="467"/>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6"/>
      <c r="B95" s="557" t="s">
        <v>264</v>
      </c>
      <c r="C95" s="557"/>
      <c r="D95" s="557"/>
      <c r="E95" s="557"/>
      <c r="F95" s="558"/>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4" t="s">
        <v>11</v>
      </c>
      <c r="AC95" s="465"/>
      <c r="AD95" s="466"/>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6"/>
      <c r="B97" s="557"/>
      <c r="C97" s="557"/>
      <c r="D97" s="557"/>
      <c r="E97" s="557"/>
      <c r="F97" s="558"/>
      <c r="G97" s="230"/>
      <c r="H97" s="161"/>
      <c r="I97" s="161"/>
      <c r="J97" s="161"/>
      <c r="K97" s="161"/>
      <c r="L97" s="161"/>
      <c r="M97" s="161"/>
      <c r="N97" s="161"/>
      <c r="O97" s="231"/>
      <c r="P97" s="161"/>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6"/>
      <c r="B98" s="557"/>
      <c r="C98" s="557"/>
      <c r="D98" s="557"/>
      <c r="E98" s="557"/>
      <c r="F98" s="558"/>
      <c r="G98" s="232"/>
      <c r="H98" s="233"/>
      <c r="I98" s="233"/>
      <c r="J98" s="233"/>
      <c r="K98" s="233"/>
      <c r="L98" s="233"/>
      <c r="M98" s="233"/>
      <c r="N98" s="233"/>
      <c r="O98" s="234"/>
      <c r="P98" s="808"/>
      <c r="Q98" s="808"/>
      <c r="R98" s="808"/>
      <c r="S98" s="808"/>
      <c r="T98" s="808"/>
      <c r="U98" s="808"/>
      <c r="V98" s="808"/>
      <c r="W98" s="808"/>
      <c r="X98" s="809"/>
      <c r="Y98" s="735" t="s">
        <v>54</v>
      </c>
      <c r="Z98" s="736"/>
      <c r="AA98" s="737"/>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6" t="s">
        <v>13</v>
      </c>
      <c r="Z99" s="487"/>
      <c r="AA99" s="488"/>
      <c r="AB99" s="468" t="s">
        <v>14</v>
      </c>
      <c r="AC99" s="469"/>
      <c r="AD99" s="470"/>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1"/>
      <c r="Z100" s="472"/>
      <c r="AA100" s="473"/>
      <c r="AB100" s="864" t="s">
        <v>11</v>
      </c>
      <c r="AC100" s="864"/>
      <c r="AD100" s="864"/>
      <c r="AE100" s="830" t="s">
        <v>535</v>
      </c>
      <c r="AF100" s="831"/>
      <c r="AG100" s="831"/>
      <c r="AH100" s="832"/>
      <c r="AI100" s="830" t="s">
        <v>532</v>
      </c>
      <c r="AJ100" s="831"/>
      <c r="AK100" s="831"/>
      <c r="AL100" s="832"/>
      <c r="AM100" s="830" t="s">
        <v>528</v>
      </c>
      <c r="AN100" s="831"/>
      <c r="AO100" s="831"/>
      <c r="AP100" s="832"/>
      <c r="AQ100" s="938" t="s">
        <v>521</v>
      </c>
      <c r="AR100" s="939"/>
      <c r="AS100" s="939"/>
      <c r="AT100" s="940"/>
      <c r="AU100" s="938" t="s">
        <v>518</v>
      </c>
      <c r="AV100" s="939"/>
      <c r="AW100" s="939"/>
      <c r="AX100" s="941"/>
    </row>
    <row r="101" spans="1:60" ht="23.25" customHeight="1" x14ac:dyDescent="0.15">
      <c r="A101" s="497"/>
      <c r="B101" s="498"/>
      <c r="C101" s="498"/>
      <c r="D101" s="498"/>
      <c r="E101" s="498"/>
      <c r="F101" s="499"/>
      <c r="G101" s="161" t="s">
        <v>654</v>
      </c>
      <c r="H101" s="161"/>
      <c r="I101" s="161"/>
      <c r="J101" s="161"/>
      <c r="K101" s="161"/>
      <c r="L101" s="161"/>
      <c r="M101" s="161"/>
      <c r="N101" s="161"/>
      <c r="O101" s="161"/>
      <c r="P101" s="161"/>
      <c r="Q101" s="161"/>
      <c r="R101" s="161"/>
      <c r="S101" s="161"/>
      <c r="T101" s="161"/>
      <c r="U101" s="161"/>
      <c r="V101" s="161"/>
      <c r="W101" s="161"/>
      <c r="X101" s="231"/>
      <c r="Y101" s="820" t="s">
        <v>55</v>
      </c>
      <c r="Z101" s="721"/>
      <c r="AA101" s="722"/>
      <c r="AB101" s="659" t="s">
        <v>656</v>
      </c>
      <c r="AC101" s="659"/>
      <c r="AD101" s="659"/>
      <c r="AE101" s="368">
        <v>11183</v>
      </c>
      <c r="AF101" s="369"/>
      <c r="AG101" s="369"/>
      <c r="AH101" s="370"/>
      <c r="AI101" s="368">
        <v>11073</v>
      </c>
      <c r="AJ101" s="369"/>
      <c r="AK101" s="369"/>
      <c r="AL101" s="370"/>
      <c r="AM101" s="368">
        <v>11375</v>
      </c>
      <c r="AN101" s="369"/>
      <c r="AO101" s="369"/>
      <c r="AP101" s="370"/>
      <c r="AQ101" s="368" t="s">
        <v>648</v>
      </c>
      <c r="AR101" s="369"/>
      <c r="AS101" s="369"/>
      <c r="AT101" s="370"/>
      <c r="AU101" s="368"/>
      <c r="AV101" s="369"/>
      <c r="AW101" s="369"/>
      <c r="AX101" s="370"/>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3"/>
      <c r="AA102" s="344"/>
      <c r="AB102" s="659" t="s">
        <v>656</v>
      </c>
      <c r="AC102" s="659"/>
      <c r="AD102" s="659"/>
      <c r="AE102" s="362">
        <v>12915</v>
      </c>
      <c r="AF102" s="362"/>
      <c r="AG102" s="362"/>
      <c r="AH102" s="362"/>
      <c r="AI102" s="362">
        <v>12334</v>
      </c>
      <c r="AJ102" s="362"/>
      <c r="AK102" s="362"/>
      <c r="AL102" s="362"/>
      <c r="AM102" s="362">
        <v>12245</v>
      </c>
      <c r="AN102" s="362"/>
      <c r="AO102" s="362"/>
      <c r="AP102" s="362"/>
      <c r="AQ102" s="821">
        <v>11847</v>
      </c>
      <c r="AR102" s="822"/>
      <c r="AS102" s="822"/>
      <c r="AT102" s="823"/>
      <c r="AU102" s="821"/>
      <c r="AV102" s="822"/>
      <c r="AW102" s="822"/>
      <c r="AX102" s="823"/>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1"/>
      <c r="AV105" s="822"/>
      <c r="AW105" s="822"/>
      <c r="AX105" s="823"/>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655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657</v>
      </c>
      <c r="AC116" s="301"/>
      <c r="AD116" s="302"/>
      <c r="AE116" s="362">
        <v>476414</v>
      </c>
      <c r="AF116" s="362"/>
      <c r="AG116" s="362"/>
      <c r="AH116" s="362"/>
      <c r="AI116" s="362">
        <v>482691</v>
      </c>
      <c r="AJ116" s="362"/>
      <c r="AK116" s="362"/>
      <c r="AL116" s="362"/>
      <c r="AM116" s="362">
        <v>484033</v>
      </c>
      <c r="AN116" s="362"/>
      <c r="AO116" s="362"/>
      <c r="AP116" s="362"/>
      <c r="AQ116" s="368">
        <v>491758</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658</v>
      </c>
      <c r="AC117" s="346"/>
      <c r="AD117" s="347"/>
      <c r="AE117" s="306" t="s">
        <v>659</v>
      </c>
      <c r="AF117" s="306"/>
      <c r="AG117" s="306"/>
      <c r="AH117" s="306"/>
      <c r="AI117" s="306" t="s">
        <v>666</v>
      </c>
      <c r="AJ117" s="306"/>
      <c r="AK117" s="306"/>
      <c r="AL117" s="306"/>
      <c r="AM117" s="306" t="s">
        <v>667</v>
      </c>
      <c r="AN117" s="306"/>
      <c r="AO117" s="306"/>
      <c r="AP117" s="306"/>
      <c r="AQ117" s="306" t="s">
        <v>661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565</v>
      </c>
      <c r="B130" s="1001"/>
      <c r="C130" s="1000" t="s">
        <v>358</v>
      </c>
      <c r="D130" s="100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579</v>
      </c>
      <c r="AV133" s="136"/>
      <c r="AW133" s="137" t="s">
        <v>300</v>
      </c>
      <c r="AX133" s="138"/>
    </row>
    <row r="134" spans="1:50" ht="39.75" customHeight="1" x14ac:dyDescent="0.15">
      <c r="A134" s="1004"/>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579</v>
      </c>
      <c r="AF134" s="112"/>
      <c r="AG134" s="112"/>
      <c r="AH134" s="112"/>
      <c r="AI134" s="266" t="s">
        <v>579</v>
      </c>
      <c r="AJ134" s="112"/>
      <c r="AK134" s="112"/>
      <c r="AL134" s="112"/>
      <c r="AM134" s="266" t="s">
        <v>579</v>
      </c>
      <c r="AN134" s="112"/>
      <c r="AO134" s="112"/>
      <c r="AP134" s="112"/>
      <c r="AQ134" s="266" t="s">
        <v>580</v>
      </c>
      <c r="AR134" s="112"/>
      <c r="AS134" s="112"/>
      <c r="AT134" s="112"/>
      <c r="AU134" s="266" t="s">
        <v>579</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579</v>
      </c>
      <c r="AF135" s="112"/>
      <c r="AG135" s="112"/>
      <c r="AH135" s="112"/>
      <c r="AI135" s="266" t="s">
        <v>593</v>
      </c>
      <c r="AJ135" s="112"/>
      <c r="AK135" s="112"/>
      <c r="AL135" s="112"/>
      <c r="AM135" s="266" t="s">
        <v>593</v>
      </c>
      <c r="AN135" s="112"/>
      <c r="AO135" s="112"/>
      <c r="AP135" s="112"/>
      <c r="AQ135" s="266" t="s">
        <v>593</v>
      </c>
      <c r="AR135" s="112"/>
      <c r="AS135" s="112"/>
      <c r="AT135" s="112"/>
      <c r="AU135" s="266" t="s">
        <v>593</v>
      </c>
      <c r="AV135" s="112"/>
      <c r="AW135" s="112"/>
      <c r="AX135" s="222"/>
    </row>
    <row r="136" spans="1:50" ht="18.75" hidden="1"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561</v>
      </c>
      <c r="D430" s="250"/>
      <c r="E430" s="238" t="s">
        <v>545</v>
      </c>
      <c r="F430" s="454"/>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597</v>
      </c>
      <c r="AV432" s="136"/>
      <c r="AW432" s="137" t="s">
        <v>300</v>
      </c>
      <c r="AX432" s="138"/>
    </row>
    <row r="433" spans="1:50" ht="23.25" customHeight="1" x14ac:dyDescent="0.15">
      <c r="A433" s="1004"/>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593</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593</v>
      </c>
      <c r="AF434" s="112"/>
      <c r="AG434" s="112"/>
      <c r="AH434" s="113"/>
      <c r="AI434" s="111" t="s">
        <v>596</v>
      </c>
      <c r="AJ434" s="112"/>
      <c r="AK434" s="112"/>
      <c r="AL434" s="112"/>
      <c r="AM434" s="111" t="s">
        <v>598</v>
      </c>
      <c r="AN434" s="112"/>
      <c r="AO434" s="112"/>
      <c r="AP434" s="113"/>
      <c r="AQ434" s="111" t="s">
        <v>582</v>
      </c>
      <c r="AR434" s="112"/>
      <c r="AS434" s="112"/>
      <c r="AT434" s="113"/>
      <c r="AU434" s="112" t="s">
        <v>579</v>
      </c>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593</v>
      </c>
      <c r="AJ435" s="112"/>
      <c r="AK435" s="112"/>
      <c r="AL435" s="112"/>
      <c r="AM435" s="111" t="s">
        <v>599</v>
      </c>
      <c r="AN435" s="112"/>
      <c r="AO435" s="112"/>
      <c r="AP435" s="113"/>
      <c r="AQ435" s="111" t="s">
        <v>600</v>
      </c>
      <c r="AR435" s="112"/>
      <c r="AS435" s="112"/>
      <c r="AT435" s="113"/>
      <c r="AU435" s="112" t="s">
        <v>579</v>
      </c>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600</v>
      </c>
      <c r="AV457" s="136"/>
      <c r="AW457" s="137" t="s">
        <v>300</v>
      </c>
      <c r="AX457" s="138"/>
    </row>
    <row r="458" spans="1:50" ht="23.25" customHeight="1" x14ac:dyDescent="0.15">
      <c r="A458" s="1004"/>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601</v>
      </c>
      <c r="AC458" s="133"/>
      <c r="AD458" s="133"/>
      <c r="AE458" s="111" t="s">
        <v>598</v>
      </c>
      <c r="AF458" s="112"/>
      <c r="AG458" s="112"/>
      <c r="AH458" s="112"/>
      <c r="AI458" s="111" t="s">
        <v>579</v>
      </c>
      <c r="AJ458" s="112"/>
      <c r="AK458" s="112"/>
      <c r="AL458" s="112"/>
      <c r="AM458" s="111" t="s">
        <v>598</v>
      </c>
      <c r="AN458" s="112"/>
      <c r="AO458" s="112"/>
      <c r="AP458" s="113"/>
      <c r="AQ458" s="111" t="s">
        <v>579</v>
      </c>
      <c r="AR458" s="112"/>
      <c r="AS458" s="112"/>
      <c r="AT458" s="113"/>
      <c r="AU458" s="112" t="s">
        <v>598</v>
      </c>
      <c r="AV458" s="112"/>
      <c r="AW458" s="112"/>
      <c r="AX458" s="22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579</v>
      </c>
      <c r="AF459" s="112"/>
      <c r="AG459" s="112"/>
      <c r="AH459" s="113"/>
      <c r="AI459" s="111" t="s">
        <v>581</v>
      </c>
      <c r="AJ459" s="112"/>
      <c r="AK459" s="112"/>
      <c r="AL459" s="112"/>
      <c r="AM459" s="111" t="s">
        <v>590</v>
      </c>
      <c r="AN459" s="112"/>
      <c r="AO459" s="112"/>
      <c r="AP459" s="113"/>
      <c r="AQ459" s="111" t="s">
        <v>581</v>
      </c>
      <c r="AR459" s="112"/>
      <c r="AS459" s="112"/>
      <c r="AT459" s="113"/>
      <c r="AU459" s="112" t="s">
        <v>579</v>
      </c>
      <c r="AV459" s="112"/>
      <c r="AW459" s="112"/>
      <c r="AX459" s="222"/>
    </row>
    <row r="460" spans="1:50" ht="23.25"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590</v>
      </c>
      <c r="AJ460" s="112"/>
      <c r="AK460" s="112"/>
      <c r="AL460" s="112"/>
      <c r="AM460" s="111" t="s">
        <v>581</v>
      </c>
      <c r="AN460" s="112"/>
      <c r="AO460" s="112"/>
      <c r="AP460" s="113"/>
      <c r="AQ460" s="111" t="s">
        <v>597</v>
      </c>
      <c r="AR460" s="112"/>
      <c r="AS460" s="112"/>
      <c r="AT460" s="113"/>
      <c r="AU460" s="112" t="s">
        <v>579</v>
      </c>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2"/>
      <c r="C482" s="251"/>
      <c r="D482" s="252"/>
      <c r="E482" s="160" t="s">
        <v>665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0.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574</v>
      </c>
      <c r="AE702" s="906"/>
      <c r="AF702" s="906"/>
      <c r="AG702" s="892" t="s">
        <v>602</v>
      </c>
      <c r="AH702" s="893"/>
      <c r="AI702" s="893"/>
      <c r="AJ702" s="893"/>
      <c r="AK702" s="893"/>
      <c r="AL702" s="893"/>
      <c r="AM702" s="893"/>
      <c r="AN702" s="893"/>
      <c r="AO702" s="893"/>
      <c r="AP702" s="893"/>
      <c r="AQ702" s="893"/>
      <c r="AR702" s="893"/>
      <c r="AS702" s="893"/>
      <c r="AT702" s="893"/>
      <c r="AU702" s="893"/>
      <c r="AV702" s="893"/>
      <c r="AW702" s="893"/>
      <c r="AX702" s="894"/>
    </row>
    <row r="703" spans="1:50" ht="45"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574</v>
      </c>
      <c r="AE703" s="155"/>
      <c r="AF703" s="155"/>
      <c r="AG703" s="670" t="s">
        <v>603</v>
      </c>
      <c r="AH703" s="671"/>
      <c r="AI703" s="671"/>
      <c r="AJ703" s="671"/>
      <c r="AK703" s="671"/>
      <c r="AL703" s="671"/>
      <c r="AM703" s="671"/>
      <c r="AN703" s="671"/>
      <c r="AO703" s="671"/>
      <c r="AP703" s="671"/>
      <c r="AQ703" s="671"/>
      <c r="AR703" s="671"/>
      <c r="AS703" s="671"/>
      <c r="AT703" s="671"/>
      <c r="AU703" s="671"/>
      <c r="AV703" s="671"/>
      <c r="AW703" s="671"/>
      <c r="AX703" s="672"/>
    </row>
    <row r="704" spans="1:50" ht="45" customHeight="1" x14ac:dyDescent="0.15">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574</v>
      </c>
      <c r="AE704" s="591"/>
      <c r="AF704" s="591"/>
      <c r="AG704" s="431" t="s">
        <v>662</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6" t="s">
        <v>39</v>
      </c>
      <c r="B705" s="776"/>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604</v>
      </c>
      <c r="AE705" s="739"/>
      <c r="AF705" s="739"/>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7"/>
      <c r="C706" s="619"/>
      <c r="D706" s="620"/>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650</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1"/>
      <c r="B707" s="777"/>
      <c r="C707" s="621"/>
      <c r="D707" s="622"/>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t="s">
        <v>650</v>
      </c>
      <c r="AE707" s="589"/>
      <c r="AF707" s="589"/>
      <c r="AG707" s="431"/>
      <c r="AH707" s="233"/>
      <c r="AI707" s="233"/>
      <c r="AJ707" s="233"/>
      <c r="AK707" s="233"/>
      <c r="AL707" s="233"/>
      <c r="AM707" s="233"/>
      <c r="AN707" s="233"/>
      <c r="AO707" s="233"/>
      <c r="AP707" s="233"/>
      <c r="AQ707" s="233"/>
      <c r="AR707" s="233"/>
      <c r="AS707" s="233"/>
      <c r="AT707" s="233"/>
      <c r="AU707" s="233"/>
      <c r="AV707" s="233"/>
      <c r="AW707" s="233"/>
      <c r="AX707" s="432"/>
    </row>
    <row r="708" spans="1:50" ht="45" customHeight="1" x14ac:dyDescent="0.15">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605</v>
      </c>
      <c r="AE708" s="674"/>
      <c r="AF708" s="674"/>
      <c r="AG708" s="532" t="s">
        <v>606</v>
      </c>
      <c r="AH708" s="533"/>
      <c r="AI708" s="533"/>
      <c r="AJ708" s="533"/>
      <c r="AK708" s="533"/>
      <c r="AL708" s="533"/>
      <c r="AM708" s="533"/>
      <c r="AN708" s="533"/>
      <c r="AO708" s="533"/>
      <c r="AP708" s="533"/>
      <c r="AQ708" s="533"/>
      <c r="AR708" s="533"/>
      <c r="AS708" s="533"/>
      <c r="AT708" s="533"/>
      <c r="AU708" s="533"/>
      <c r="AV708" s="533"/>
      <c r="AW708" s="533"/>
      <c r="AX708" s="534"/>
    </row>
    <row r="709" spans="1:50" ht="45" customHeight="1" x14ac:dyDescent="0.15">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574</v>
      </c>
      <c r="AE709" s="155"/>
      <c r="AF709" s="155"/>
      <c r="AG709" s="670" t="s">
        <v>664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604</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60" customHeight="1" x14ac:dyDescent="0.15">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574</v>
      </c>
      <c r="AE711" s="155"/>
      <c r="AF711" s="155"/>
      <c r="AG711" s="670" t="s">
        <v>653</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604</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6" t="s">
        <v>574</v>
      </c>
      <c r="AE714" s="597"/>
      <c r="AF714" s="598"/>
      <c r="AG714" s="695" t="s">
        <v>607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6"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4"/>
      <c r="AG715" s="532" t="s">
        <v>668</v>
      </c>
      <c r="AH715" s="533"/>
      <c r="AI715" s="533"/>
      <c r="AJ715" s="533"/>
      <c r="AK715" s="533"/>
      <c r="AL715" s="533"/>
      <c r="AM715" s="533"/>
      <c r="AN715" s="533"/>
      <c r="AO715" s="533"/>
      <c r="AP715" s="533"/>
      <c r="AQ715" s="533"/>
      <c r="AR715" s="533"/>
      <c r="AS715" s="533"/>
      <c r="AT715" s="533"/>
      <c r="AU715" s="533"/>
      <c r="AV715" s="533"/>
      <c r="AW715" s="533"/>
      <c r="AX715" s="534"/>
    </row>
    <row r="716" spans="1:50" ht="4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574</v>
      </c>
      <c r="AE716" s="766"/>
      <c r="AF716" s="766"/>
      <c r="AG716" s="670" t="s">
        <v>669</v>
      </c>
      <c r="AH716" s="671"/>
      <c r="AI716" s="671"/>
      <c r="AJ716" s="671"/>
      <c r="AK716" s="671"/>
      <c r="AL716" s="671"/>
      <c r="AM716" s="671"/>
      <c r="AN716" s="671"/>
      <c r="AO716" s="671"/>
      <c r="AP716" s="671"/>
      <c r="AQ716" s="671"/>
      <c r="AR716" s="671"/>
      <c r="AS716" s="671"/>
      <c r="AT716" s="671"/>
      <c r="AU716" s="671"/>
      <c r="AV716" s="671"/>
      <c r="AW716" s="671"/>
      <c r="AX716" s="672"/>
    </row>
    <row r="717" spans="1:50" ht="45" customHeight="1" x14ac:dyDescent="0.15">
      <c r="A717" s="661"/>
      <c r="B717" s="662"/>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574</v>
      </c>
      <c r="AE717" s="155"/>
      <c r="AF717" s="155"/>
      <c r="AG717" s="670" t="s">
        <v>670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604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5" customHeight="1" x14ac:dyDescent="0.15">
      <c r="A719" s="653" t="s">
        <v>58</v>
      </c>
      <c r="B719" s="654"/>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1"/>
      <c r="AD719" s="673" t="s">
        <v>574</v>
      </c>
      <c r="AE719" s="674"/>
      <c r="AF719" s="674"/>
      <c r="AG719" s="160" t="s">
        <v>652</v>
      </c>
      <c r="AH719" s="161"/>
      <c r="AI719" s="161"/>
      <c r="AJ719" s="161"/>
      <c r="AK719" s="161"/>
      <c r="AL719" s="161"/>
      <c r="AM719" s="161"/>
      <c r="AN719" s="161"/>
      <c r="AO719" s="161"/>
      <c r="AP719" s="161"/>
      <c r="AQ719" s="161"/>
      <c r="AR719" s="161"/>
      <c r="AS719" s="161"/>
      <c r="AT719" s="161"/>
      <c r="AU719" s="161"/>
      <c r="AV719" s="161"/>
      <c r="AW719" s="161"/>
      <c r="AX719" s="162"/>
    </row>
    <row r="720" spans="1:50" ht="30" customHeight="1" x14ac:dyDescent="0.15">
      <c r="A720" s="655"/>
      <c r="B720" s="656"/>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1"/>
      <c r="AH720" s="233"/>
      <c r="AI720" s="233"/>
      <c r="AJ720" s="233"/>
      <c r="AK720" s="233"/>
      <c r="AL720" s="233"/>
      <c r="AM720" s="233"/>
      <c r="AN720" s="233"/>
      <c r="AO720" s="233"/>
      <c r="AP720" s="233"/>
      <c r="AQ720" s="233"/>
      <c r="AR720" s="233"/>
      <c r="AS720" s="233"/>
      <c r="AT720" s="233"/>
      <c r="AU720" s="233"/>
      <c r="AV720" s="233"/>
      <c r="AW720" s="233"/>
      <c r="AX720" s="432"/>
    </row>
    <row r="721" spans="1:50" ht="30" customHeight="1" x14ac:dyDescent="0.15">
      <c r="A721" s="655"/>
      <c r="B721" s="656"/>
      <c r="C721" s="927" t="s">
        <v>569</v>
      </c>
      <c r="D721" s="928"/>
      <c r="E721" s="928"/>
      <c r="F721" s="929"/>
      <c r="G721" s="947"/>
      <c r="H721" s="948"/>
      <c r="I721" s="83" t="str">
        <f>IF(OR(G721="　", G721=""), "", "-")</f>
        <v/>
      </c>
      <c r="J721" s="926">
        <v>538</v>
      </c>
      <c r="K721" s="926"/>
      <c r="L721" s="83" t="str">
        <f>IF(M721="","","-")</f>
        <v/>
      </c>
      <c r="M721" s="84"/>
      <c r="N721" s="923" t="s">
        <v>608</v>
      </c>
      <c r="O721" s="924"/>
      <c r="P721" s="924"/>
      <c r="Q721" s="924"/>
      <c r="R721" s="924"/>
      <c r="S721" s="924"/>
      <c r="T721" s="924"/>
      <c r="U721" s="924"/>
      <c r="V721" s="924"/>
      <c r="W721" s="924"/>
      <c r="X721" s="924"/>
      <c r="Y721" s="924"/>
      <c r="Z721" s="924"/>
      <c r="AA721" s="924"/>
      <c r="AB721" s="924"/>
      <c r="AC721" s="924"/>
      <c r="AD721" s="924"/>
      <c r="AE721" s="924"/>
      <c r="AF721" s="925"/>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5"/>
      <c r="B722" s="656"/>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5"/>
      <c r="B723" s="656"/>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5"/>
      <c r="B724" s="656"/>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7"/>
      <c r="B725" s="658"/>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9" t="s">
        <v>53</v>
      </c>
      <c r="D726" s="586"/>
      <c r="E726" s="586"/>
      <c r="F726" s="587"/>
      <c r="G726" s="804" t="s">
        <v>671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8"/>
      <c r="B727" s="629"/>
      <c r="C727" s="701" t="s">
        <v>57</v>
      </c>
      <c r="D727" s="702"/>
      <c r="E727" s="702"/>
      <c r="F727" s="703"/>
      <c r="G727" s="802" t="s">
        <v>651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2" t="s">
        <v>686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257</v>
      </c>
      <c r="B731" s="624"/>
      <c r="C731" s="624"/>
      <c r="D731" s="624"/>
      <c r="E731" s="625"/>
      <c r="F731" s="686" t="s">
        <v>687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t="s">
        <v>257</v>
      </c>
      <c r="B733" s="757"/>
      <c r="C733" s="757"/>
      <c r="D733" s="757"/>
      <c r="E733" s="758"/>
      <c r="F733" s="773" t="s">
        <v>688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609</v>
      </c>
      <c r="F737" s="122"/>
      <c r="G737" s="122"/>
      <c r="H737" s="122"/>
      <c r="I737" s="122"/>
      <c r="J737" s="122"/>
      <c r="K737" s="122"/>
      <c r="L737" s="122"/>
      <c r="M737" s="122"/>
      <c r="N737" s="101" t="s">
        <v>542</v>
      </c>
      <c r="O737" s="101"/>
      <c r="P737" s="101"/>
      <c r="Q737" s="101"/>
      <c r="R737" s="122" t="s">
        <v>610</v>
      </c>
      <c r="S737" s="122"/>
      <c r="T737" s="122"/>
      <c r="U737" s="122"/>
      <c r="V737" s="122"/>
      <c r="W737" s="122"/>
      <c r="X737" s="122"/>
      <c r="Y737" s="122"/>
      <c r="Z737" s="122"/>
      <c r="AA737" s="101" t="s">
        <v>541</v>
      </c>
      <c r="AB737" s="101"/>
      <c r="AC737" s="101"/>
      <c r="AD737" s="101"/>
      <c r="AE737" s="122" t="s">
        <v>611</v>
      </c>
      <c r="AF737" s="122"/>
      <c r="AG737" s="122"/>
      <c r="AH737" s="122"/>
      <c r="AI737" s="122"/>
      <c r="AJ737" s="122"/>
      <c r="AK737" s="122"/>
      <c r="AL737" s="122"/>
      <c r="AM737" s="122"/>
      <c r="AN737" s="101" t="s">
        <v>540</v>
      </c>
      <c r="AO737" s="101"/>
      <c r="AP737" s="101"/>
      <c r="AQ737" s="101"/>
      <c r="AR737" s="102" t="s">
        <v>612</v>
      </c>
      <c r="AS737" s="103"/>
      <c r="AT737" s="103"/>
      <c r="AU737" s="103"/>
      <c r="AV737" s="103"/>
      <c r="AW737" s="103"/>
      <c r="AX737" s="104"/>
      <c r="AY737" s="89"/>
      <c r="AZ737" s="89"/>
    </row>
    <row r="738" spans="1:52" ht="24.75" customHeight="1" x14ac:dyDescent="0.15">
      <c r="A738" s="123" t="s">
        <v>539</v>
      </c>
      <c r="B738" s="124"/>
      <c r="C738" s="124"/>
      <c r="D738" s="125"/>
      <c r="E738" s="122" t="s">
        <v>613</v>
      </c>
      <c r="F738" s="122"/>
      <c r="G738" s="122"/>
      <c r="H738" s="122"/>
      <c r="I738" s="122"/>
      <c r="J738" s="122"/>
      <c r="K738" s="122"/>
      <c r="L738" s="122"/>
      <c r="M738" s="122"/>
      <c r="N738" s="101" t="s">
        <v>538</v>
      </c>
      <c r="O738" s="101"/>
      <c r="P738" s="101"/>
      <c r="Q738" s="101"/>
      <c r="R738" s="122" t="s">
        <v>614</v>
      </c>
      <c r="S738" s="122"/>
      <c r="T738" s="122"/>
      <c r="U738" s="122"/>
      <c r="V738" s="122"/>
      <c r="W738" s="122"/>
      <c r="X738" s="122"/>
      <c r="Y738" s="122"/>
      <c r="Z738" s="122"/>
      <c r="AA738" s="101" t="s">
        <v>537</v>
      </c>
      <c r="AB738" s="101"/>
      <c r="AC738" s="101"/>
      <c r="AD738" s="101"/>
      <c r="AE738" s="122" t="s">
        <v>615</v>
      </c>
      <c r="AF738" s="122"/>
      <c r="AG738" s="122"/>
      <c r="AH738" s="122"/>
      <c r="AI738" s="122"/>
      <c r="AJ738" s="122"/>
      <c r="AK738" s="122"/>
      <c r="AL738" s="122"/>
      <c r="AM738" s="122"/>
      <c r="AN738" s="101" t="s">
        <v>533</v>
      </c>
      <c r="AO738" s="101"/>
      <c r="AP738" s="101"/>
      <c r="AQ738" s="101"/>
      <c r="AR738" s="102" t="s">
        <v>616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42" t="s">
        <v>684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620</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1"/>
      <c r="B780" s="770"/>
      <c r="C780" s="770"/>
      <c r="D780" s="770"/>
      <c r="E780" s="770"/>
      <c r="F780" s="771"/>
      <c r="G780" s="449" t="s">
        <v>17</v>
      </c>
      <c r="H780" s="450"/>
      <c r="I780" s="450"/>
      <c r="J780" s="450"/>
      <c r="K780" s="450"/>
      <c r="L780" s="451" t="s">
        <v>18</v>
      </c>
      <c r="M780" s="450"/>
      <c r="N780" s="450"/>
      <c r="O780" s="450"/>
      <c r="P780" s="450"/>
      <c r="Q780" s="450"/>
      <c r="R780" s="450"/>
      <c r="S780" s="450"/>
      <c r="T780" s="450"/>
      <c r="U780" s="450"/>
      <c r="V780" s="450"/>
      <c r="W780" s="450"/>
      <c r="X780" s="452"/>
      <c r="Y780" s="439" t="s">
        <v>19</v>
      </c>
      <c r="Z780" s="440"/>
      <c r="AA780" s="440"/>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39" t="s">
        <v>19</v>
      </c>
      <c r="AV780" s="440"/>
      <c r="AW780" s="440"/>
      <c r="AX780" s="441"/>
    </row>
    <row r="781" spans="1:50" ht="24.75" customHeight="1" x14ac:dyDescent="0.15">
      <c r="A781" s="561"/>
      <c r="B781" s="770"/>
      <c r="C781" s="770"/>
      <c r="D781" s="770"/>
      <c r="E781" s="770"/>
      <c r="F781" s="771"/>
      <c r="G781" s="455" t="s">
        <v>617</v>
      </c>
      <c r="H781" s="456"/>
      <c r="I781" s="456"/>
      <c r="J781" s="456"/>
      <c r="K781" s="457"/>
      <c r="L781" s="458" t="s">
        <v>618</v>
      </c>
      <c r="M781" s="459"/>
      <c r="N781" s="459"/>
      <c r="O781" s="459"/>
      <c r="P781" s="459"/>
      <c r="Q781" s="459"/>
      <c r="R781" s="459"/>
      <c r="S781" s="459"/>
      <c r="T781" s="459"/>
      <c r="U781" s="459"/>
      <c r="V781" s="459"/>
      <c r="W781" s="459"/>
      <c r="X781" s="460"/>
      <c r="Y781" s="461">
        <v>5080</v>
      </c>
      <c r="Z781" s="462"/>
      <c r="AA781" s="462"/>
      <c r="AB781" s="562"/>
      <c r="AC781" s="455" t="s">
        <v>617</v>
      </c>
      <c r="AD781" s="456"/>
      <c r="AE781" s="456"/>
      <c r="AF781" s="456"/>
      <c r="AG781" s="457"/>
      <c r="AH781" s="458" t="s">
        <v>619</v>
      </c>
      <c r="AI781" s="459"/>
      <c r="AJ781" s="459"/>
      <c r="AK781" s="459"/>
      <c r="AL781" s="459"/>
      <c r="AM781" s="459"/>
      <c r="AN781" s="459"/>
      <c r="AO781" s="459"/>
      <c r="AP781" s="459"/>
      <c r="AQ781" s="459"/>
      <c r="AR781" s="459"/>
      <c r="AS781" s="459"/>
      <c r="AT781" s="460"/>
      <c r="AU781" s="461">
        <v>18</v>
      </c>
      <c r="AV781" s="462"/>
      <c r="AW781" s="462"/>
      <c r="AX781" s="463"/>
    </row>
    <row r="782" spans="1:50" ht="24.75" customHeight="1" x14ac:dyDescent="0.15">
      <c r="A782" s="561"/>
      <c r="B782" s="770"/>
      <c r="C782" s="770"/>
      <c r="D782" s="770"/>
      <c r="E782" s="770"/>
      <c r="F782" s="771"/>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1"/>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1"/>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1"/>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1"/>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1"/>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1"/>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1"/>
      <c r="B791" s="770"/>
      <c r="C791" s="770"/>
      <c r="D791" s="770"/>
      <c r="E791" s="770"/>
      <c r="F791" s="771"/>
      <c r="G791" s="413" t="s">
        <v>20</v>
      </c>
      <c r="H791" s="414"/>
      <c r="I791" s="414"/>
      <c r="J791" s="414"/>
      <c r="K791" s="414"/>
      <c r="L791" s="415"/>
      <c r="M791" s="416"/>
      <c r="N791" s="416"/>
      <c r="O791" s="416"/>
      <c r="P791" s="416"/>
      <c r="Q791" s="416"/>
      <c r="R791" s="416"/>
      <c r="S791" s="416"/>
      <c r="T791" s="416"/>
      <c r="U791" s="416"/>
      <c r="V791" s="416"/>
      <c r="W791" s="416"/>
      <c r="X791" s="417"/>
      <c r="Y791" s="418">
        <f>SUM(Y781:AB790)</f>
        <v>5080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18</v>
      </c>
      <c r="AV791" s="419"/>
      <c r="AW791" s="419"/>
      <c r="AX791" s="421"/>
    </row>
    <row r="792" spans="1:50" ht="24.75" hidden="1" customHeight="1" x14ac:dyDescent="0.15">
      <c r="A792" s="561"/>
      <c r="B792" s="770"/>
      <c r="C792" s="770"/>
      <c r="D792" s="770"/>
      <c r="E792" s="770"/>
      <c r="F792" s="77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1"/>
      <c r="B793" s="770"/>
      <c r="C793" s="770"/>
      <c r="D793" s="770"/>
      <c r="E793" s="770"/>
      <c r="F793" s="771"/>
      <c r="G793" s="449" t="s">
        <v>17</v>
      </c>
      <c r="H793" s="450"/>
      <c r="I793" s="450"/>
      <c r="J793" s="450"/>
      <c r="K793" s="450"/>
      <c r="L793" s="451" t="s">
        <v>18</v>
      </c>
      <c r="M793" s="450"/>
      <c r="N793" s="450"/>
      <c r="O793" s="450"/>
      <c r="P793" s="450"/>
      <c r="Q793" s="450"/>
      <c r="R793" s="450"/>
      <c r="S793" s="450"/>
      <c r="T793" s="450"/>
      <c r="U793" s="450"/>
      <c r="V793" s="450"/>
      <c r="W793" s="450"/>
      <c r="X793" s="452"/>
      <c r="Y793" s="439" t="s">
        <v>19</v>
      </c>
      <c r="Z793" s="440"/>
      <c r="AA793" s="440"/>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39" t="s">
        <v>19</v>
      </c>
      <c r="AV793" s="440"/>
      <c r="AW793" s="440"/>
      <c r="AX793" s="441"/>
    </row>
    <row r="794" spans="1:50" ht="24.75" hidden="1" customHeight="1" x14ac:dyDescent="0.15">
      <c r="A794" s="561"/>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2"/>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1"/>
      <c r="B795" s="770"/>
      <c r="C795" s="770"/>
      <c r="D795" s="770"/>
      <c r="E795" s="770"/>
      <c r="F795" s="771"/>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1"/>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1"/>
      <c r="B804" s="770"/>
      <c r="C804" s="770"/>
      <c r="D804" s="770"/>
      <c r="E804" s="770"/>
      <c r="F804" s="771"/>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1"/>
      <c r="B805" s="770"/>
      <c r="C805" s="770"/>
      <c r="D805" s="770"/>
      <c r="E805" s="770"/>
      <c r="F805" s="77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1"/>
      <c r="B806" s="770"/>
      <c r="C806" s="770"/>
      <c r="D806" s="770"/>
      <c r="E806" s="770"/>
      <c r="F806" s="771"/>
      <c r="G806" s="449" t="s">
        <v>17</v>
      </c>
      <c r="H806" s="450"/>
      <c r="I806" s="450"/>
      <c r="J806" s="450"/>
      <c r="K806" s="450"/>
      <c r="L806" s="451" t="s">
        <v>18</v>
      </c>
      <c r="M806" s="450"/>
      <c r="N806" s="450"/>
      <c r="O806" s="450"/>
      <c r="P806" s="450"/>
      <c r="Q806" s="450"/>
      <c r="R806" s="450"/>
      <c r="S806" s="450"/>
      <c r="T806" s="450"/>
      <c r="U806" s="450"/>
      <c r="V806" s="450"/>
      <c r="W806" s="450"/>
      <c r="X806" s="452"/>
      <c r="Y806" s="439" t="s">
        <v>19</v>
      </c>
      <c r="Z806" s="440"/>
      <c r="AA806" s="440"/>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39" t="s">
        <v>19</v>
      </c>
      <c r="AV806" s="440"/>
      <c r="AW806" s="440"/>
      <c r="AX806" s="441"/>
    </row>
    <row r="807" spans="1:50" ht="24.75" hidden="1" customHeight="1" x14ac:dyDescent="0.15">
      <c r="A807" s="561"/>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2"/>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1"/>
      <c r="B808" s="770"/>
      <c r="C808" s="770"/>
      <c r="D808" s="770"/>
      <c r="E808" s="770"/>
      <c r="F808" s="771"/>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1"/>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1"/>
      <c r="B817" s="770"/>
      <c r="C817" s="770"/>
      <c r="D817" s="770"/>
      <c r="E817" s="770"/>
      <c r="F817" s="771"/>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1"/>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1"/>
      <c r="B819" s="770"/>
      <c r="C819" s="770"/>
      <c r="D819" s="770"/>
      <c r="E819" s="770"/>
      <c r="F819" s="771"/>
      <c r="G819" s="449" t="s">
        <v>17</v>
      </c>
      <c r="H819" s="450"/>
      <c r="I819" s="450"/>
      <c r="J819" s="450"/>
      <c r="K819" s="450"/>
      <c r="L819" s="451" t="s">
        <v>18</v>
      </c>
      <c r="M819" s="450"/>
      <c r="N819" s="450"/>
      <c r="O819" s="450"/>
      <c r="P819" s="450"/>
      <c r="Q819" s="450"/>
      <c r="R819" s="450"/>
      <c r="S819" s="450"/>
      <c r="T819" s="450"/>
      <c r="U819" s="450"/>
      <c r="V819" s="450"/>
      <c r="W819" s="450"/>
      <c r="X819" s="452"/>
      <c r="Y819" s="439" t="s">
        <v>19</v>
      </c>
      <c r="Z819" s="440"/>
      <c r="AA819" s="440"/>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39" t="s">
        <v>19</v>
      </c>
      <c r="AV819" s="440"/>
      <c r="AW819" s="440"/>
      <c r="AX819" s="441"/>
    </row>
    <row r="820" spans="1:50" s="16" customFormat="1" ht="24.75" hidden="1" customHeight="1" x14ac:dyDescent="0.15">
      <c r="A820" s="561"/>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2"/>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1"/>
      <c r="B821" s="770"/>
      <c r="C821" s="770"/>
      <c r="D821" s="770"/>
      <c r="E821" s="770"/>
      <c r="F821" s="771"/>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1"/>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0"/>
      <c r="C830" s="770"/>
      <c r="D830" s="770"/>
      <c r="E830" s="770"/>
      <c r="F830" s="771"/>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9"/>
      <c r="AP836" s="430" t="s">
        <v>420</v>
      </c>
      <c r="AQ836" s="430"/>
      <c r="AR836" s="430"/>
      <c r="AS836" s="430"/>
      <c r="AT836" s="430"/>
      <c r="AU836" s="430"/>
      <c r="AV836" s="430"/>
      <c r="AW836" s="430"/>
      <c r="AX836" s="430"/>
    </row>
    <row r="837" spans="1:50" ht="41.25" customHeight="1" x14ac:dyDescent="0.15">
      <c r="A837" s="408">
        <v>1</v>
      </c>
      <c r="B837" s="408">
        <v>1</v>
      </c>
      <c r="C837" s="428" t="s">
        <v>672</v>
      </c>
      <c r="D837" s="422"/>
      <c r="E837" s="422"/>
      <c r="F837" s="422"/>
      <c r="G837" s="422"/>
      <c r="H837" s="422"/>
      <c r="I837" s="422"/>
      <c r="J837" s="423">
        <v>6000012070001</v>
      </c>
      <c r="K837" s="424"/>
      <c r="L837" s="424"/>
      <c r="M837" s="424"/>
      <c r="N837" s="424"/>
      <c r="O837" s="424"/>
      <c r="P837" s="320" t="s">
        <v>623</v>
      </c>
      <c r="Q837" s="321"/>
      <c r="R837" s="321"/>
      <c r="S837" s="321"/>
      <c r="T837" s="321"/>
      <c r="U837" s="321"/>
      <c r="V837" s="321"/>
      <c r="W837" s="321"/>
      <c r="X837" s="321"/>
      <c r="Y837" s="322">
        <v>5080</v>
      </c>
      <c r="Z837" s="323"/>
      <c r="AA837" s="323"/>
      <c r="AB837" s="324"/>
      <c r="AC837" s="332"/>
      <c r="AD837" s="427"/>
      <c r="AE837" s="427"/>
      <c r="AF837" s="427"/>
      <c r="AG837" s="427"/>
      <c r="AH837" s="425" t="s">
        <v>579</v>
      </c>
      <c r="AI837" s="426"/>
      <c r="AJ837" s="426"/>
      <c r="AK837" s="426"/>
      <c r="AL837" s="329" t="s">
        <v>622</v>
      </c>
      <c r="AM837" s="330"/>
      <c r="AN837" s="330"/>
      <c r="AO837" s="331"/>
      <c r="AP837" s="325" t="s">
        <v>579</v>
      </c>
      <c r="AQ837" s="325"/>
      <c r="AR837" s="325"/>
      <c r="AS837" s="325"/>
      <c r="AT837" s="325"/>
      <c r="AU837" s="325"/>
      <c r="AV837" s="325"/>
      <c r="AW837" s="325"/>
      <c r="AX837" s="325"/>
    </row>
    <row r="838" spans="1:50" ht="41.25" customHeight="1" x14ac:dyDescent="0.15">
      <c r="A838" s="408">
        <v>2</v>
      </c>
      <c r="B838" s="408">
        <v>1</v>
      </c>
      <c r="C838" s="428" t="s">
        <v>673</v>
      </c>
      <c r="D838" s="422"/>
      <c r="E838" s="422"/>
      <c r="F838" s="422"/>
      <c r="G838" s="422"/>
      <c r="H838" s="422"/>
      <c r="I838" s="422"/>
      <c r="J838" s="423">
        <v>6000012070001</v>
      </c>
      <c r="K838" s="424"/>
      <c r="L838" s="424"/>
      <c r="M838" s="424"/>
      <c r="N838" s="424"/>
      <c r="O838" s="424"/>
      <c r="P838" s="320" t="s">
        <v>624</v>
      </c>
      <c r="Q838" s="321"/>
      <c r="R838" s="321"/>
      <c r="S838" s="321"/>
      <c r="T838" s="321"/>
      <c r="U838" s="321"/>
      <c r="V838" s="321"/>
      <c r="W838" s="321"/>
      <c r="X838" s="321"/>
      <c r="Y838" s="322">
        <v>321</v>
      </c>
      <c r="Z838" s="323"/>
      <c r="AA838" s="323"/>
      <c r="AB838" s="324"/>
      <c r="AC838" s="332"/>
      <c r="AD838" s="332"/>
      <c r="AE838" s="332"/>
      <c r="AF838" s="332"/>
      <c r="AG838" s="332"/>
      <c r="AH838" s="425" t="s">
        <v>579</v>
      </c>
      <c r="AI838" s="426"/>
      <c r="AJ838" s="426"/>
      <c r="AK838" s="426"/>
      <c r="AL838" s="329" t="s">
        <v>628</v>
      </c>
      <c r="AM838" s="330"/>
      <c r="AN838" s="330"/>
      <c r="AO838" s="331"/>
      <c r="AP838" s="325" t="s">
        <v>622</v>
      </c>
      <c r="AQ838" s="325"/>
      <c r="AR838" s="325"/>
      <c r="AS838" s="325"/>
      <c r="AT838" s="325"/>
      <c r="AU838" s="325"/>
      <c r="AV838" s="325"/>
      <c r="AW838" s="325"/>
      <c r="AX838" s="325"/>
    </row>
    <row r="839" spans="1:50" ht="41.25" customHeight="1" x14ac:dyDescent="0.15">
      <c r="A839" s="408">
        <v>3</v>
      </c>
      <c r="B839" s="408">
        <v>1</v>
      </c>
      <c r="C839" s="428" t="s">
        <v>674</v>
      </c>
      <c r="D839" s="422"/>
      <c r="E839" s="422"/>
      <c r="F839" s="422"/>
      <c r="G839" s="422"/>
      <c r="H839" s="422"/>
      <c r="I839" s="422"/>
      <c r="J839" s="423">
        <v>6000012070001</v>
      </c>
      <c r="K839" s="424"/>
      <c r="L839" s="424"/>
      <c r="M839" s="424"/>
      <c r="N839" s="424"/>
      <c r="O839" s="424"/>
      <c r="P839" s="320" t="s">
        <v>625</v>
      </c>
      <c r="Q839" s="321"/>
      <c r="R839" s="321"/>
      <c r="S839" s="321"/>
      <c r="T839" s="321"/>
      <c r="U839" s="321"/>
      <c r="V839" s="321"/>
      <c r="W839" s="321"/>
      <c r="X839" s="321"/>
      <c r="Y839" s="322">
        <v>88</v>
      </c>
      <c r="Z839" s="323"/>
      <c r="AA839" s="323"/>
      <c r="AB839" s="324"/>
      <c r="AC839" s="332"/>
      <c r="AD839" s="332"/>
      <c r="AE839" s="332"/>
      <c r="AF839" s="332"/>
      <c r="AG839" s="332"/>
      <c r="AH839" s="327" t="s">
        <v>627</v>
      </c>
      <c r="AI839" s="328"/>
      <c r="AJ839" s="328"/>
      <c r="AK839" s="328"/>
      <c r="AL839" s="329" t="s">
        <v>628</v>
      </c>
      <c r="AM839" s="330"/>
      <c r="AN839" s="330"/>
      <c r="AO839" s="331"/>
      <c r="AP839" s="325" t="s">
        <v>628</v>
      </c>
      <c r="AQ839" s="325"/>
      <c r="AR839" s="325"/>
      <c r="AS839" s="325"/>
      <c r="AT839" s="325"/>
      <c r="AU839" s="325"/>
      <c r="AV839" s="325"/>
      <c r="AW839" s="325"/>
      <c r="AX839" s="325"/>
    </row>
    <row r="840" spans="1:50" ht="41.25" customHeight="1" x14ac:dyDescent="0.15">
      <c r="A840" s="408">
        <v>4</v>
      </c>
      <c r="B840" s="408">
        <v>1</v>
      </c>
      <c r="C840" s="428" t="s">
        <v>675</v>
      </c>
      <c r="D840" s="422"/>
      <c r="E840" s="422"/>
      <c r="F840" s="422"/>
      <c r="G840" s="422"/>
      <c r="H840" s="422"/>
      <c r="I840" s="422"/>
      <c r="J840" s="423">
        <v>6000012070001</v>
      </c>
      <c r="K840" s="424"/>
      <c r="L840" s="424"/>
      <c r="M840" s="424"/>
      <c r="N840" s="424"/>
      <c r="O840" s="424"/>
      <c r="P840" s="320" t="s">
        <v>625</v>
      </c>
      <c r="Q840" s="321"/>
      <c r="R840" s="321"/>
      <c r="S840" s="321"/>
      <c r="T840" s="321"/>
      <c r="U840" s="321"/>
      <c r="V840" s="321"/>
      <c r="W840" s="321"/>
      <c r="X840" s="321"/>
      <c r="Y840" s="322">
        <v>7</v>
      </c>
      <c r="Z840" s="323"/>
      <c r="AA840" s="323"/>
      <c r="AB840" s="324"/>
      <c r="AC840" s="332"/>
      <c r="AD840" s="332"/>
      <c r="AE840" s="332"/>
      <c r="AF840" s="332"/>
      <c r="AG840" s="332"/>
      <c r="AH840" s="327" t="s">
        <v>579</v>
      </c>
      <c r="AI840" s="328"/>
      <c r="AJ840" s="328"/>
      <c r="AK840" s="328"/>
      <c r="AL840" s="329" t="s">
        <v>579</v>
      </c>
      <c r="AM840" s="330"/>
      <c r="AN840" s="330"/>
      <c r="AO840" s="331"/>
      <c r="AP840" s="325" t="s">
        <v>579</v>
      </c>
      <c r="AQ840" s="325"/>
      <c r="AR840" s="325"/>
      <c r="AS840" s="325"/>
      <c r="AT840" s="325"/>
      <c r="AU840" s="325"/>
      <c r="AV840" s="325"/>
      <c r="AW840" s="325"/>
      <c r="AX840" s="325"/>
    </row>
    <row r="841" spans="1:50" ht="41.25" customHeight="1" x14ac:dyDescent="0.15">
      <c r="A841" s="408">
        <v>5</v>
      </c>
      <c r="B841" s="408">
        <v>1</v>
      </c>
      <c r="C841" s="428" t="s">
        <v>678</v>
      </c>
      <c r="D841" s="422"/>
      <c r="E841" s="422"/>
      <c r="F841" s="422"/>
      <c r="G841" s="422"/>
      <c r="H841" s="422"/>
      <c r="I841" s="422"/>
      <c r="J841" s="423">
        <v>6000012070001</v>
      </c>
      <c r="K841" s="424"/>
      <c r="L841" s="424"/>
      <c r="M841" s="424"/>
      <c r="N841" s="424"/>
      <c r="O841" s="424"/>
      <c r="P841" s="320" t="s">
        <v>625</v>
      </c>
      <c r="Q841" s="321"/>
      <c r="R841" s="321"/>
      <c r="S841" s="321"/>
      <c r="T841" s="321"/>
      <c r="U841" s="321"/>
      <c r="V841" s="321"/>
      <c r="W841" s="321"/>
      <c r="X841" s="321"/>
      <c r="Y841" s="322">
        <v>4</v>
      </c>
      <c r="Z841" s="323"/>
      <c r="AA841" s="323"/>
      <c r="AB841" s="324"/>
      <c r="AC841" s="326"/>
      <c r="AD841" s="326"/>
      <c r="AE841" s="326"/>
      <c r="AF841" s="326"/>
      <c r="AG841" s="326"/>
      <c r="AH841" s="327" t="s">
        <v>579</v>
      </c>
      <c r="AI841" s="328"/>
      <c r="AJ841" s="328"/>
      <c r="AK841" s="328"/>
      <c r="AL841" s="329" t="s">
        <v>629</v>
      </c>
      <c r="AM841" s="330"/>
      <c r="AN841" s="330"/>
      <c r="AO841" s="331"/>
      <c r="AP841" s="325" t="s">
        <v>579</v>
      </c>
      <c r="AQ841" s="325"/>
      <c r="AR841" s="325"/>
      <c r="AS841" s="325"/>
      <c r="AT841" s="325"/>
      <c r="AU841" s="325"/>
      <c r="AV841" s="325"/>
      <c r="AW841" s="325"/>
      <c r="AX841" s="325"/>
    </row>
    <row r="842" spans="1:50" ht="41.25" customHeight="1" x14ac:dyDescent="0.15">
      <c r="A842" s="408">
        <v>6</v>
      </c>
      <c r="B842" s="408">
        <v>1</v>
      </c>
      <c r="C842" s="428" t="s">
        <v>676</v>
      </c>
      <c r="D842" s="422"/>
      <c r="E842" s="422"/>
      <c r="F842" s="422"/>
      <c r="G842" s="422"/>
      <c r="H842" s="422"/>
      <c r="I842" s="422"/>
      <c r="J842" s="423">
        <v>6000012070001</v>
      </c>
      <c r="K842" s="424"/>
      <c r="L842" s="424"/>
      <c r="M842" s="424"/>
      <c r="N842" s="424"/>
      <c r="O842" s="424"/>
      <c r="P842" s="320" t="s">
        <v>625</v>
      </c>
      <c r="Q842" s="321"/>
      <c r="R842" s="321"/>
      <c r="S842" s="321"/>
      <c r="T842" s="321"/>
      <c r="U842" s="321"/>
      <c r="V842" s="321"/>
      <c r="W842" s="321"/>
      <c r="X842" s="321"/>
      <c r="Y842" s="322">
        <v>2</v>
      </c>
      <c r="Z842" s="323"/>
      <c r="AA842" s="323"/>
      <c r="AB842" s="324"/>
      <c r="AC842" s="326"/>
      <c r="AD842" s="326"/>
      <c r="AE842" s="326"/>
      <c r="AF842" s="326"/>
      <c r="AG842" s="326"/>
      <c r="AH842" s="327" t="s">
        <v>579</v>
      </c>
      <c r="AI842" s="328"/>
      <c r="AJ842" s="328"/>
      <c r="AK842" s="328"/>
      <c r="AL842" s="329" t="s">
        <v>579</v>
      </c>
      <c r="AM842" s="330"/>
      <c r="AN842" s="330"/>
      <c r="AO842" s="331"/>
      <c r="AP842" s="325" t="s">
        <v>622</v>
      </c>
      <c r="AQ842" s="325"/>
      <c r="AR842" s="325"/>
      <c r="AS842" s="325"/>
      <c r="AT842" s="325"/>
      <c r="AU842" s="325"/>
      <c r="AV842" s="325"/>
      <c r="AW842" s="325"/>
      <c r="AX842" s="325"/>
    </row>
    <row r="843" spans="1:50" ht="41.25" customHeight="1" x14ac:dyDescent="0.15">
      <c r="A843" s="408">
        <v>7</v>
      </c>
      <c r="B843" s="408">
        <v>1</v>
      </c>
      <c r="C843" s="902" t="s">
        <v>677</v>
      </c>
      <c r="D843" s="903"/>
      <c r="E843" s="903"/>
      <c r="F843" s="903"/>
      <c r="G843" s="903"/>
      <c r="H843" s="903"/>
      <c r="I843" s="904"/>
      <c r="J843" s="446">
        <v>6000012070001</v>
      </c>
      <c r="K843" s="447"/>
      <c r="L843" s="447"/>
      <c r="M843" s="447"/>
      <c r="N843" s="447"/>
      <c r="O843" s="448"/>
      <c r="P843" s="317" t="s">
        <v>626</v>
      </c>
      <c r="Q843" s="318"/>
      <c r="R843" s="318"/>
      <c r="S843" s="318"/>
      <c r="T843" s="318"/>
      <c r="U843" s="318"/>
      <c r="V843" s="318"/>
      <c r="W843" s="318"/>
      <c r="X843" s="319"/>
      <c r="Y843" s="322">
        <v>1</v>
      </c>
      <c r="Z843" s="323"/>
      <c r="AA843" s="323"/>
      <c r="AB843" s="324"/>
      <c r="AC843" s="326"/>
      <c r="AD843" s="326"/>
      <c r="AE843" s="326"/>
      <c r="AF843" s="326"/>
      <c r="AG843" s="326"/>
      <c r="AH843" s="327" t="s">
        <v>579</v>
      </c>
      <c r="AI843" s="328"/>
      <c r="AJ843" s="328"/>
      <c r="AK843" s="328"/>
      <c r="AL843" s="329" t="s">
        <v>579</v>
      </c>
      <c r="AM843" s="330"/>
      <c r="AN843" s="330"/>
      <c r="AO843" s="331"/>
      <c r="AP843" s="325" t="s">
        <v>621</v>
      </c>
      <c r="AQ843" s="325"/>
      <c r="AR843" s="325"/>
      <c r="AS843" s="325"/>
      <c r="AT843" s="325"/>
      <c r="AU843" s="325"/>
      <c r="AV843" s="325"/>
      <c r="AW843" s="325"/>
      <c r="AX843" s="325"/>
    </row>
    <row r="844" spans="1:50" ht="41.25" customHeight="1" x14ac:dyDescent="0.15">
      <c r="A844" s="408">
        <v>8</v>
      </c>
      <c r="B844" s="408">
        <v>1</v>
      </c>
      <c r="C844" s="902" t="s">
        <v>679</v>
      </c>
      <c r="D844" s="903"/>
      <c r="E844" s="903"/>
      <c r="F844" s="903"/>
      <c r="G844" s="903"/>
      <c r="H844" s="903"/>
      <c r="I844" s="904"/>
      <c r="J844" s="446">
        <v>6000012070001</v>
      </c>
      <c r="K844" s="447"/>
      <c r="L844" s="447"/>
      <c r="M844" s="447"/>
      <c r="N844" s="447"/>
      <c r="O844" s="448"/>
      <c r="P844" s="317" t="s">
        <v>626</v>
      </c>
      <c r="Q844" s="318"/>
      <c r="R844" s="318"/>
      <c r="S844" s="318"/>
      <c r="T844" s="318"/>
      <c r="U844" s="318"/>
      <c r="V844" s="318"/>
      <c r="W844" s="318"/>
      <c r="X844" s="319"/>
      <c r="Y844" s="322">
        <v>1</v>
      </c>
      <c r="Z844" s="323"/>
      <c r="AA844" s="323"/>
      <c r="AB844" s="324"/>
      <c r="AC844" s="326"/>
      <c r="AD844" s="326"/>
      <c r="AE844" s="326"/>
      <c r="AF844" s="326"/>
      <c r="AG844" s="326"/>
      <c r="AH844" s="327" t="s">
        <v>681</v>
      </c>
      <c r="AI844" s="328"/>
      <c r="AJ844" s="328"/>
      <c r="AK844" s="328"/>
      <c r="AL844" s="329" t="s">
        <v>681</v>
      </c>
      <c r="AM844" s="330"/>
      <c r="AN844" s="330"/>
      <c r="AO844" s="331"/>
      <c r="AP844" s="325" t="s">
        <v>682</v>
      </c>
      <c r="AQ844" s="325"/>
      <c r="AR844" s="325"/>
      <c r="AS844" s="325"/>
      <c r="AT844" s="325"/>
      <c r="AU844" s="325"/>
      <c r="AV844" s="325"/>
      <c r="AW844" s="325"/>
      <c r="AX844" s="325"/>
    </row>
    <row r="845" spans="1:50" ht="41.25" customHeight="1" x14ac:dyDescent="0.15">
      <c r="A845" s="408">
        <v>9</v>
      </c>
      <c r="B845" s="408">
        <v>1</v>
      </c>
      <c r="C845" s="428" t="s">
        <v>680</v>
      </c>
      <c r="D845" s="422"/>
      <c r="E845" s="422"/>
      <c r="F845" s="422"/>
      <c r="G845" s="422"/>
      <c r="H845" s="422"/>
      <c r="I845" s="422"/>
      <c r="J845" s="423">
        <v>6000012070001</v>
      </c>
      <c r="K845" s="424"/>
      <c r="L845" s="424"/>
      <c r="M845" s="424"/>
      <c r="N845" s="424"/>
      <c r="O845" s="424"/>
      <c r="P845" s="317" t="s">
        <v>626</v>
      </c>
      <c r="Q845" s="318"/>
      <c r="R845" s="318"/>
      <c r="S845" s="318"/>
      <c r="T845" s="318"/>
      <c r="U845" s="318"/>
      <c r="V845" s="318"/>
      <c r="W845" s="318"/>
      <c r="X845" s="319"/>
      <c r="Y845" s="322">
        <v>1</v>
      </c>
      <c r="Z845" s="323"/>
      <c r="AA845" s="323"/>
      <c r="AB845" s="324"/>
      <c r="AC845" s="326"/>
      <c r="AD845" s="326"/>
      <c r="AE845" s="326"/>
      <c r="AF845" s="326"/>
      <c r="AG845" s="326"/>
      <c r="AH845" s="327" t="s">
        <v>681</v>
      </c>
      <c r="AI845" s="328"/>
      <c r="AJ845" s="328"/>
      <c r="AK845" s="328"/>
      <c r="AL845" s="329" t="s">
        <v>681</v>
      </c>
      <c r="AM845" s="330"/>
      <c r="AN845" s="330"/>
      <c r="AO845" s="331"/>
      <c r="AP845" s="325" t="s">
        <v>683</v>
      </c>
      <c r="AQ845" s="325"/>
      <c r="AR845" s="325"/>
      <c r="AS845" s="325"/>
      <c r="AT845" s="325"/>
      <c r="AU845" s="325"/>
      <c r="AV845" s="325"/>
      <c r="AW845" s="325"/>
      <c r="AX845" s="325"/>
    </row>
    <row r="846" spans="1:50" ht="45" hidden="1" customHeight="1" x14ac:dyDescent="0.15">
      <c r="A846" s="408">
        <v>10</v>
      </c>
      <c r="B846" s="408">
        <v>1</v>
      </c>
      <c r="C846" s="428"/>
      <c r="D846" s="422"/>
      <c r="E846" s="422"/>
      <c r="F846" s="422"/>
      <c r="G846" s="422"/>
      <c r="H846" s="422"/>
      <c r="I846" s="422"/>
      <c r="J846" s="423"/>
      <c r="K846" s="424"/>
      <c r="L846" s="424"/>
      <c r="M846" s="424"/>
      <c r="N846" s="424"/>
      <c r="O846" s="424"/>
      <c r="P846" s="320"/>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9"/>
      <c r="AP869" s="430" t="s">
        <v>420</v>
      </c>
      <c r="AQ869" s="430"/>
      <c r="AR869" s="430"/>
      <c r="AS869" s="430"/>
      <c r="AT869" s="430"/>
      <c r="AU869" s="430"/>
      <c r="AV869" s="430"/>
      <c r="AW869" s="430"/>
      <c r="AX869" s="430"/>
    </row>
    <row r="870" spans="1:50" ht="45" customHeight="1" x14ac:dyDescent="0.15">
      <c r="A870" s="408">
        <v>1</v>
      </c>
      <c r="B870" s="408">
        <v>1</v>
      </c>
      <c r="C870" s="428" t="s">
        <v>630</v>
      </c>
      <c r="D870" s="422"/>
      <c r="E870" s="422"/>
      <c r="F870" s="422"/>
      <c r="G870" s="422"/>
      <c r="H870" s="422"/>
      <c r="I870" s="422"/>
      <c r="J870" s="423" t="s">
        <v>579</v>
      </c>
      <c r="K870" s="424"/>
      <c r="L870" s="424"/>
      <c r="M870" s="424"/>
      <c r="N870" s="424"/>
      <c r="O870" s="424"/>
      <c r="P870" s="320" t="s">
        <v>641</v>
      </c>
      <c r="Q870" s="321"/>
      <c r="R870" s="321"/>
      <c r="S870" s="321"/>
      <c r="T870" s="321"/>
      <c r="U870" s="321"/>
      <c r="V870" s="321"/>
      <c r="W870" s="321"/>
      <c r="X870" s="321"/>
      <c r="Y870" s="322">
        <v>18</v>
      </c>
      <c r="Z870" s="323"/>
      <c r="AA870" s="323"/>
      <c r="AB870" s="324"/>
      <c r="AC870" s="332"/>
      <c r="AD870" s="427"/>
      <c r="AE870" s="427"/>
      <c r="AF870" s="427"/>
      <c r="AG870" s="427"/>
      <c r="AH870" s="425" t="s">
        <v>579</v>
      </c>
      <c r="AI870" s="426"/>
      <c r="AJ870" s="426"/>
      <c r="AK870" s="426"/>
      <c r="AL870" s="329" t="s">
        <v>642</v>
      </c>
      <c r="AM870" s="330"/>
      <c r="AN870" s="330"/>
      <c r="AO870" s="331"/>
      <c r="AP870" s="325" t="s">
        <v>643</v>
      </c>
      <c r="AQ870" s="325"/>
      <c r="AR870" s="325"/>
      <c r="AS870" s="325"/>
      <c r="AT870" s="325"/>
      <c r="AU870" s="325"/>
      <c r="AV870" s="325"/>
      <c r="AW870" s="325"/>
      <c r="AX870" s="325"/>
    </row>
    <row r="871" spans="1:50" ht="45" customHeight="1" x14ac:dyDescent="0.15">
      <c r="A871" s="408">
        <v>2</v>
      </c>
      <c r="B871" s="408">
        <v>1</v>
      </c>
      <c r="C871" s="428" t="s">
        <v>631</v>
      </c>
      <c r="D871" s="422"/>
      <c r="E871" s="422"/>
      <c r="F871" s="422"/>
      <c r="G871" s="422"/>
      <c r="H871" s="422"/>
      <c r="I871" s="422"/>
      <c r="J871" s="423" t="s">
        <v>579</v>
      </c>
      <c r="K871" s="424"/>
      <c r="L871" s="424"/>
      <c r="M871" s="424"/>
      <c r="N871" s="424"/>
      <c r="O871" s="424"/>
      <c r="P871" s="320" t="s">
        <v>641</v>
      </c>
      <c r="Q871" s="321"/>
      <c r="R871" s="321"/>
      <c r="S871" s="321"/>
      <c r="T871" s="321"/>
      <c r="U871" s="321"/>
      <c r="V871" s="321"/>
      <c r="W871" s="321"/>
      <c r="X871" s="321"/>
      <c r="Y871" s="322">
        <v>16</v>
      </c>
      <c r="Z871" s="323"/>
      <c r="AA871" s="323"/>
      <c r="AB871" s="324"/>
      <c r="AC871" s="332"/>
      <c r="AD871" s="332"/>
      <c r="AE871" s="332"/>
      <c r="AF871" s="332"/>
      <c r="AG871" s="332"/>
      <c r="AH871" s="425" t="s">
        <v>579</v>
      </c>
      <c r="AI871" s="426"/>
      <c r="AJ871" s="426"/>
      <c r="AK871" s="426"/>
      <c r="AL871" s="329" t="s">
        <v>642</v>
      </c>
      <c r="AM871" s="330"/>
      <c r="AN871" s="330"/>
      <c r="AO871" s="331"/>
      <c r="AP871" s="325" t="s">
        <v>643</v>
      </c>
      <c r="AQ871" s="325"/>
      <c r="AR871" s="325"/>
      <c r="AS871" s="325"/>
      <c r="AT871" s="325"/>
      <c r="AU871" s="325"/>
      <c r="AV871" s="325"/>
      <c r="AW871" s="325"/>
      <c r="AX871" s="325"/>
    </row>
    <row r="872" spans="1:50" ht="45" customHeight="1" x14ac:dyDescent="0.15">
      <c r="A872" s="408">
        <v>3</v>
      </c>
      <c r="B872" s="408">
        <v>1</v>
      </c>
      <c r="C872" s="428" t="s">
        <v>633</v>
      </c>
      <c r="D872" s="422"/>
      <c r="E872" s="422"/>
      <c r="F872" s="422"/>
      <c r="G872" s="422"/>
      <c r="H872" s="422"/>
      <c r="I872" s="422"/>
      <c r="J872" s="423" t="s">
        <v>579</v>
      </c>
      <c r="K872" s="424"/>
      <c r="L872" s="424"/>
      <c r="M872" s="424"/>
      <c r="N872" s="424"/>
      <c r="O872" s="424"/>
      <c r="P872" s="320" t="s">
        <v>641</v>
      </c>
      <c r="Q872" s="321"/>
      <c r="R872" s="321"/>
      <c r="S872" s="321"/>
      <c r="T872" s="321"/>
      <c r="U872" s="321"/>
      <c r="V872" s="321"/>
      <c r="W872" s="321"/>
      <c r="X872" s="321"/>
      <c r="Y872" s="322">
        <v>16</v>
      </c>
      <c r="Z872" s="323"/>
      <c r="AA872" s="323"/>
      <c r="AB872" s="324"/>
      <c r="AC872" s="332"/>
      <c r="AD872" s="332"/>
      <c r="AE872" s="332"/>
      <c r="AF872" s="332"/>
      <c r="AG872" s="332"/>
      <c r="AH872" s="425" t="s">
        <v>579</v>
      </c>
      <c r="AI872" s="426"/>
      <c r="AJ872" s="426"/>
      <c r="AK872" s="426"/>
      <c r="AL872" s="329" t="s">
        <v>642</v>
      </c>
      <c r="AM872" s="330"/>
      <c r="AN872" s="330"/>
      <c r="AO872" s="331"/>
      <c r="AP872" s="325" t="s">
        <v>643</v>
      </c>
      <c r="AQ872" s="325"/>
      <c r="AR872" s="325"/>
      <c r="AS872" s="325"/>
      <c r="AT872" s="325"/>
      <c r="AU872" s="325"/>
      <c r="AV872" s="325"/>
      <c r="AW872" s="325"/>
      <c r="AX872" s="325"/>
    </row>
    <row r="873" spans="1:50" ht="45" customHeight="1" x14ac:dyDescent="0.15">
      <c r="A873" s="408">
        <v>4</v>
      </c>
      <c r="B873" s="408">
        <v>1</v>
      </c>
      <c r="C873" s="428" t="s">
        <v>634</v>
      </c>
      <c r="D873" s="422"/>
      <c r="E873" s="422"/>
      <c r="F873" s="422"/>
      <c r="G873" s="422"/>
      <c r="H873" s="422"/>
      <c r="I873" s="422"/>
      <c r="J873" s="423" t="s">
        <v>579</v>
      </c>
      <c r="K873" s="424"/>
      <c r="L873" s="424"/>
      <c r="M873" s="424"/>
      <c r="N873" s="424"/>
      <c r="O873" s="424"/>
      <c r="P873" s="320" t="s">
        <v>641</v>
      </c>
      <c r="Q873" s="321"/>
      <c r="R873" s="321"/>
      <c r="S873" s="321"/>
      <c r="T873" s="321"/>
      <c r="U873" s="321"/>
      <c r="V873" s="321"/>
      <c r="W873" s="321"/>
      <c r="X873" s="321"/>
      <c r="Y873" s="322">
        <v>16</v>
      </c>
      <c r="Z873" s="323"/>
      <c r="AA873" s="323"/>
      <c r="AB873" s="324"/>
      <c r="AC873" s="332"/>
      <c r="AD873" s="332"/>
      <c r="AE873" s="332"/>
      <c r="AF873" s="332"/>
      <c r="AG873" s="332"/>
      <c r="AH873" s="425" t="s">
        <v>579</v>
      </c>
      <c r="AI873" s="426"/>
      <c r="AJ873" s="426"/>
      <c r="AK873" s="426"/>
      <c r="AL873" s="329" t="s">
        <v>642</v>
      </c>
      <c r="AM873" s="330"/>
      <c r="AN873" s="330"/>
      <c r="AO873" s="331"/>
      <c r="AP873" s="325" t="s">
        <v>643</v>
      </c>
      <c r="AQ873" s="325"/>
      <c r="AR873" s="325"/>
      <c r="AS873" s="325"/>
      <c r="AT873" s="325"/>
      <c r="AU873" s="325"/>
      <c r="AV873" s="325"/>
      <c r="AW873" s="325"/>
      <c r="AX873" s="325"/>
    </row>
    <row r="874" spans="1:50" ht="45" customHeight="1" x14ac:dyDescent="0.15">
      <c r="A874" s="408">
        <v>5</v>
      </c>
      <c r="B874" s="408">
        <v>1</v>
      </c>
      <c r="C874" s="428" t="s">
        <v>635</v>
      </c>
      <c r="D874" s="422"/>
      <c r="E874" s="422"/>
      <c r="F874" s="422"/>
      <c r="G874" s="422"/>
      <c r="H874" s="422"/>
      <c r="I874" s="422"/>
      <c r="J874" s="423" t="s">
        <v>579</v>
      </c>
      <c r="K874" s="424"/>
      <c r="L874" s="424"/>
      <c r="M874" s="424"/>
      <c r="N874" s="424"/>
      <c r="O874" s="424"/>
      <c r="P874" s="320" t="s">
        <v>641</v>
      </c>
      <c r="Q874" s="321"/>
      <c r="R874" s="321"/>
      <c r="S874" s="321"/>
      <c r="T874" s="321"/>
      <c r="U874" s="321"/>
      <c r="V874" s="321"/>
      <c r="W874" s="321"/>
      <c r="X874" s="321"/>
      <c r="Y874" s="322">
        <v>15</v>
      </c>
      <c r="Z874" s="323"/>
      <c r="AA874" s="323"/>
      <c r="AB874" s="324"/>
      <c r="AC874" s="326"/>
      <c r="AD874" s="326"/>
      <c r="AE874" s="326"/>
      <c r="AF874" s="326"/>
      <c r="AG874" s="326"/>
      <c r="AH874" s="425" t="s">
        <v>579</v>
      </c>
      <c r="AI874" s="426"/>
      <c r="AJ874" s="426"/>
      <c r="AK874" s="426"/>
      <c r="AL874" s="329" t="s">
        <v>642</v>
      </c>
      <c r="AM874" s="330"/>
      <c r="AN874" s="330"/>
      <c r="AO874" s="331"/>
      <c r="AP874" s="325" t="s">
        <v>643</v>
      </c>
      <c r="AQ874" s="325"/>
      <c r="AR874" s="325"/>
      <c r="AS874" s="325"/>
      <c r="AT874" s="325"/>
      <c r="AU874" s="325"/>
      <c r="AV874" s="325"/>
      <c r="AW874" s="325"/>
      <c r="AX874" s="325"/>
    </row>
    <row r="875" spans="1:50" ht="45" customHeight="1" x14ac:dyDescent="0.15">
      <c r="A875" s="408">
        <v>6</v>
      </c>
      <c r="B875" s="408">
        <v>1</v>
      </c>
      <c r="C875" s="428" t="s">
        <v>636</v>
      </c>
      <c r="D875" s="422"/>
      <c r="E875" s="422"/>
      <c r="F875" s="422"/>
      <c r="G875" s="422"/>
      <c r="H875" s="422"/>
      <c r="I875" s="422"/>
      <c r="J875" s="423" t="s">
        <v>579</v>
      </c>
      <c r="K875" s="424"/>
      <c r="L875" s="424"/>
      <c r="M875" s="424"/>
      <c r="N875" s="424"/>
      <c r="O875" s="424"/>
      <c r="P875" s="320" t="s">
        <v>641</v>
      </c>
      <c r="Q875" s="321"/>
      <c r="R875" s="321"/>
      <c r="S875" s="321"/>
      <c r="T875" s="321"/>
      <c r="U875" s="321"/>
      <c r="V875" s="321"/>
      <c r="W875" s="321"/>
      <c r="X875" s="321"/>
      <c r="Y875" s="322">
        <v>15</v>
      </c>
      <c r="Z875" s="323"/>
      <c r="AA875" s="323"/>
      <c r="AB875" s="324"/>
      <c r="AC875" s="326"/>
      <c r="AD875" s="326"/>
      <c r="AE875" s="326"/>
      <c r="AF875" s="326"/>
      <c r="AG875" s="326"/>
      <c r="AH875" s="425" t="s">
        <v>579</v>
      </c>
      <c r="AI875" s="426"/>
      <c r="AJ875" s="426"/>
      <c r="AK875" s="426"/>
      <c r="AL875" s="329" t="s">
        <v>642</v>
      </c>
      <c r="AM875" s="330"/>
      <c r="AN875" s="330"/>
      <c r="AO875" s="331"/>
      <c r="AP875" s="325" t="s">
        <v>643</v>
      </c>
      <c r="AQ875" s="325"/>
      <c r="AR875" s="325"/>
      <c r="AS875" s="325"/>
      <c r="AT875" s="325"/>
      <c r="AU875" s="325"/>
      <c r="AV875" s="325"/>
      <c r="AW875" s="325"/>
      <c r="AX875" s="325"/>
    </row>
    <row r="876" spans="1:50" ht="45" customHeight="1" x14ac:dyDescent="0.15">
      <c r="A876" s="408">
        <v>7</v>
      </c>
      <c r="B876" s="408">
        <v>1</v>
      </c>
      <c r="C876" s="428" t="s">
        <v>637</v>
      </c>
      <c r="D876" s="422"/>
      <c r="E876" s="422"/>
      <c r="F876" s="422"/>
      <c r="G876" s="422"/>
      <c r="H876" s="422"/>
      <c r="I876" s="422"/>
      <c r="J876" s="423" t="s">
        <v>590</v>
      </c>
      <c r="K876" s="424"/>
      <c r="L876" s="424"/>
      <c r="M876" s="424"/>
      <c r="N876" s="424"/>
      <c r="O876" s="424"/>
      <c r="P876" s="320" t="s">
        <v>641</v>
      </c>
      <c r="Q876" s="321"/>
      <c r="R876" s="321"/>
      <c r="S876" s="321"/>
      <c r="T876" s="321"/>
      <c r="U876" s="321"/>
      <c r="V876" s="321"/>
      <c r="W876" s="321"/>
      <c r="X876" s="321"/>
      <c r="Y876" s="322">
        <v>14</v>
      </c>
      <c r="Z876" s="323"/>
      <c r="AA876" s="323"/>
      <c r="AB876" s="324"/>
      <c r="AC876" s="326"/>
      <c r="AD876" s="326"/>
      <c r="AE876" s="326"/>
      <c r="AF876" s="326"/>
      <c r="AG876" s="326"/>
      <c r="AH876" s="425" t="s">
        <v>579</v>
      </c>
      <c r="AI876" s="426"/>
      <c r="AJ876" s="426"/>
      <c r="AK876" s="426"/>
      <c r="AL876" s="329" t="s">
        <v>642</v>
      </c>
      <c r="AM876" s="330"/>
      <c r="AN876" s="330"/>
      <c r="AO876" s="331"/>
      <c r="AP876" s="325" t="s">
        <v>643</v>
      </c>
      <c r="AQ876" s="325"/>
      <c r="AR876" s="325"/>
      <c r="AS876" s="325"/>
      <c r="AT876" s="325"/>
      <c r="AU876" s="325"/>
      <c r="AV876" s="325"/>
      <c r="AW876" s="325"/>
      <c r="AX876" s="325"/>
    </row>
    <row r="877" spans="1:50" ht="45" customHeight="1" x14ac:dyDescent="0.15">
      <c r="A877" s="408">
        <v>8</v>
      </c>
      <c r="B877" s="408">
        <v>1</v>
      </c>
      <c r="C877" s="428" t="s">
        <v>638</v>
      </c>
      <c r="D877" s="422"/>
      <c r="E877" s="422"/>
      <c r="F877" s="422"/>
      <c r="G877" s="422"/>
      <c r="H877" s="422"/>
      <c r="I877" s="422"/>
      <c r="J877" s="423" t="s">
        <v>579</v>
      </c>
      <c r="K877" s="424"/>
      <c r="L877" s="424"/>
      <c r="M877" s="424"/>
      <c r="N877" s="424"/>
      <c r="O877" s="424"/>
      <c r="P877" s="320" t="s">
        <v>641</v>
      </c>
      <c r="Q877" s="321"/>
      <c r="R877" s="321"/>
      <c r="S877" s="321"/>
      <c r="T877" s="321"/>
      <c r="U877" s="321"/>
      <c r="V877" s="321"/>
      <c r="W877" s="321"/>
      <c r="X877" s="321"/>
      <c r="Y877" s="322">
        <v>14</v>
      </c>
      <c r="Z877" s="323"/>
      <c r="AA877" s="323"/>
      <c r="AB877" s="324"/>
      <c r="AC877" s="326"/>
      <c r="AD877" s="326"/>
      <c r="AE877" s="326"/>
      <c r="AF877" s="326"/>
      <c r="AG877" s="326"/>
      <c r="AH877" s="425" t="s">
        <v>579</v>
      </c>
      <c r="AI877" s="426"/>
      <c r="AJ877" s="426"/>
      <c r="AK877" s="426"/>
      <c r="AL877" s="329" t="s">
        <v>642</v>
      </c>
      <c r="AM877" s="330"/>
      <c r="AN877" s="330"/>
      <c r="AO877" s="331"/>
      <c r="AP877" s="325" t="s">
        <v>643</v>
      </c>
      <c r="AQ877" s="325"/>
      <c r="AR877" s="325"/>
      <c r="AS877" s="325"/>
      <c r="AT877" s="325"/>
      <c r="AU877" s="325"/>
      <c r="AV877" s="325"/>
      <c r="AW877" s="325"/>
      <c r="AX877" s="325"/>
    </row>
    <row r="878" spans="1:50" ht="45" customHeight="1" x14ac:dyDescent="0.15">
      <c r="A878" s="408">
        <v>9</v>
      </c>
      <c r="B878" s="408">
        <v>1</v>
      </c>
      <c r="C878" s="428" t="s">
        <v>639</v>
      </c>
      <c r="D878" s="422"/>
      <c r="E878" s="422"/>
      <c r="F878" s="422"/>
      <c r="G878" s="422"/>
      <c r="H878" s="422"/>
      <c r="I878" s="422"/>
      <c r="J878" s="423" t="s">
        <v>590</v>
      </c>
      <c r="K878" s="424"/>
      <c r="L878" s="424"/>
      <c r="M878" s="424"/>
      <c r="N878" s="424"/>
      <c r="O878" s="424"/>
      <c r="P878" s="320" t="s">
        <v>641</v>
      </c>
      <c r="Q878" s="321"/>
      <c r="R878" s="321"/>
      <c r="S878" s="321"/>
      <c r="T878" s="321"/>
      <c r="U878" s="321"/>
      <c r="V878" s="321"/>
      <c r="W878" s="321"/>
      <c r="X878" s="321"/>
      <c r="Y878" s="322">
        <v>13</v>
      </c>
      <c r="Z878" s="323"/>
      <c r="AA878" s="323"/>
      <c r="AB878" s="324"/>
      <c r="AC878" s="326"/>
      <c r="AD878" s="326"/>
      <c r="AE878" s="326"/>
      <c r="AF878" s="326"/>
      <c r="AG878" s="326"/>
      <c r="AH878" s="425" t="s">
        <v>579</v>
      </c>
      <c r="AI878" s="426"/>
      <c r="AJ878" s="426"/>
      <c r="AK878" s="426"/>
      <c r="AL878" s="329" t="s">
        <v>642</v>
      </c>
      <c r="AM878" s="330"/>
      <c r="AN878" s="330"/>
      <c r="AO878" s="331"/>
      <c r="AP878" s="325" t="s">
        <v>643</v>
      </c>
      <c r="AQ878" s="325"/>
      <c r="AR878" s="325"/>
      <c r="AS878" s="325"/>
      <c r="AT878" s="325"/>
      <c r="AU878" s="325"/>
      <c r="AV878" s="325"/>
      <c r="AW878" s="325"/>
      <c r="AX878" s="325"/>
    </row>
    <row r="879" spans="1:50" ht="45" customHeight="1" x14ac:dyDescent="0.15">
      <c r="A879" s="408">
        <v>10</v>
      </c>
      <c r="B879" s="408">
        <v>1</v>
      </c>
      <c r="C879" s="428" t="s">
        <v>640</v>
      </c>
      <c r="D879" s="422"/>
      <c r="E879" s="422"/>
      <c r="F879" s="422"/>
      <c r="G879" s="422"/>
      <c r="H879" s="422"/>
      <c r="I879" s="422"/>
      <c r="J879" s="423" t="s">
        <v>579</v>
      </c>
      <c r="K879" s="424"/>
      <c r="L879" s="424"/>
      <c r="M879" s="424"/>
      <c r="N879" s="424"/>
      <c r="O879" s="424"/>
      <c r="P879" s="320" t="s">
        <v>641</v>
      </c>
      <c r="Q879" s="321"/>
      <c r="R879" s="321"/>
      <c r="S879" s="321"/>
      <c r="T879" s="321"/>
      <c r="U879" s="321"/>
      <c r="V879" s="321"/>
      <c r="W879" s="321"/>
      <c r="X879" s="321"/>
      <c r="Y879" s="322">
        <v>13</v>
      </c>
      <c r="Z879" s="323"/>
      <c r="AA879" s="323"/>
      <c r="AB879" s="324"/>
      <c r="AC879" s="326"/>
      <c r="AD879" s="326"/>
      <c r="AE879" s="326"/>
      <c r="AF879" s="326"/>
      <c r="AG879" s="326"/>
      <c r="AH879" s="425" t="s">
        <v>579</v>
      </c>
      <c r="AI879" s="426"/>
      <c r="AJ879" s="426"/>
      <c r="AK879" s="426"/>
      <c r="AL879" s="329" t="s">
        <v>642</v>
      </c>
      <c r="AM879" s="330"/>
      <c r="AN879" s="330"/>
      <c r="AO879" s="331"/>
      <c r="AP879" s="325" t="s">
        <v>643</v>
      </c>
      <c r="AQ879" s="325"/>
      <c r="AR879" s="325"/>
      <c r="AS879" s="325"/>
      <c r="AT879" s="325"/>
      <c r="AU879" s="325"/>
      <c r="AV879" s="325"/>
      <c r="AW879" s="325"/>
      <c r="AX879" s="325"/>
    </row>
    <row r="880" spans="1:50" ht="30" hidden="1" customHeight="1" x14ac:dyDescent="0.15">
      <c r="A880" s="408">
        <v>11</v>
      </c>
      <c r="B880" s="408">
        <v>1</v>
      </c>
      <c r="C880" s="428" t="s">
        <v>632</v>
      </c>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8" t="s">
        <v>632</v>
      </c>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8" t="s">
        <v>632</v>
      </c>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8" t="s">
        <v>632</v>
      </c>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8" t="s">
        <v>632</v>
      </c>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8" t="s">
        <v>632</v>
      </c>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8" t="s">
        <v>632</v>
      </c>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8" t="s">
        <v>632</v>
      </c>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8" t="s">
        <v>632</v>
      </c>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8" t="s">
        <v>632</v>
      </c>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8" t="s">
        <v>632</v>
      </c>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8" t="s">
        <v>632</v>
      </c>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8" t="s">
        <v>632</v>
      </c>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8" t="s">
        <v>632</v>
      </c>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8" t="s">
        <v>632</v>
      </c>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8" t="s">
        <v>632</v>
      </c>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8" t="s">
        <v>632</v>
      </c>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8" t="s">
        <v>632</v>
      </c>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8" t="s">
        <v>632</v>
      </c>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8" t="s">
        <v>632</v>
      </c>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8"/>
      <c r="E1101" s="277" t="s">
        <v>384</v>
      </c>
      <c r="F1101" s="898"/>
      <c r="G1101" s="898"/>
      <c r="H1101" s="898"/>
      <c r="I1101" s="898"/>
      <c r="J1101" s="277" t="s">
        <v>419</v>
      </c>
      <c r="K1101" s="277"/>
      <c r="L1101" s="277"/>
      <c r="M1101" s="277"/>
      <c r="N1101" s="277"/>
      <c r="O1101" s="277"/>
      <c r="P1101" s="348" t="s">
        <v>27</v>
      </c>
      <c r="Q1101" s="348"/>
      <c r="R1101" s="348"/>
      <c r="S1101" s="348"/>
      <c r="T1101" s="348"/>
      <c r="U1101" s="348"/>
      <c r="V1101" s="348"/>
      <c r="W1101" s="348"/>
      <c r="X1101" s="348"/>
      <c r="Y1101" s="277" t="s">
        <v>421</v>
      </c>
      <c r="Z1101" s="898"/>
      <c r="AA1101" s="898"/>
      <c r="AB1101" s="898"/>
      <c r="AC1101" s="277" t="s">
        <v>367</v>
      </c>
      <c r="AD1101" s="277"/>
      <c r="AE1101" s="277"/>
      <c r="AF1101" s="277"/>
      <c r="AG1101" s="277"/>
      <c r="AH1101" s="348" t="s">
        <v>380</v>
      </c>
      <c r="AI1101" s="349"/>
      <c r="AJ1101" s="349"/>
      <c r="AK1101" s="349"/>
      <c r="AL1101" s="349" t="s">
        <v>21</v>
      </c>
      <c r="AM1101" s="349"/>
      <c r="AN1101" s="349"/>
      <c r="AO1101" s="901"/>
      <c r="AP1101" s="430" t="s">
        <v>453</v>
      </c>
      <c r="AQ1101" s="430"/>
      <c r="AR1101" s="430"/>
      <c r="AS1101" s="430"/>
      <c r="AT1101" s="430"/>
      <c r="AU1101" s="430"/>
      <c r="AV1101" s="430"/>
      <c r="AW1101" s="430"/>
      <c r="AX1101" s="430"/>
    </row>
    <row r="1102" spans="1:50" ht="30" customHeight="1" x14ac:dyDescent="0.15">
      <c r="A1102" s="408">
        <v>1</v>
      </c>
      <c r="B1102" s="408">
        <v>1</v>
      </c>
      <c r="C1102" s="900"/>
      <c r="D1102" s="900"/>
      <c r="E1102" s="261" t="s">
        <v>628</v>
      </c>
      <c r="F1102" s="899"/>
      <c r="G1102" s="899"/>
      <c r="H1102" s="899"/>
      <c r="I1102" s="899"/>
      <c r="J1102" s="423" t="s">
        <v>579</v>
      </c>
      <c r="K1102" s="424"/>
      <c r="L1102" s="424"/>
      <c r="M1102" s="424"/>
      <c r="N1102" s="424"/>
      <c r="O1102" s="424"/>
      <c r="P1102" s="320" t="s">
        <v>622</v>
      </c>
      <c r="Q1102" s="321"/>
      <c r="R1102" s="321"/>
      <c r="S1102" s="321"/>
      <c r="T1102" s="321"/>
      <c r="U1102" s="321"/>
      <c r="V1102" s="321"/>
      <c r="W1102" s="321"/>
      <c r="X1102" s="321"/>
      <c r="Y1102" s="322" t="s">
        <v>579</v>
      </c>
      <c r="Z1102" s="323"/>
      <c r="AA1102" s="323"/>
      <c r="AB1102" s="324"/>
      <c r="AC1102" s="326"/>
      <c r="AD1102" s="326"/>
      <c r="AE1102" s="326"/>
      <c r="AF1102" s="326"/>
      <c r="AG1102" s="326"/>
      <c r="AH1102" s="327" t="s">
        <v>644</v>
      </c>
      <c r="AI1102" s="328"/>
      <c r="AJ1102" s="328"/>
      <c r="AK1102" s="328"/>
      <c r="AL1102" s="329" t="s">
        <v>579</v>
      </c>
      <c r="AM1102" s="330"/>
      <c r="AN1102" s="330"/>
      <c r="AO1102" s="331"/>
      <c r="AP1102" s="325" t="s">
        <v>645</v>
      </c>
      <c r="AQ1102" s="325"/>
      <c r="AR1102" s="325"/>
      <c r="AS1102" s="325"/>
      <c r="AT1102" s="325"/>
      <c r="AU1102" s="325"/>
      <c r="AV1102" s="325"/>
      <c r="AW1102" s="325"/>
      <c r="AX1102" s="325"/>
    </row>
    <row r="1103" spans="1:50" ht="30" hidden="1" customHeight="1" x14ac:dyDescent="0.15">
      <c r="A1103" s="408">
        <v>2</v>
      </c>
      <c r="B1103" s="408">
        <v>1</v>
      </c>
      <c r="C1103" s="900"/>
      <c r="D1103" s="900"/>
      <c r="E1103" s="899"/>
      <c r="F1103" s="899"/>
      <c r="G1103" s="899"/>
      <c r="H1103" s="899"/>
      <c r="I1103" s="899"/>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00"/>
      <c r="D1119" s="900"/>
      <c r="E1119" s="261"/>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00"/>
      <c r="D1120" s="900"/>
      <c r="E1120" s="899"/>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9" max="49" man="1"/>
    <brk id="84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2" zoomScaleNormal="75" zoomScaleSheetLayoutView="10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4"/>
      <c r="Z2" s="416"/>
      <c r="AA2" s="417"/>
      <c r="AB2" s="1018" t="s">
        <v>11</v>
      </c>
      <c r="AC2" s="1019"/>
      <c r="AD2" s="1020"/>
      <c r="AE2" s="1006" t="s">
        <v>556</v>
      </c>
      <c r="AF2" s="1006"/>
      <c r="AG2" s="1006"/>
      <c r="AH2" s="1006"/>
      <c r="AI2" s="1006" t="s">
        <v>553</v>
      </c>
      <c r="AJ2" s="1006"/>
      <c r="AK2" s="1006"/>
      <c r="AL2" s="1006"/>
      <c r="AM2" s="1006" t="s">
        <v>527</v>
      </c>
      <c r="AN2" s="1006"/>
      <c r="AO2" s="1006"/>
      <c r="AP2" s="464"/>
      <c r="AQ2" s="176" t="s">
        <v>354</v>
      </c>
      <c r="AR2" s="169"/>
      <c r="AS2" s="169"/>
      <c r="AT2" s="170"/>
      <c r="AU2" s="377" t="s">
        <v>253</v>
      </c>
      <c r="AV2" s="377"/>
      <c r="AW2" s="377"/>
      <c r="AX2" s="378"/>
    </row>
    <row r="3" spans="1:50" ht="18.75" customHeight="1" x14ac:dyDescent="0.15">
      <c r="A3" s="518"/>
      <c r="B3" s="519"/>
      <c r="C3" s="519"/>
      <c r="D3" s="519"/>
      <c r="E3" s="519"/>
      <c r="F3" s="520"/>
      <c r="G3" s="572"/>
      <c r="H3" s="383"/>
      <c r="I3" s="383"/>
      <c r="J3" s="383"/>
      <c r="K3" s="383"/>
      <c r="L3" s="383"/>
      <c r="M3" s="383"/>
      <c r="N3" s="383"/>
      <c r="O3" s="573"/>
      <c r="P3" s="585"/>
      <c r="Q3" s="383"/>
      <c r="R3" s="383"/>
      <c r="S3" s="383"/>
      <c r="T3" s="383"/>
      <c r="U3" s="383"/>
      <c r="V3" s="383"/>
      <c r="W3" s="383"/>
      <c r="X3" s="573"/>
      <c r="Y3" s="1015"/>
      <c r="Z3" s="1016"/>
      <c r="AA3" s="1017"/>
      <c r="AB3" s="1021"/>
      <c r="AC3" s="1022"/>
      <c r="AD3" s="102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1"/>
      <c r="B4" s="519"/>
      <c r="C4" s="519"/>
      <c r="D4" s="519"/>
      <c r="E4" s="519"/>
      <c r="F4" s="520"/>
      <c r="G4" s="546"/>
      <c r="H4" s="1024"/>
      <c r="I4" s="1024"/>
      <c r="J4" s="1024"/>
      <c r="K4" s="1024"/>
      <c r="L4" s="1024"/>
      <c r="M4" s="1024"/>
      <c r="N4" s="1024"/>
      <c r="O4" s="1025"/>
      <c r="P4" s="161"/>
      <c r="Q4" s="1032"/>
      <c r="R4" s="1032"/>
      <c r="S4" s="1032"/>
      <c r="T4" s="1032"/>
      <c r="U4" s="1032"/>
      <c r="V4" s="1032"/>
      <c r="W4" s="1032"/>
      <c r="X4" s="1033"/>
      <c r="Y4" s="1010" t="s">
        <v>12</v>
      </c>
      <c r="Z4" s="1011"/>
      <c r="AA4" s="1012"/>
      <c r="AB4" s="659"/>
      <c r="AC4" s="1013"/>
      <c r="AD4" s="101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3" t="s">
        <v>54</v>
      </c>
      <c r="Z5" s="1007"/>
      <c r="AA5" s="1008"/>
      <c r="AB5" s="747"/>
      <c r="AC5" s="1009"/>
      <c r="AD5" s="100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473</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4"/>
      <c r="Z9" s="416"/>
      <c r="AA9" s="417"/>
      <c r="AB9" s="1018" t="s">
        <v>11</v>
      </c>
      <c r="AC9" s="1019"/>
      <c r="AD9" s="1020"/>
      <c r="AE9" s="1006" t="s">
        <v>557</v>
      </c>
      <c r="AF9" s="1006"/>
      <c r="AG9" s="1006"/>
      <c r="AH9" s="1006"/>
      <c r="AI9" s="1006" t="s">
        <v>553</v>
      </c>
      <c r="AJ9" s="1006"/>
      <c r="AK9" s="1006"/>
      <c r="AL9" s="1006"/>
      <c r="AM9" s="1006" t="s">
        <v>527</v>
      </c>
      <c r="AN9" s="1006"/>
      <c r="AO9" s="1006"/>
      <c r="AP9" s="464"/>
      <c r="AQ9" s="176" t="s">
        <v>354</v>
      </c>
      <c r="AR9" s="169"/>
      <c r="AS9" s="169"/>
      <c r="AT9" s="170"/>
      <c r="AU9" s="377" t="s">
        <v>253</v>
      </c>
      <c r="AV9" s="377"/>
      <c r="AW9" s="377"/>
      <c r="AX9" s="378"/>
    </row>
    <row r="10" spans="1:50" ht="18.75" customHeight="1" x14ac:dyDescent="0.15">
      <c r="A10" s="518"/>
      <c r="B10" s="519"/>
      <c r="C10" s="519"/>
      <c r="D10" s="519"/>
      <c r="E10" s="519"/>
      <c r="F10" s="520"/>
      <c r="G10" s="572"/>
      <c r="H10" s="383"/>
      <c r="I10" s="383"/>
      <c r="J10" s="383"/>
      <c r="K10" s="383"/>
      <c r="L10" s="383"/>
      <c r="M10" s="383"/>
      <c r="N10" s="383"/>
      <c r="O10" s="573"/>
      <c r="P10" s="585"/>
      <c r="Q10" s="383"/>
      <c r="R10" s="383"/>
      <c r="S10" s="383"/>
      <c r="T10" s="383"/>
      <c r="U10" s="383"/>
      <c r="V10" s="383"/>
      <c r="W10" s="383"/>
      <c r="X10" s="573"/>
      <c r="Y10" s="1015"/>
      <c r="Z10" s="1016"/>
      <c r="AA10" s="1017"/>
      <c r="AB10" s="1021"/>
      <c r="AC10" s="1022"/>
      <c r="AD10" s="102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1"/>
      <c r="B11" s="519"/>
      <c r="C11" s="519"/>
      <c r="D11" s="519"/>
      <c r="E11" s="519"/>
      <c r="F11" s="520"/>
      <c r="G11" s="546"/>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659"/>
      <c r="AC11" s="1013"/>
      <c r="AD11" s="101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747"/>
      <c r="AC12" s="1009"/>
      <c r="AD12" s="100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9"/>
      <c r="B13" s="650"/>
      <c r="C13" s="650"/>
      <c r="D13" s="650"/>
      <c r="E13" s="650"/>
      <c r="F13" s="651"/>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473</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4"/>
      <c r="Z16" s="416"/>
      <c r="AA16" s="417"/>
      <c r="AB16" s="1018" t="s">
        <v>11</v>
      </c>
      <c r="AC16" s="1019"/>
      <c r="AD16" s="1020"/>
      <c r="AE16" s="1006" t="s">
        <v>556</v>
      </c>
      <c r="AF16" s="1006"/>
      <c r="AG16" s="1006"/>
      <c r="AH16" s="1006"/>
      <c r="AI16" s="1006" t="s">
        <v>554</v>
      </c>
      <c r="AJ16" s="1006"/>
      <c r="AK16" s="1006"/>
      <c r="AL16" s="1006"/>
      <c r="AM16" s="1006" t="s">
        <v>527</v>
      </c>
      <c r="AN16" s="1006"/>
      <c r="AO16" s="1006"/>
      <c r="AP16" s="464"/>
      <c r="AQ16" s="176" t="s">
        <v>354</v>
      </c>
      <c r="AR16" s="169"/>
      <c r="AS16" s="169"/>
      <c r="AT16" s="170"/>
      <c r="AU16" s="377" t="s">
        <v>253</v>
      </c>
      <c r="AV16" s="377"/>
      <c r="AW16" s="377"/>
      <c r="AX16" s="378"/>
    </row>
    <row r="17" spans="1:50" ht="18.75" customHeight="1" x14ac:dyDescent="0.15">
      <c r="A17" s="518"/>
      <c r="B17" s="519"/>
      <c r="C17" s="519"/>
      <c r="D17" s="519"/>
      <c r="E17" s="519"/>
      <c r="F17" s="520"/>
      <c r="G17" s="572"/>
      <c r="H17" s="383"/>
      <c r="I17" s="383"/>
      <c r="J17" s="383"/>
      <c r="K17" s="383"/>
      <c r="L17" s="383"/>
      <c r="M17" s="383"/>
      <c r="N17" s="383"/>
      <c r="O17" s="573"/>
      <c r="P17" s="585"/>
      <c r="Q17" s="383"/>
      <c r="R17" s="383"/>
      <c r="S17" s="383"/>
      <c r="T17" s="383"/>
      <c r="U17" s="383"/>
      <c r="V17" s="383"/>
      <c r="W17" s="383"/>
      <c r="X17" s="573"/>
      <c r="Y17" s="1015"/>
      <c r="Z17" s="1016"/>
      <c r="AA17" s="1017"/>
      <c r="AB17" s="1021"/>
      <c r="AC17" s="1022"/>
      <c r="AD17" s="102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1"/>
      <c r="B18" s="519"/>
      <c r="C18" s="519"/>
      <c r="D18" s="519"/>
      <c r="E18" s="519"/>
      <c r="F18" s="520"/>
      <c r="G18" s="546"/>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659"/>
      <c r="AC18" s="1013"/>
      <c r="AD18" s="101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747"/>
      <c r="AC19" s="1009"/>
      <c r="AD19" s="100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9"/>
      <c r="B20" s="650"/>
      <c r="C20" s="650"/>
      <c r="D20" s="650"/>
      <c r="E20" s="650"/>
      <c r="F20" s="651"/>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473</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4"/>
      <c r="Z23" s="416"/>
      <c r="AA23" s="417"/>
      <c r="AB23" s="1018" t="s">
        <v>11</v>
      </c>
      <c r="AC23" s="1019"/>
      <c r="AD23" s="1020"/>
      <c r="AE23" s="1006" t="s">
        <v>558</v>
      </c>
      <c r="AF23" s="1006"/>
      <c r="AG23" s="1006"/>
      <c r="AH23" s="1006"/>
      <c r="AI23" s="1006" t="s">
        <v>553</v>
      </c>
      <c r="AJ23" s="1006"/>
      <c r="AK23" s="1006"/>
      <c r="AL23" s="1006"/>
      <c r="AM23" s="1006" t="s">
        <v>527</v>
      </c>
      <c r="AN23" s="1006"/>
      <c r="AO23" s="1006"/>
      <c r="AP23" s="464"/>
      <c r="AQ23" s="176" t="s">
        <v>354</v>
      </c>
      <c r="AR23" s="169"/>
      <c r="AS23" s="169"/>
      <c r="AT23" s="170"/>
      <c r="AU23" s="377" t="s">
        <v>253</v>
      </c>
      <c r="AV23" s="377"/>
      <c r="AW23" s="377"/>
      <c r="AX23" s="378"/>
    </row>
    <row r="24" spans="1:50" ht="18.75" customHeight="1" x14ac:dyDescent="0.15">
      <c r="A24" s="518"/>
      <c r="B24" s="519"/>
      <c r="C24" s="519"/>
      <c r="D24" s="519"/>
      <c r="E24" s="519"/>
      <c r="F24" s="520"/>
      <c r="G24" s="572"/>
      <c r="H24" s="383"/>
      <c r="I24" s="383"/>
      <c r="J24" s="383"/>
      <c r="K24" s="383"/>
      <c r="L24" s="383"/>
      <c r="M24" s="383"/>
      <c r="N24" s="383"/>
      <c r="O24" s="573"/>
      <c r="P24" s="585"/>
      <c r="Q24" s="383"/>
      <c r="R24" s="383"/>
      <c r="S24" s="383"/>
      <c r="T24" s="383"/>
      <c r="U24" s="383"/>
      <c r="V24" s="383"/>
      <c r="W24" s="383"/>
      <c r="X24" s="573"/>
      <c r="Y24" s="1015"/>
      <c r="Z24" s="1016"/>
      <c r="AA24" s="1017"/>
      <c r="AB24" s="1021"/>
      <c r="AC24" s="1022"/>
      <c r="AD24" s="102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1"/>
      <c r="B25" s="519"/>
      <c r="C25" s="519"/>
      <c r="D25" s="519"/>
      <c r="E25" s="519"/>
      <c r="F25" s="520"/>
      <c r="G25" s="546"/>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659"/>
      <c r="AC25" s="1013"/>
      <c r="AD25" s="101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747"/>
      <c r="AC26" s="1009"/>
      <c r="AD26" s="100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9"/>
      <c r="B27" s="650"/>
      <c r="C27" s="650"/>
      <c r="D27" s="650"/>
      <c r="E27" s="650"/>
      <c r="F27" s="651"/>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473</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4"/>
      <c r="Z30" s="416"/>
      <c r="AA30" s="417"/>
      <c r="AB30" s="1018" t="s">
        <v>11</v>
      </c>
      <c r="AC30" s="1019"/>
      <c r="AD30" s="1020"/>
      <c r="AE30" s="1006" t="s">
        <v>556</v>
      </c>
      <c r="AF30" s="1006"/>
      <c r="AG30" s="1006"/>
      <c r="AH30" s="1006"/>
      <c r="AI30" s="1006" t="s">
        <v>553</v>
      </c>
      <c r="AJ30" s="1006"/>
      <c r="AK30" s="1006"/>
      <c r="AL30" s="1006"/>
      <c r="AM30" s="1006" t="s">
        <v>551</v>
      </c>
      <c r="AN30" s="1006"/>
      <c r="AO30" s="1006"/>
      <c r="AP30" s="464"/>
      <c r="AQ30" s="176" t="s">
        <v>354</v>
      </c>
      <c r="AR30" s="169"/>
      <c r="AS30" s="169"/>
      <c r="AT30" s="170"/>
      <c r="AU30" s="377" t="s">
        <v>253</v>
      </c>
      <c r="AV30" s="377"/>
      <c r="AW30" s="377"/>
      <c r="AX30" s="378"/>
    </row>
    <row r="31" spans="1:50" ht="18.75" customHeight="1" x14ac:dyDescent="0.15">
      <c r="A31" s="518"/>
      <c r="B31" s="519"/>
      <c r="C31" s="519"/>
      <c r="D31" s="519"/>
      <c r="E31" s="519"/>
      <c r="F31" s="520"/>
      <c r="G31" s="572"/>
      <c r="H31" s="383"/>
      <c r="I31" s="383"/>
      <c r="J31" s="383"/>
      <c r="K31" s="383"/>
      <c r="L31" s="383"/>
      <c r="M31" s="383"/>
      <c r="N31" s="383"/>
      <c r="O31" s="573"/>
      <c r="P31" s="585"/>
      <c r="Q31" s="383"/>
      <c r="R31" s="383"/>
      <c r="S31" s="383"/>
      <c r="T31" s="383"/>
      <c r="U31" s="383"/>
      <c r="V31" s="383"/>
      <c r="W31" s="383"/>
      <c r="X31" s="573"/>
      <c r="Y31" s="1015"/>
      <c r="Z31" s="1016"/>
      <c r="AA31" s="1017"/>
      <c r="AB31" s="1021"/>
      <c r="AC31" s="1022"/>
      <c r="AD31" s="102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1"/>
      <c r="B32" s="519"/>
      <c r="C32" s="519"/>
      <c r="D32" s="519"/>
      <c r="E32" s="519"/>
      <c r="F32" s="520"/>
      <c r="G32" s="546"/>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659"/>
      <c r="AC32" s="1013"/>
      <c r="AD32" s="101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747"/>
      <c r="AC33" s="1009"/>
      <c r="AD33" s="100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9"/>
      <c r="B34" s="650"/>
      <c r="C34" s="650"/>
      <c r="D34" s="650"/>
      <c r="E34" s="650"/>
      <c r="F34" s="651"/>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473</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4"/>
      <c r="Z37" s="416"/>
      <c r="AA37" s="417"/>
      <c r="AB37" s="1018" t="s">
        <v>11</v>
      </c>
      <c r="AC37" s="1019"/>
      <c r="AD37" s="1020"/>
      <c r="AE37" s="1006" t="s">
        <v>558</v>
      </c>
      <c r="AF37" s="1006"/>
      <c r="AG37" s="1006"/>
      <c r="AH37" s="1006"/>
      <c r="AI37" s="1006" t="s">
        <v>555</v>
      </c>
      <c r="AJ37" s="1006"/>
      <c r="AK37" s="1006"/>
      <c r="AL37" s="1006"/>
      <c r="AM37" s="1006" t="s">
        <v>552</v>
      </c>
      <c r="AN37" s="1006"/>
      <c r="AO37" s="1006"/>
      <c r="AP37" s="464"/>
      <c r="AQ37" s="176" t="s">
        <v>354</v>
      </c>
      <c r="AR37" s="169"/>
      <c r="AS37" s="169"/>
      <c r="AT37" s="170"/>
      <c r="AU37" s="377" t="s">
        <v>253</v>
      </c>
      <c r="AV37" s="377"/>
      <c r="AW37" s="377"/>
      <c r="AX37" s="378"/>
    </row>
    <row r="38" spans="1:50" ht="18.75" customHeight="1" x14ac:dyDescent="0.15">
      <c r="A38" s="518"/>
      <c r="B38" s="519"/>
      <c r="C38" s="519"/>
      <c r="D38" s="519"/>
      <c r="E38" s="519"/>
      <c r="F38" s="520"/>
      <c r="G38" s="572"/>
      <c r="H38" s="383"/>
      <c r="I38" s="383"/>
      <c r="J38" s="383"/>
      <c r="K38" s="383"/>
      <c r="L38" s="383"/>
      <c r="M38" s="383"/>
      <c r="N38" s="383"/>
      <c r="O38" s="573"/>
      <c r="P38" s="585"/>
      <c r="Q38" s="383"/>
      <c r="R38" s="383"/>
      <c r="S38" s="383"/>
      <c r="T38" s="383"/>
      <c r="U38" s="383"/>
      <c r="V38" s="383"/>
      <c r="W38" s="383"/>
      <c r="X38" s="573"/>
      <c r="Y38" s="1015"/>
      <c r="Z38" s="1016"/>
      <c r="AA38" s="1017"/>
      <c r="AB38" s="1021"/>
      <c r="AC38" s="1022"/>
      <c r="AD38" s="102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1"/>
      <c r="B39" s="519"/>
      <c r="C39" s="519"/>
      <c r="D39" s="519"/>
      <c r="E39" s="519"/>
      <c r="F39" s="520"/>
      <c r="G39" s="546"/>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659"/>
      <c r="AC39" s="1013"/>
      <c r="AD39" s="101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747"/>
      <c r="AC40" s="1009"/>
      <c r="AD40" s="100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9"/>
      <c r="B41" s="650"/>
      <c r="C41" s="650"/>
      <c r="D41" s="650"/>
      <c r="E41" s="650"/>
      <c r="F41" s="651"/>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473</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4"/>
      <c r="Z44" s="416"/>
      <c r="AA44" s="417"/>
      <c r="AB44" s="1018" t="s">
        <v>11</v>
      </c>
      <c r="AC44" s="1019"/>
      <c r="AD44" s="1020"/>
      <c r="AE44" s="1006" t="s">
        <v>556</v>
      </c>
      <c r="AF44" s="1006"/>
      <c r="AG44" s="1006"/>
      <c r="AH44" s="1006"/>
      <c r="AI44" s="1006" t="s">
        <v>553</v>
      </c>
      <c r="AJ44" s="1006"/>
      <c r="AK44" s="1006"/>
      <c r="AL44" s="1006"/>
      <c r="AM44" s="1006" t="s">
        <v>527</v>
      </c>
      <c r="AN44" s="1006"/>
      <c r="AO44" s="1006"/>
      <c r="AP44" s="464"/>
      <c r="AQ44" s="176" t="s">
        <v>354</v>
      </c>
      <c r="AR44" s="169"/>
      <c r="AS44" s="169"/>
      <c r="AT44" s="170"/>
      <c r="AU44" s="377" t="s">
        <v>253</v>
      </c>
      <c r="AV44" s="377"/>
      <c r="AW44" s="377"/>
      <c r="AX44" s="378"/>
    </row>
    <row r="45" spans="1:50" ht="18.75" customHeight="1" x14ac:dyDescent="0.15">
      <c r="A45" s="518"/>
      <c r="B45" s="519"/>
      <c r="C45" s="519"/>
      <c r="D45" s="519"/>
      <c r="E45" s="519"/>
      <c r="F45" s="520"/>
      <c r="G45" s="572"/>
      <c r="H45" s="383"/>
      <c r="I45" s="383"/>
      <c r="J45" s="383"/>
      <c r="K45" s="383"/>
      <c r="L45" s="383"/>
      <c r="M45" s="383"/>
      <c r="N45" s="383"/>
      <c r="O45" s="573"/>
      <c r="P45" s="585"/>
      <c r="Q45" s="383"/>
      <c r="R45" s="383"/>
      <c r="S45" s="383"/>
      <c r="T45" s="383"/>
      <c r="U45" s="383"/>
      <c r="V45" s="383"/>
      <c r="W45" s="383"/>
      <c r="X45" s="573"/>
      <c r="Y45" s="1015"/>
      <c r="Z45" s="1016"/>
      <c r="AA45" s="1017"/>
      <c r="AB45" s="1021"/>
      <c r="AC45" s="1022"/>
      <c r="AD45" s="102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1"/>
      <c r="B46" s="519"/>
      <c r="C46" s="519"/>
      <c r="D46" s="519"/>
      <c r="E46" s="519"/>
      <c r="F46" s="520"/>
      <c r="G46" s="546"/>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659"/>
      <c r="AC46" s="1013"/>
      <c r="AD46" s="101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747"/>
      <c r="AC47" s="1009"/>
      <c r="AD47" s="100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9"/>
      <c r="B48" s="650"/>
      <c r="C48" s="650"/>
      <c r="D48" s="650"/>
      <c r="E48" s="650"/>
      <c r="F48" s="651"/>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473</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4"/>
      <c r="Z51" s="416"/>
      <c r="AA51" s="417"/>
      <c r="AB51" s="464" t="s">
        <v>11</v>
      </c>
      <c r="AC51" s="1019"/>
      <c r="AD51" s="1020"/>
      <c r="AE51" s="1006" t="s">
        <v>556</v>
      </c>
      <c r="AF51" s="1006"/>
      <c r="AG51" s="1006"/>
      <c r="AH51" s="1006"/>
      <c r="AI51" s="1006" t="s">
        <v>553</v>
      </c>
      <c r="AJ51" s="1006"/>
      <c r="AK51" s="1006"/>
      <c r="AL51" s="1006"/>
      <c r="AM51" s="1006" t="s">
        <v>527</v>
      </c>
      <c r="AN51" s="1006"/>
      <c r="AO51" s="1006"/>
      <c r="AP51" s="464"/>
      <c r="AQ51" s="176" t="s">
        <v>354</v>
      </c>
      <c r="AR51" s="169"/>
      <c r="AS51" s="169"/>
      <c r="AT51" s="170"/>
      <c r="AU51" s="377" t="s">
        <v>253</v>
      </c>
      <c r="AV51" s="377"/>
      <c r="AW51" s="377"/>
      <c r="AX51" s="378"/>
    </row>
    <row r="52" spans="1:50" ht="18.75" customHeight="1" x14ac:dyDescent="0.15">
      <c r="A52" s="518"/>
      <c r="B52" s="519"/>
      <c r="C52" s="519"/>
      <c r="D52" s="519"/>
      <c r="E52" s="519"/>
      <c r="F52" s="520"/>
      <c r="G52" s="572"/>
      <c r="H52" s="383"/>
      <c r="I52" s="383"/>
      <c r="J52" s="383"/>
      <c r="K52" s="383"/>
      <c r="L52" s="383"/>
      <c r="M52" s="383"/>
      <c r="N52" s="383"/>
      <c r="O52" s="573"/>
      <c r="P52" s="585"/>
      <c r="Q52" s="383"/>
      <c r="R52" s="383"/>
      <c r="S52" s="383"/>
      <c r="T52" s="383"/>
      <c r="U52" s="383"/>
      <c r="V52" s="383"/>
      <c r="W52" s="383"/>
      <c r="X52" s="573"/>
      <c r="Y52" s="1015"/>
      <c r="Z52" s="1016"/>
      <c r="AA52" s="1017"/>
      <c r="AB52" s="1021"/>
      <c r="AC52" s="1022"/>
      <c r="AD52" s="102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1"/>
      <c r="B53" s="519"/>
      <c r="C53" s="519"/>
      <c r="D53" s="519"/>
      <c r="E53" s="519"/>
      <c r="F53" s="520"/>
      <c r="G53" s="546"/>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659"/>
      <c r="AC53" s="1013"/>
      <c r="AD53" s="101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747"/>
      <c r="AC54" s="1009"/>
      <c r="AD54" s="100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9"/>
      <c r="B55" s="650"/>
      <c r="C55" s="650"/>
      <c r="D55" s="650"/>
      <c r="E55" s="650"/>
      <c r="F55" s="651"/>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473</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4"/>
      <c r="Z58" s="416"/>
      <c r="AA58" s="417"/>
      <c r="AB58" s="1018" t="s">
        <v>11</v>
      </c>
      <c r="AC58" s="1019"/>
      <c r="AD58" s="1020"/>
      <c r="AE58" s="1006" t="s">
        <v>556</v>
      </c>
      <c r="AF58" s="1006"/>
      <c r="AG58" s="1006"/>
      <c r="AH58" s="1006"/>
      <c r="AI58" s="1006" t="s">
        <v>553</v>
      </c>
      <c r="AJ58" s="1006"/>
      <c r="AK58" s="1006"/>
      <c r="AL58" s="1006"/>
      <c r="AM58" s="1006" t="s">
        <v>527</v>
      </c>
      <c r="AN58" s="1006"/>
      <c r="AO58" s="1006"/>
      <c r="AP58" s="464"/>
      <c r="AQ58" s="176" t="s">
        <v>354</v>
      </c>
      <c r="AR58" s="169"/>
      <c r="AS58" s="169"/>
      <c r="AT58" s="170"/>
      <c r="AU58" s="377" t="s">
        <v>253</v>
      </c>
      <c r="AV58" s="377"/>
      <c r="AW58" s="377"/>
      <c r="AX58" s="378"/>
    </row>
    <row r="59" spans="1:50" ht="18.75" customHeight="1" x14ac:dyDescent="0.15">
      <c r="A59" s="518"/>
      <c r="B59" s="519"/>
      <c r="C59" s="519"/>
      <c r="D59" s="519"/>
      <c r="E59" s="519"/>
      <c r="F59" s="520"/>
      <c r="G59" s="572"/>
      <c r="H59" s="383"/>
      <c r="I59" s="383"/>
      <c r="J59" s="383"/>
      <c r="K59" s="383"/>
      <c r="L59" s="383"/>
      <c r="M59" s="383"/>
      <c r="N59" s="383"/>
      <c r="O59" s="573"/>
      <c r="P59" s="585"/>
      <c r="Q59" s="383"/>
      <c r="R59" s="383"/>
      <c r="S59" s="383"/>
      <c r="T59" s="383"/>
      <c r="U59" s="383"/>
      <c r="V59" s="383"/>
      <c r="W59" s="383"/>
      <c r="X59" s="573"/>
      <c r="Y59" s="1015"/>
      <c r="Z59" s="1016"/>
      <c r="AA59" s="1017"/>
      <c r="AB59" s="1021"/>
      <c r="AC59" s="1022"/>
      <c r="AD59" s="102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1"/>
      <c r="B60" s="519"/>
      <c r="C60" s="519"/>
      <c r="D60" s="519"/>
      <c r="E60" s="519"/>
      <c r="F60" s="520"/>
      <c r="G60" s="546"/>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659"/>
      <c r="AC60" s="1013"/>
      <c r="AD60" s="101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747"/>
      <c r="AC61" s="1009"/>
      <c r="AD61" s="100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9"/>
      <c r="B62" s="650"/>
      <c r="C62" s="650"/>
      <c r="D62" s="650"/>
      <c r="E62" s="650"/>
      <c r="F62" s="651"/>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473</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4"/>
      <c r="Z65" s="416"/>
      <c r="AA65" s="417"/>
      <c r="AB65" s="1018" t="s">
        <v>11</v>
      </c>
      <c r="AC65" s="1019"/>
      <c r="AD65" s="1020"/>
      <c r="AE65" s="1006" t="s">
        <v>556</v>
      </c>
      <c r="AF65" s="1006"/>
      <c r="AG65" s="1006"/>
      <c r="AH65" s="1006"/>
      <c r="AI65" s="1006" t="s">
        <v>553</v>
      </c>
      <c r="AJ65" s="1006"/>
      <c r="AK65" s="1006"/>
      <c r="AL65" s="1006"/>
      <c r="AM65" s="1006" t="s">
        <v>527</v>
      </c>
      <c r="AN65" s="1006"/>
      <c r="AO65" s="1006"/>
      <c r="AP65" s="464"/>
      <c r="AQ65" s="176" t="s">
        <v>354</v>
      </c>
      <c r="AR65" s="169"/>
      <c r="AS65" s="169"/>
      <c r="AT65" s="170"/>
      <c r="AU65" s="377" t="s">
        <v>253</v>
      </c>
      <c r="AV65" s="377"/>
      <c r="AW65" s="377"/>
      <c r="AX65" s="378"/>
    </row>
    <row r="66" spans="1:50" ht="18.75" customHeight="1" x14ac:dyDescent="0.15">
      <c r="A66" s="518"/>
      <c r="B66" s="519"/>
      <c r="C66" s="519"/>
      <c r="D66" s="519"/>
      <c r="E66" s="519"/>
      <c r="F66" s="520"/>
      <c r="G66" s="572"/>
      <c r="H66" s="383"/>
      <c r="I66" s="383"/>
      <c r="J66" s="383"/>
      <c r="K66" s="383"/>
      <c r="L66" s="383"/>
      <c r="M66" s="383"/>
      <c r="N66" s="383"/>
      <c r="O66" s="573"/>
      <c r="P66" s="585"/>
      <c r="Q66" s="383"/>
      <c r="R66" s="383"/>
      <c r="S66" s="383"/>
      <c r="T66" s="383"/>
      <c r="U66" s="383"/>
      <c r="V66" s="383"/>
      <c r="W66" s="383"/>
      <c r="X66" s="573"/>
      <c r="Y66" s="1015"/>
      <c r="Z66" s="1016"/>
      <c r="AA66" s="1017"/>
      <c r="AB66" s="1021"/>
      <c r="AC66" s="1022"/>
      <c r="AD66" s="102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1"/>
      <c r="B67" s="519"/>
      <c r="C67" s="519"/>
      <c r="D67" s="519"/>
      <c r="E67" s="519"/>
      <c r="F67" s="520"/>
      <c r="G67" s="546"/>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659"/>
      <c r="AC67" s="1013"/>
      <c r="AD67" s="101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747"/>
      <c r="AC68" s="1009"/>
      <c r="AD68" s="100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9"/>
      <c r="B69" s="650"/>
      <c r="C69" s="650"/>
      <c r="D69" s="650"/>
      <c r="E69" s="650"/>
      <c r="F69" s="651"/>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3"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39" t="s">
        <v>19</v>
      </c>
      <c r="Z3" s="440"/>
      <c r="AA3" s="440"/>
      <c r="AB3" s="453"/>
      <c r="AC3" s="449" t="s">
        <v>17</v>
      </c>
      <c r="AD3" s="450"/>
      <c r="AE3" s="450"/>
      <c r="AF3" s="450"/>
      <c r="AG3" s="450"/>
      <c r="AH3" s="451" t="s">
        <v>18</v>
      </c>
      <c r="AI3" s="450"/>
      <c r="AJ3" s="450"/>
      <c r="AK3" s="450"/>
      <c r="AL3" s="450"/>
      <c r="AM3" s="450"/>
      <c r="AN3" s="450"/>
      <c r="AO3" s="450"/>
      <c r="AP3" s="450"/>
      <c r="AQ3" s="450"/>
      <c r="AR3" s="450"/>
      <c r="AS3" s="450"/>
      <c r="AT3" s="452"/>
      <c r="AU3" s="439" t="s">
        <v>19</v>
      </c>
      <c r="AV3" s="440"/>
      <c r="AW3" s="440"/>
      <c r="AX3" s="441"/>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2"/>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39" t="s">
        <v>19</v>
      </c>
      <c r="Z16" s="440"/>
      <c r="AA16" s="440"/>
      <c r="AB16" s="453"/>
      <c r="AC16" s="449" t="s">
        <v>17</v>
      </c>
      <c r="AD16" s="450"/>
      <c r="AE16" s="450"/>
      <c r="AF16" s="450"/>
      <c r="AG16" s="450"/>
      <c r="AH16" s="451" t="s">
        <v>18</v>
      </c>
      <c r="AI16" s="450"/>
      <c r="AJ16" s="450"/>
      <c r="AK16" s="450"/>
      <c r="AL16" s="450"/>
      <c r="AM16" s="450"/>
      <c r="AN16" s="450"/>
      <c r="AO16" s="450"/>
      <c r="AP16" s="450"/>
      <c r="AQ16" s="450"/>
      <c r="AR16" s="450"/>
      <c r="AS16" s="450"/>
      <c r="AT16" s="452"/>
      <c r="AU16" s="439" t="s">
        <v>19</v>
      </c>
      <c r="AV16" s="440"/>
      <c r="AW16" s="440"/>
      <c r="AX16" s="441"/>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2"/>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39" t="s">
        <v>19</v>
      </c>
      <c r="Z29" s="440"/>
      <c r="AA29" s="440"/>
      <c r="AB29" s="453"/>
      <c r="AC29" s="449" t="s">
        <v>17</v>
      </c>
      <c r="AD29" s="450"/>
      <c r="AE29" s="450"/>
      <c r="AF29" s="450"/>
      <c r="AG29" s="450"/>
      <c r="AH29" s="451" t="s">
        <v>18</v>
      </c>
      <c r="AI29" s="450"/>
      <c r="AJ29" s="450"/>
      <c r="AK29" s="450"/>
      <c r="AL29" s="450"/>
      <c r="AM29" s="450"/>
      <c r="AN29" s="450"/>
      <c r="AO29" s="450"/>
      <c r="AP29" s="450"/>
      <c r="AQ29" s="450"/>
      <c r="AR29" s="450"/>
      <c r="AS29" s="450"/>
      <c r="AT29" s="452"/>
      <c r="AU29" s="439" t="s">
        <v>19</v>
      </c>
      <c r="AV29" s="440"/>
      <c r="AW29" s="440"/>
      <c r="AX29" s="441"/>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2"/>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39" t="s">
        <v>19</v>
      </c>
      <c r="Z42" s="440"/>
      <c r="AA42" s="440"/>
      <c r="AB42" s="453"/>
      <c r="AC42" s="449" t="s">
        <v>17</v>
      </c>
      <c r="AD42" s="450"/>
      <c r="AE42" s="450"/>
      <c r="AF42" s="450"/>
      <c r="AG42" s="450"/>
      <c r="AH42" s="451" t="s">
        <v>18</v>
      </c>
      <c r="AI42" s="450"/>
      <c r="AJ42" s="450"/>
      <c r="AK42" s="450"/>
      <c r="AL42" s="450"/>
      <c r="AM42" s="450"/>
      <c r="AN42" s="450"/>
      <c r="AO42" s="450"/>
      <c r="AP42" s="450"/>
      <c r="AQ42" s="450"/>
      <c r="AR42" s="450"/>
      <c r="AS42" s="450"/>
      <c r="AT42" s="452"/>
      <c r="AU42" s="439" t="s">
        <v>19</v>
      </c>
      <c r="AV42" s="440"/>
      <c r="AW42" s="440"/>
      <c r="AX42" s="441"/>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2"/>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39" t="s">
        <v>19</v>
      </c>
      <c r="Z56" s="440"/>
      <c r="AA56" s="440"/>
      <c r="AB56" s="453"/>
      <c r="AC56" s="449" t="s">
        <v>17</v>
      </c>
      <c r="AD56" s="450"/>
      <c r="AE56" s="450"/>
      <c r="AF56" s="450"/>
      <c r="AG56" s="450"/>
      <c r="AH56" s="451" t="s">
        <v>18</v>
      </c>
      <c r="AI56" s="450"/>
      <c r="AJ56" s="450"/>
      <c r="AK56" s="450"/>
      <c r="AL56" s="450"/>
      <c r="AM56" s="450"/>
      <c r="AN56" s="450"/>
      <c r="AO56" s="450"/>
      <c r="AP56" s="450"/>
      <c r="AQ56" s="450"/>
      <c r="AR56" s="450"/>
      <c r="AS56" s="450"/>
      <c r="AT56" s="452"/>
      <c r="AU56" s="439" t="s">
        <v>19</v>
      </c>
      <c r="AV56" s="440"/>
      <c r="AW56" s="440"/>
      <c r="AX56" s="441"/>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2"/>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39" t="s">
        <v>19</v>
      </c>
      <c r="Z69" s="440"/>
      <c r="AA69" s="440"/>
      <c r="AB69" s="453"/>
      <c r="AC69" s="449" t="s">
        <v>17</v>
      </c>
      <c r="AD69" s="450"/>
      <c r="AE69" s="450"/>
      <c r="AF69" s="450"/>
      <c r="AG69" s="450"/>
      <c r="AH69" s="451" t="s">
        <v>18</v>
      </c>
      <c r="AI69" s="450"/>
      <c r="AJ69" s="450"/>
      <c r="AK69" s="450"/>
      <c r="AL69" s="450"/>
      <c r="AM69" s="450"/>
      <c r="AN69" s="450"/>
      <c r="AO69" s="450"/>
      <c r="AP69" s="450"/>
      <c r="AQ69" s="450"/>
      <c r="AR69" s="450"/>
      <c r="AS69" s="450"/>
      <c r="AT69" s="452"/>
      <c r="AU69" s="439" t="s">
        <v>19</v>
      </c>
      <c r="AV69" s="440"/>
      <c r="AW69" s="440"/>
      <c r="AX69" s="441"/>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2"/>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39" t="s">
        <v>19</v>
      </c>
      <c r="Z82" s="440"/>
      <c r="AA82" s="440"/>
      <c r="AB82" s="453"/>
      <c r="AC82" s="449" t="s">
        <v>17</v>
      </c>
      <c r="AD82" s="450"/>
      <c r="AE82" s="450"/>
      <c r="AF82" s="450"/>
      <c r="AG82" s="450"/>
      <c r="AH82" s="451" t="s">
        <v>18</v>
      </c>
      <c r="AI82" s="450"/>
      <c r="AJ82" s="450"/>
      <c r="AK82" s="450"/>
      <c r="AL82" s="450"/>
      <c r="AM82" s="450"/>
      <c r="AN82" s="450"/>
      <c r="AO82" s="450"/>
      <c r="AP82" s="450"/>
      <c r="AQ82" s="450"/>
      <c r="AR82" s="450"/>
      <c r="AS82" s="450"/>
      <c r="AT82" s="452"/>
      <c r="AU82" s="439" t="s">
        <v>19</v>
      </c>
      <c r="AV82" s="440"/>
      <c r="AW82" s="440"/>
      <c r="AX82" s="441"/>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2"/>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39" t="s">
        <v>19</v>
      </c>
      <c r="Z95" s="440"/>
      <c r="AA95" s="440"/>
      <c r="AB95" s="453"/>
      <c r="AC95" s="449" t="s">
        <v>17</v>
      </c>
      <c r="AD95" s="450"/>
      <c r="AE95" s="450"/>
      <c r="AF95" s="450"/>
      <c r="AG95" s="450"/>
      <c r="AH95" s="451" t="s">
        <v>18</v>
      </c>
      <c r="AI95" s="450"/>
      <c r="AJ95" s="450"/>
      <c r="AK95" s="450"/>
      <c r="AL95" s="450"/>
      <c r="AM95" s="450"/>
      <c r="AN95" s="450"/>
      <c r="AO95" s="450"/>
      <c r="AP95" s="450"/>
      <c r="AQ95" s="450"/>
      <c r="AR95" s="450"/>
      <c r="AS95" s="450"/>
      <c r="AT95" s="452"/>
      <c r="AU95" s="439" t="s">
        <v>19</v>
      </c>
      <c r="AV95" s="440"/>
      <c r="AW95" s="440"/>
      <c r="AX95" s="441"/>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2"/>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39" t="s">
        <v>19</v>
      </c>
      <c r="Z109" s="440"/>
      <c r="AA109" s="440"/>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39" t="s">
        <v>19</v>
      </c>
      <c r="AV109" s="440"/>
      <c r="AW109" s="440"/>
      <c r="AX109" s="441"/>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2"/>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39" t="s">
        <v>19</v>
      </c>
      <c r="Z122" s="440"/>
      <c r="AA122" s="440"/>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39" t="s">
        <v>19</v>
      </c>
      <c r="AV122" s="440"/>
      <c r="AW122" s="440"/>
      <c r="AX122" s="441"/>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2"/>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39" t="s">
        <v>19</v>
      </c>
      <c r="Z135" s="440"/>
      <c r="AA135" s="440"/>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39" t="s">
        <v>19</v>
      </c>
      <c r="AV135" s="440"/>
      <c r="AW135" s="440"/>
      <c r="AX135" s="441"/>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2"/>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39" t="s">
        <v>19</v>
      </c>
      <c r="Z148" s="440"/>
      <c r="AA148" s="440"/>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39" t="s">
        <v>19</v>
      </c>
      <c r="AV148" s="440"/>
      <c r="AW148" s="440"/>
      <c r="AX148" s="441"/>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2"/>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39" t="s">
        <v>19</v>
      </c>
      <c r="Z162" s="440"/>
      <c r="AA162" s="440"/>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39" t="s">
        <v>19</v>
      </c>
      <c r="AV162" s="440"/>
      <c r="AW162" s="440"/>
      <c r="AX162" s="441"/>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2"/>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39" t="s">
        <v>19</v>
      </c>
      <c r="Z175" s="440"/>
      <c r="AA175" s="440"/>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39" t="s">
        <v>19</v>
      </c>
      <c r="AV175" s="440"/>
      <c r="AW175" s="440"/>
      <c r="AX175" s="441"/>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2"/>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39" t="s">
        <v>19</v>
      </c>
      <c r="Z188" s="440"/>
      <c r="AA188" s="440"/>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39" t="s">
        <v>19</v>
      </c>
      <c r="AV188" s="440"/>
      <c r="AW188" s="440"/>
      <c r="AX188" s="441"/>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2"/>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39" t="s">
        <v>19</v>
      </c>
      <c r="Z201" s="440"/>
      <c r="AA201" s="440"/>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39" t="s">
        <v>19</v>
      </c>
      <c r="AV201" s="440"/>
      <c r="AW201" s="440"/>
      <c r="AX201" s="441"/>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2"/>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39" t="s">
        <v>19</v>
      </c>
      <c r="Z215" s="440"/>
      <c r="AA215" s="440"/>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39" t="s">
        <v>19</v>
      </c>
      <c r="AV215" s="440"/>
      <c r="AW215" s="440"/>
      <c r="AX215" s="441"/>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2"/>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39" t="s">
        <v>19</v>
      </c>
      <c r="Z228" s="440"/>
      <c r="AA228" s="440"/>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39" t="s">
        <v>19</v>
      </c>
      <c r="AV228" s="440"/>
      <c r="AW228" s="440"/>
      <c r="AX228" s="441"/>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2"/>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39" t="s">
        <v>19</v>
      </c>
      <c r="Z241" s="440"/>
      <c r="AA241" s="440"/>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39" t="s">
        <v>19</v>
      </c>
      <c r="AV241" s="440"/>
      <c r="AW241" s="440"/>
      <c r="AX241" s="441"/>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2"/>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39" t="s">
        <v>19</v>
      </c>
      <c r="Z254" s="440"/>
      <c r="AA254" s="440"/>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39" t="s">
        <v>19</v>
      </c>
      <c r="AV254" s="440"/>
      <c r="AW254" s="440"/>
      <c r="AX254" s="441"/>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2"/>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2019-08-14T10:05:56Z</cp:lastPrinted>
  <dcterms:created xsi:type="dcterms:W3CDTF">2012-03-13T00:50:25Z</dcterms:created>
  <dcterms:modified xsi:type="dcterms:W3CDTF">2019-08-14T10:07:25Z</dcterms:modified>
</cp:coreProperties>
</file>