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201105レビューシート見直し\★修正済レビューシート\R1\有短課\"/>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<sst xmlns="http://schemas.openxmlformats.org/spreadsheetml/2006/main" count="3006" uniqueCount="715">
  <si>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</si>
  <si>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</si>
  <si>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</si>
  <si>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</si>
  <si>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</si>
  <si>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</si>
  <si>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</si>
  <si>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</si>
  <si>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</si>
  <si>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</si>
  <si>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</si>
  <si>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</si>
  <si>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</si>
  <si>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</si>
  <si>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</si>
  <si>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</si>
  <si>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</si>
  <si>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</si>
  <si>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</si>
  <si>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</si>
  <si>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</si>
  <si>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</si>
  <si>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</si>
  <si>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</si>
  <si>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</si>
  <si>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</si>
  <si>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</si>
  <si>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</si>
  <si>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</si>
  <si>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</si>
  <si>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</si>
  <si>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</si>
  <si>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</si>
  <si>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</si>
  <si>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</si>
  <si>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</si>
  <si>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</si>
  <si>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</si>
  <si>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</si>
  <si>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</si>
  <si>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</si>
  <si>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</si>
  <si>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</si>
  <si>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</si>
  <si>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</si>
  <si>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</si>
  <si>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</si>
  <si>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</si>
  <si>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</si>
  <si>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</si>
  <si>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</si>
  <si>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</si>
  <si>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</si>
  <si>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</si>
  <si>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</si>
  <si>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</si>
  <si>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</si>
  <si>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</si>
  <si>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</si>
  <si>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</si>
  <si>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</si>
  <si>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</si>
  <si>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</si>
  <si>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</si>
  <si>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</si>
  <si>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</si>
  <si>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</si>
  <si>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</si>
  <si>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</si>
  <si>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</si>
  <si>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</si>
  <si>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</si>
  <si>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</si>
  <si>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</si>
  <si>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</si>
  <si>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</si>
  <si>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</si>
  <si>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</si>
  <si>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</si>
  <si>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</si>
  <si>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</si>
  <si>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</si>
  <si>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</si>
  <si>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</si>
  <si>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</si>
  <si>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</si>
  <si>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</si>
  <si>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</si>
  <si>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</si>
  <si>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</si>
  <si>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</si>
  <si>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</si>
  <si>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</si>
  <si>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</si>
  <si>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</si>
  <si>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</si>
  <si>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</si>
  <si>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</si>
  <si>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</si>
  <si>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</si>
  <si>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</si>
  <si>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</si>
  <si>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</si>
  <si>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</si>
  <si>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</si>
  <si>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</si>
  <si>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</si>
  <si>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</si>
  <si>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</si>
  <si>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</si>
  <si>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</si>
  <si>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</si>
  <si>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</si>
  <si>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</si>
  <si>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</si>
  <si>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</si>
  <si>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</si>
  <si>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</si>
  <si>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</si>
  <si>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</si>
  <si>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</si>
  <si>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</si>
  <si>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</si>
  <si>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</si>
  <si>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</si>
  <si>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</si>
  <si>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</si>
  <si>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</si>
  <si>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</si>
  <si>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</si>
  <si>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</si>
  <si>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</si>
  <si>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</si>
  <si>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</si>
  <si>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</si>
  <si>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</si>
  <si>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</si>
  <si>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</si>
  <si>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</si>
  <si>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</si>
  <si>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</si>
  <si>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</si>
  <si>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</si>
  <si>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</si>
  <si>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</si>
  <si>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</si>
  <si>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</si>
  <si>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</si>
  <si>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</si>
  <si>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</si>
  <si>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</si>
  <si>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</si>
  <si>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</si>
  <si>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</si>
  <si>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</si>
  <si>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</si>
  <si>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</si>
  <si>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</si>
  <si>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</si>
  <si>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</si>
  <si>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</si>
  <si>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</si>
  <si>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</si>
  <si>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</si>
  <si>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</si>
  <si>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</si>
  <si>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</si>
  <si>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</si>
  <si>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</si>
  <si>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</si>
  <si>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</si>
  <si>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</si>
  <si>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</si>
  <si>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</si>
  <si>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</si>
  <si>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</si>
  <si>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</si>
  <si>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</si>
  <si>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</si>
  <si>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</si>
  <si>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</si>
  <si>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</si>
  <si>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</si>
  <si>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</si>
  <si>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</si>
  <si>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</si>
  <si>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</si>
  <si>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</si>
  <si>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</si>
  <si>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</si>
  <si>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</si>
  <si>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</si>
  <si>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</si>
  <si>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</si>
  <si>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</si>
  <si>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</si>
  <si>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</si>
  <si>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</si>
  <si>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</si>
  <si>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</si>
  <si>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</si>
  <si>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</si>
  <si>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</si>
  <si>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</si>
  <si>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</si>
  <si>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</si>
  <si>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</si>
  <si>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</si>
  <si>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</si>
  <si>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</si>
  <si>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</si>
  <si>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</si>
  <si>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</si>
  <si>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</si>
  <si>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</si>
  <si>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</si>
  <si>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</si>
  <si>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</si>
  <si>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</si>
  <si>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</si>
  <si>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</si>
  <si>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</si>
  <si>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</si>
  <si>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</si>
  <si>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</si>
  <si>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</si>
  <si>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</si>
  <si>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</si>
  <si>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</si>
  <si>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</si>
  <si>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</si>
  <si>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</si>
  <si>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</si>
  <si>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</si>
  <si>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</si>
  <si>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</si>
  <si>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</si>
  <si>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</si>
  <si>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</si>
  <si>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</si>
  <si>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</si>
  <si>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</si>
  <si>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</si>
  <si>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</si>
  <si>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</si>
  <si>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</si>
  <si>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</si>
  <si>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</si>
  <si>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</si>
  <si>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</si>
  <si>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</si>
  <si>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</si>
  <si>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</si>
  <si>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</si>
  <si>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</si>
  <si>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</si>
  <si>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</si>
  <si>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</si>
  <si>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</si>
  <si>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</si>
  <si>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</si>
  <si>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</si>
  <si>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</si>
  <si>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</si>
  <si>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</si>
  <si>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</si>
  <si>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</si>
  <si>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</si>
  <si>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</si>
  <si>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</si>
  <si>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</si>
  <si>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</si>
  <si>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</si>
  <si>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</si>
  <si>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</si>
  <si>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</si>
  <si>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</si>
  <si>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</si>
  <si>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</si>
  <si>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</si>
  <si>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</si>
  <si>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</si>
  <si>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</si>
  <si>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</si>
  <si>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</si>
  <si>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</si>
  <si>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</si>
  <si>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</si>
  <si>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</si>
  <si>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</si>
  <si>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</si>
  <si>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</si>
  <si>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</si>
  <si>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</si>
  <si>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</si>
  <si>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</si>
  <si>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</si>
  <si>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</si>
  <si>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</si>
  <si>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</si>
  <si>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</si>
  <si>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</si>
  <si>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</si>
  <si>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</si>
  <si>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</si>
  <si>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</si>
  <si>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</si>
  <si>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</si>
  <si>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</si>
  <si>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</si>
  <si>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</si>
  <si>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</si>
  <si>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</si>
  <si>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</si>
  <si>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</si>
  <si>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</si>
  <si>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</si>
  <si>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</si>
  <si>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</si>
  <si>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</si>
  <si>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</si>
  <si>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</si>
  <si>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</si>
  <si>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</si>
  <si>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</si>
  <si>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</si>
  <si>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</si>
  <si>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</si>
  <si>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</si>
  <si>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</si>
  <si>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</si>
  <si>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</si>
  <si>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</si>
  <si>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</si>
  <si>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</si>
  <si>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</si>
  <si>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</si>
  <si>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</si>
  <si>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</si>
  <si>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</si>
  <si>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</si>
  <si>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</si>
  <si>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</si>
  <si>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</si>
  <si>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</si>
  <si>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</si>
  <si>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</si>
  <si>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</si>
  <si>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</si>
  <si>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</si>
  <si>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</si>
  <si>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</si>
  <si>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</si>
  <si>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</si>
  <si>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</si>
  <si>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</si>
  <si>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</si>
  <si>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</si>
  <si>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</si>
  <si>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</si>
  <si>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</si>
  <si>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</si>
  <si>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</si>
  <si>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</si>
  <si>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</si>
  <si>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</si>
  <si>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</si>
  <si>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</si>
  <si>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</si>
  <si>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</si>
  <si>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</si>
  <si>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</si>
  <si>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</si>
  <si>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</si>
  <si>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</si>
  <si>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</si>
  <si>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</si>
  <si>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</si>
  <si>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</si>
  <si>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</si>
  <si>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</si>
  <si>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</si>
  <si>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</si>
  <si>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</si>
  <si>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</si>
  <si>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</si>
  <si>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</si>
  <si>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</si>
  <si>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</si>
  <si>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</si>
  <si>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</si>
  <si>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</si>
  <si>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</si>
  <si>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</si>
  <si>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</si>
  <si>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</si>
  <si>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</si>
  <si>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</si>
  <si>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</si>
  <si>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</si>
  <si>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</si>
  <si>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</si>
  <si>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</si>
  <si>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</si>
  <si>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</si>
  <si>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</si>
  <si>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</si>
  <si>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</si>
  <si>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</si>
  <si>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</si>
  <si>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</si>
  <si>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</si>
  <si>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</si>
  <si>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</si>
  <si>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</si>
  <si>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</si>
  <si>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</si>
  <si>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</si>
  <si>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</si>
  <si>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</si>
  <si>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</si>
  <si>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</si>
  <si>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</si>
  <si>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</si>
  <si>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</si>
  <si>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</si>
  <si>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</si>
  <si>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</si>
  <si>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</si>
  <si>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</si>
  <si>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</si>
  <si>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</si>
  <si>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</si>
  <si>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</si>
  <si>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</si>
  <si>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</si>
  <si>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</si>
  <si>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</si>
  <si>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</si>
  <si>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</si>
  <si>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</si>
  <si>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</si>
  <si>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</si>
  <si>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</si>
  <si>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</si>
  <si>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</si>
  <si>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</si>
  <si>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</si>
  <si>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</si>
  <si>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</si>
  <si>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</si>
  <si>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</si>
  <si>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</si>
  <si>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</si>
  <si>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</si>
  <si>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</si>
  <si>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</si>
  <si>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</si>
  <si>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</si>
  <si>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</si>
  <si>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</si>
  <si>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</si>
  <si>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</si>
  <si>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</si>
  <si>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</si>
  <si>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</si>
  <si>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</si>
  <si>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</si>
  <si>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</si>
  <si>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</si>
  <si>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</si>
  <si>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</si>
  <si>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</si>
  <si>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</si>
  <si>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</si>
  <si>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</si>
  <si>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</si>
  <si>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</si>
  <si>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</si>
  <si>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</si>
  <si>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</si>
  <si>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</si>
  <si>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</si>
  <si>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</si>
  <si>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</si>
  <si>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</si>
  <si>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</si>
  <si>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</si>
  <si>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</si>
  <si>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</si>
  <si>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</si>
  <si>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</si>
  <si>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</si>
  <si>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</si>
  <si>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</si>
  <si>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</si>
  <si>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</si>
  <si>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</si>
  <si>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</si>
  <si>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</si>
  <si>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</si>
  <si>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</si>
  <si>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</si>
  <si>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</si>
  <si>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</si>
  <si>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</si>
  <si>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</si>
  <si>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</si>
  <si>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</si>
  <si>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</si>
  <si>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</si>
  <si>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</si>
  <si>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</si>
  <si>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</si>
  <si>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</si>
  <si>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</si>
  <si>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</si>
  <si>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</si>
  <si>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</si>
  <si>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</si>
  <si>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</si>
  <si>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</si>
  <si>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</si>
  <si>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</si>
  <si>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</si>
  <si>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</si>
  <si>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</si>
  <si>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</si>
  <si>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</si>
  <si>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</si>
  <si>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</si>
  <si>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</si>
  <si>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</si>
  <si>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</si>
  <si>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</si>
  <si>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</si>
  <si>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</si>
  <si>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</si>
  <si>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</si>
  <si>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</si>
  <si>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</si>
  <si>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</si>
  <si>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</si>
  <si>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</si>
  <si>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</si>
  <si>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</si>
  <si>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</si>
  <si>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</si>
  <si>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</si>
  <si>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</si>
  <si>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</si>
  <si>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</si>
  <si>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</si>
  <si>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</si>
  <si>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</si>
  <si>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</si>
  <si>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</si>
  <si>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</si>
  <si>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</si>
  <si>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</si>
  <si>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</si>
  <si>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</si>
  <si>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</si>
  <si>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</si>
  <si>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</si>
  <si>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</si>
  <si>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</si>
  <si>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</si>
  <si>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</si>
  <si>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</si>
  <si>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
労働基準局</t>
    <rPh sb="0" eb="2">
      <t>コヨウ</t>
    </rPh>
    <rPh sb="2" eb="4">
      <t>カンキョウ</t>
    </rPh>
    <rPh sb="5" eb="7">
      <t>キントウ</t>
    </rPh>
    <rPh sb="7" eb="8">
      <t>キョク</t>
    </rPh>
    <rPh sb="9" eb="11">
      <t>ロウドウ</t>
    </rPh>
    <rPh sb="11" eb="14">
      <t>キジュンキョク</t>
    </rPh>
    <phoneticPr fontId="5"/>
  </si>
  <si>
    <t>平成２９年度</t>
    <rPh sb="0" eb="2">
      <t>ヘイセイ</t>
    </rPh>
    <rPh sb="4" eb="5">
      <t>ネン</t>
    </rPh>
    <rPh sb="5" eb="6">
      <t>ド</t>
    </rPh>
    <phoneticPr fontId="5"/>
  </si>
  <si>
    <t>終了予定なし</t>
    <rPh sb="0" eb="2">
      <t>シュウリョウ</t>
    </rPh>
    <rPh sb="2" eb="4">
      <t>ヨテイ</t>
    </rPh>
    <phoneticPr fontId="5"/>
  </si>
  <si>
    <t>有期・短時間労働課
労働条件政策課</t>
    <rPh sb="0" eb="2">
      <t>ユウキ</t>
    </rPh>
    <rPh sb="3" eb="6">
      <t>タンジカン</t>
    </rPh>
    <rPh sb="6" eb="9">
      <t>ロウドウカ</t>
    </rPh>
    <rPh sb="10" eb="12">
      <t>ロウドウ</t>
    </rPh>
    <rPh sb="12" eb="14">
      <t>ジョウケン</t>
    </rPh>
    <rPh sb="14" eb="17">
      <t>セイサクカ</t>
    </rPh>
    <phoneticPr fontId="5"/>
  </si>
  <si>
    <t>○</t>
  </si>
  <si>
    <t>働き方改革の実行に向けて、特に経営基盤が脆弱である中小企業・小規模事業者等を中心に、非正規雇用労働者の待遇及び労働時間等の短縮等、人手不足の緩和に向けた取組を支援するため、中小企業・小規模事業者等への個別訪問等による相談支援を行う必要がある。</t>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</si>
  <si>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80％以上</t>
    <phoneticPr fontId="5"/>
  </si>
  <si>
    <t>働き方改革推進支援センターにおいて、相談を受けた事業主に対して「満足度調査」を実施し、働き方改革を実施するに当たっての相談対応について、「有益であった」「概ね有益であった」との回答した者の割合
※「有益であった」「概ね有益であった」との回答者数／当該質問の回答者数</t>
    <rPh sb="122" eb="123">
      <t>スウ</t>
    </rPh>
    <rPh sb="124" eb="126">
      <t>トウガイ</t>
    </rPh>
    <rPh sb="126" eb="128">
      <t>シツモン</t>
    </rPh>
    <rPh sb="129" eb="132">
      <t>カイトウシャ</t>
    </rPh>
    <rPh sb="132" eb="133">
      <t>スウ</t>
    </rPh>
    <phoneticPr fontId="5"/>
  </si>
  <si>
    <t>％</t>
    <phoneticPr fontId="5"/>
  </si>
  <si>
    <t>％</t>
    <phoneticPr fontId="5"/>
  </si>
  <si>
    <t>-</t>
    <phoneticPr fontId="5"/>
  </si>
  <si>
    <t>-</t>
    <phoneticPr fontId="5"/>
  </si>
  <si>
    <t>厚生労働省雇用環境・均等局調べ</t>
    <phoneticPr fontId="5"/>
  </si>
  <si>
    <t>働き方改革推進支援センターの相談件数（常駐型専門家）</t>
    <rPh sb="0" eb="1">
      <t>ハタラ</t>
    </rPh>
    <rPh sb="2" eb="3">
      <t>カタ</t>
    </rPh>
    <rPh sb="3" eb="5">
      <t>カイカク</t>
    </rPh>
    <rPh sb="5" eb="7">
      <t>スイシン</t>
    </rPh>
    <rPh sb="7" eb="9">
      <t>シエン</t>
    </rPh>
    <rPh sb="14" eb="16">
      <t>ソウダン</t>
    </rPh>
    <rPh sb="16" eb="18">
      <t>ケンスウ</t>
    </rPh>
    <rPh sb="19" eb="22">
      <t>ジョウチュウガタ</t>
    </rPh>
    <rPh sb="22" eb="25">
      <t>センモンカ</t>
    </rPh>
    <phoneticPr fontId="5"/>
  </si>
  <si>
    <t>働き方改革推進支援センターの専門家派遣件数</t>
    <rPh sb="0" eb="1">
      <t>ハタラ</t>
    </rPh>
    <rPh sb="2" eb="3">
      <t>カタ</t>
    </rPh>
    <rPh sb="3" eb="5">
      <t>カイカク</t>
    </rPh>
    <rPh sb="5" eb="7">
      <t>スイシン</t>
    </rPh>
    <rPh sb="7" eb="9">
      <t>シエン</t>
    </rPh>
    <rPh sb="14" eb="17">
      <t>センモンカ</t>
    </rPh>
    <rPh sb="17" eb="19">
      <t>ハケン</t>
    </rPh>
    <rPh sb="19" eb="21">
      <t>ケンスウ</t>
    </rPh>
    <phoneticPr fontId="5"/>
  </si>
  <si>
    <t>件数</t>
    <rPh sb="0" eb="2">
      <t>ケンスウ</t>
    </rPh>
    <phoneticPr fontId="5"/>
  </si>
  <si>
    <t>-</t>
    <phoneticPr fontId="5"/>
  </si>
  <si>
    <t>相談件数１件当たりのコスト
X：事業委託費／
Y：相談件数＋専門家派遣件数　　　　　　　　　　　　　　</t>
    <phoneticPr fontId="5"/>
  </si>
  <si>
    <t>円</t>
    <rPh sb="0" eb="1">
      <t>エン</t>
    </rPh>
    <phoneticPr fontId="5"/>
  </si>
  <si>
    <t>-</t>
    <phoneticPr fontId="5"/>
  </si>
  <si>
    <t>　X/Y</t>
    <phoneticPr fontId="5"/>
  </si>
  <si>
    <t>働き方改革に向け、非正規雇用労働者の処遇改善、長時間労働の是正、生産性向上による賃金引上げ、人手不足の緩和に関する技術的な相談など総合的な支援を行うため、47都道府県に「働き方改革推進支援センター」を設置し、関係機関と連携を図りつつ、労務管理・企業経営等の専門家による個別相談援助や電話相談等を実施する。また、商工会議所・商工会・中央会等におけるセミナー・出張相談会を実施するとともに、生活衛生関係営業者等の収益力向上等に関するセミナー等への専門家の派遣を行う。</t>
    <phoneticPr fontId="5"/>
  </si>
  <si>
    <t>我が国の非正規雇用労働者は約4割を占め、働き方改革の一環としても掲げられており、ニーズの高い事業と考えられる。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</si>
  <si>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本事業は、「働き方改革実行計画」等の政府において決定した中小企業等に対する働き方改革を推進するために、国が実施すべき事業である。</t>
    <rPh sb="0" eb="1">
      <t>ホン</t>
    </rPh>
    <rPh sb="1" eb="3">
      <t>ジギョウ</t>
    </rPh>
    <rPh sb="6" eb="7">
      <t>ハタラ</t>
    </rPh>
    <rPh sb="8" eb="9">
      <t>カタ</t>
    </rPh>
    <rPh sb="9" eb="11">
      <t>カイカク</t>
    </rPh>
    <rPh sb="11" eb="13">
      <t>ジッコウ</t>
    </rPh>
    <rPh sb="13" eb="15">
      <t>ケイカク</t>
    </rPh>
    <rPh sb="16" eb="17">
      <t>ナド</t>
    </rPh>
    <rPh sb="18" eb="20">
      <t>セイフ</t>
    </rPh>
    <rPh sb="24" eb="26">
      <t>ケッテイ</t>
    </rPh>
    <rPh sb="28" eb="30">
      <t>チュウショウ</t>
    </rPh>
    <rPh sb="30" eb="32">
      <t>キギョウ</t>
    </rPh>
    <rPh sb="32" eb="33">
      <t>トウ</t>
    </rPh>
    <rPh sb="34" eb="35">
      <t>タイ</t>
    </rPh>
    <rPh sb="37" eb="38">
      <t>ハタラ</t>
    </rPh>
    <rPh sb="39" eb="40">
      <t>カタ</t>
    </rPh>
    <rPh sb="40" eb="42">
      <t>カイカク</t>
    </rPh>
    <rPh sb="43" eb="45">
      <t>スイシン</t>
    </rPh>
    <rPh sb="51" eb="52">
      <t>クニ</t>
    </rPh>
    <rPh sb="53" eb="55">
      <t>ジッシ</t>
    </rPh>
    <rPh sb="58" eb="60">
      <t>ジギョウ</t>
    </rPh>
    <phoneticPr fontId="5"/>
  </si>
  <si>
    <t>△</t>
  </si>
  <si>
    <t>委託先の選定について、一般競争入札の実施により競争性を確保しているが、結果的に一者応札となった契約単位もある。今後は公示期間を長く設定、類似の事業の応札者への声掛け等により一定の改善を図っていきたい。</t>
    <rPh sb="11" eb="13">
      <t>イッパン</t>
    </rPh>
    <rPh sb="13" eb="15">
      <t>キョウソウ</t>
    </rPh>
    <rPh sb="15" eb="17">
      <t>ニュウサツ</t>
    </rPh>
    <rPh sb="18" eb="20">
      <t>ジッシ</t>
    </rPh>
    <rPh sb="55" eb="57">
      <t>コンゴ</t>
    </rPh>
    <rPh sb="92" eb="93">
      <t>ハカ</t>
    </rPh>
    <phoneticPr fontId="5"/>
  </si>
  <si>
    <t>有</t>
  </si>
  <si>
    <t>無</t>
  </si>
  <si>
    <t>‐</t>
  </si>
  <si>
    <t>地域の事情に応じて事業を実施する上で、各都道府県労働局を活用するのは合理的である。</t>
    <rPh sb="0" eb="2">
      <t>チイキ</t>
    </rPh>
    <rPh sb="3" eb="5">
      <t>ジジョウ</t>
    </rPh>
    <rPh sb="6" eb="7">
      <t>オウ</t>
    </rPh>
    <rPh sb="9" eb="11">
      <t>ジギョウ</t>
    </rPh>
    <rPh sb="12" eb="14">
      <t>ジッシ</t>
    </rPh>
    <rPh sb="16" eb="17">
      <t>ウエ</t>
    </rPh>
    <rPh sb="19" eb="20">
      <t>カク</t>
    </rPh>
    <rPh sb="20" eb="24">
      <t>トドウフケン</t>
    </rPh>
    <rPh sb="24" eb="27">
      <t>ロウドウキョク</t>
    </rPh>
    <rPh sb="28" eb="30">
      <t>カツヨウ</t>
    </rPh>
    <rPh sb="34" eb="37">
      <t>ゴウリテキ</t>
    </rPh>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</si>
  <si>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</si>
  <si>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一般競争入札（総合評価落札方式）により、コスト削減に努めている。</t>
    <phoneticPr fontId="5"/>
  </si>
  <si>
    <t>成果目標を上回る実績を上げており、適当である。</t>
    <rPh sb="0" eb="2">
      <t>セイカ</t>
    </rPh>
    <rPh sb="2" eb="4">
      <t>モクヒョウ</t>
    </rPh>
    <rPh sb="5" eb="7">
      <t>ウワマワ</t>
    </rPh>
    <rPh sb="8" eb="10">
      <t>ジッセキ</t>
    </rPh>
    <rPh sb="11" eb="12">
      <t>ア</t>
    </rPh>
    <rPh sb="17" eb="19">
      <t>テキトウ</t>
    </rPh>
    <phoneticPr fontId="5"/>
  </si>
  <si>
    <t>国と地方の関係機関が一体となってサービスを提供することで、利用者のニーズにきめ細かく応えられている。</t>
    <rPh sb="0" eb="1">
      <t>クニ</t>
    </rPh>
    <rPh sb="2" eb="4">
      <t>チホウ</t>
    </rPh>
    <rPh sb="5" eb="7">
      <t>カンケイ</t>
    </rPh>
    <rPh sb="7" eb="9">
      <t>キカン</t>
    </rPh>
    <rPh sb="10" eb="12">
      <t>イッタイ</t>
    </rPh>
    <rPh sb="21" eb="23">
      <t>テイキョウ</t>
    </rPh>
    <rPh sb="29" eb="32">
      <t>リヨウシャ</t>
    </rPh>
    <rPh sb="39" eb="40">
      <t>コマ</t>
    </rPh>
    <rPh sb="42" eb="43">
      <t>コタ</t>
    </rPh>
    <phoneticPr fontId="5"/>
  </si>
  <si>
    <t>-</t>
    <phoneticPr fontId="5"/>
  </si>
  <si>
    <t>-</t>
    <phoneticPr fontId="5"/>
  </si>
  <si>
    <t>-</t>
    <phoneticPr fontId="5"/>
  </si>
  <si>
    <t>-</t>
    <phoneticPr fontId="5"/>
  </si>
  <si>
    <t>-</t>
  </si>
  <si>
    <t>中小企業・小規模事業者等に対する働き方改革推進支援事業</t>
    <phoneticPr fontId="5"/>
  </si>
  <si>
    <t>労働者災害補償保険法第29条第1項第3号
雇用保険法第62条第1項第5号</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</si>
  <si>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</si>
  <si>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</si>
  <si>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職員旅費</t>
    <rPh sb="0" eb="2">
      <t>ショクイン</t>
    </rPh>
    <rPh sb="2" eb="4">
      <t>リョヒ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</si>
  <si>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</si>
  <si>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</si>
  <si>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事業主が納付した労働保険料を財源としており妥当である。</t>
    <rPh sb="8" eb="10">
      <t>ロウドウ</t>
    </rPh>
    <phoneticPr fontId="5"/>
  </si>
  <si>
    <t>-</t>
    <phoneticPr fontId="5"/>
  </si>
  <si>
    <t>-</t>
    <phoneticPr fontId="5"/>
  </si>
  <si>
    <t>7,505,291,000／47,000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</si>
  <si>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</si>
  <si>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</si>
  <si>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</si>
  <si>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</si>
  <si>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</si>
  <si>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</si>
  <si>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</si>
  <si>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</si>
  <si>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</si>
  <si>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</si>
  <si>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</si>
  <si>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</si>
  <si>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</si>
  <si>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</si>
  <si>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</si>
  <si>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</si>
  <si>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</si>
  <si>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活動実績は達成した。</t>
    <rPh sb="0" eb="2">
      <t>カツドウ</t>
    </rPh>
    <rPh sb="2" eb="4">
      <t>ジッセキ</t>
    </rPh>
    <rPh sb="5" eb="7">
      <t>タッセイ</t>
    </rPh>
    <phoneticPr fontId="5"/>
  </si>
  <si>
    <t>本事業については、成果目標、活動実績ともに達成した。
 「働き方改革関連法」の円滑な施行に向け、更なる中小企業等への支援が必要となるため、中小企業等に対する支援策として広く周知を図り、効果的に活用することが求められる。</t>
    <rPh sb="0" eb="1">
      <t>ホン</t>
    </rPh>
    <rPh sb="1" eb="3">
      <t>ジギョウ</t>
    </rPh>
    <rPh sb="9" eb="11">
      <t>セイカ</t>
    </rPh>
    <rPh sb="11" eb="13">
      <t>モクヒョウ</t>
    </rPh>
    <rPh sb="14" eb="16">
      <t>カツドウ</t>
    </rPh>
    <rPh sb="16" eb="18">
      <t>ジッセキ</t>
    </rPh>
    <phoneticPr fontId="5"/>
  </si>
  <si>
    <t>引き続き、労働局を通じて積極的な周知の他、中小企業団体等の関係機関と連携を図り、適正な執行に努めてまいりたい。</t>
    <rPh sb="0" eb="1">
      <t>ヒ</t>
    </rPh>
    <rPh sb="2" eb="3">
      <t>ツヅ</t>
    </rPh>
    <rPh sb="5" eb="8">
      <t>ロウドウキョク</t>
    </rPh>
    <rPh sb="9" eb="10">
      <t>ツウ</t>
    </rPh>
    <rPh sb="12" eb="15">
      <t>セッキョクテキ</t>
    </rPh>
    <rPh sb="16" eb="18">
      <t>シュウチ</t>
    </rPh>
    <rPh sb="19" eb="20">
      <t>ホカ</t>
    </rPh>
    <rPh sb="21" eb="23">
      <t>チュウショウ</t>
    </rPh>
    <rPh sb="23" eb="25">
      <t>キギョウ</t>
    </rPh>
    <rPh sb="25" eb="27">
      <t>ダンタイ</t>
    </rPh>
    <rPh sb="27" eb="28">
      <t>ナド</t>
    </rPh>
    <rPh sb="29" eb="31">
      <t>カンケイ</t>
    </rPh>
    <rPh sb="31" eb="33">
      <t>キカン</t>
    </rPh>
    <rPh sb="34" eb="36">
      <t>レンケイ</t>
    </rPh>
    <rPh sb="37" eb="38">
      <t>ハカ</t>
    </rPh>
    <rPh sb="40" eb="42">
      <t>テキセイ</t>
    </rPh>
    <rPh sb="43" eb="45">
      <t>シッコウ</t>
    </rPh>
    <rPh sb="46" eb="47">
      <t>ツト</t>
    </rPh>
    <phoneticPr fontId="5"/>
  </si>
  <si>
    <t>民間事業者等への委託により、①「同一労働同一賃金ガイドライン」等を参考とした企業における非正規雇用労働者の処遇改善、②過重労働防止に資する時間外労働の上限規制への対応に向けた弾力的な労働時間制度の構築及び生産性向上による賃金引上げ、③人材の定着確保・育成を目的とした雇用管理改善や業種の特性に応じた業務プロセス等の見直しなどによる人材不足対応に資する労務管理に関する技術的な相談など総合的な支援を行うため、47都道府県に「働き方改革推進支援センター」を設置し、関係機関と連携を図りつつ、労務管理・企業経営等の専門家による個別相談援助や電話相談等を実施する。
また、北海道・東京・神奈川・愛知・大阪の大規模センターに出張所を設置することも可能とし、より身近な場所できめ細かな相談支援を実施する。
さらに、商工会議所・商工会・中央会等におけるセミナー・出張相談会を実施するとともに、生活衛生関係営業者等の収益力向上等に関するセミナー等への専門家の派遣を行う。
※平成29年から実施していた非正規雇用労働者待遇改善支援事業に上記②と③の相談内容を盛りこみ拡充したもの。</t>
    <phoneticPr fontId="5"/>
  </si>
  <si>
    <t>「働き方改革関連法」が2019年４月から順次施行されているが、中小企業の適用への円滑な施行に向け、優先度の高い政策である。</t>
    <rPh sb="1" eb="2">
      <t>ハタラ</t>
    </rPh>
    <rPh sb="3" eb="6">
      <t>カタカイカク</t>
    </rPh>
    <rPh sb="6" eb="9">
      <t>カンレンホウ</t>
    </rPh>
    <rPh sb="15" eb="16">
      <t>ネン</t>
    </rPh>
    <rPh sb="17" eb="18">
      <t>ガツ</t>
    </rPh>
    <rPh sb="20" eb="22">
      <t>ジュンジ</t>
    </rPh>
    <rPh sb="22" eb="24">
      <t>セコウ</t>
    </rPh>
    <rPh sb="31" eb="33">
      <t>チュウショウ</t>
    </rPh>
    <rPh sb="33" eb="35">
      <t>キギョウ</t>
    </rPh>
    <rPh sb="36" eb="38">
      <t>テキヨウ</t>
    </rPh>
    <rPh sb="40" eb="42">
      <t>エンカツ</t>
    </rPh>
    <rPh sb="43" eb="45">
      <t>セコウ</t>
    </rPh>
    <rPh sb="46" eb="47">
      <t>ム</t>
    </rPh>
    <rPh sb="49" eb="52">
      <t>ユウセンド</t>
    </rPh>
    <rPh sb="53" eb="54">
      <t>タカ</t>
    </rPh>
    <rPh sb="55" eb="57">
      <t>セイサク</t>
    </rPh>
    <phoneticPr fontId="5"/>
  </si>
  <si>
    <t>「ニッポン一億総活躍プラン」（平成28年６月２日閣議決定）
「経済財政運営と改革の基本方針2018」（平成30年６月15日閣議決定）
「働き方改革実行計画」（平成29年３月28日働き方改革実現会議決定）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</si>
  <si>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</si>
  <si>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</si>
  <si>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</si>
  <si>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</si>
  <si>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</si>
  <si>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</si>
  <si>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</si>
  <si>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</si>
  <si>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</si>
  <si>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</si>
  <si>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</si>
  <si>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庁費</t>
    <rPh sb="0" eb="2">
      <t>チョウヒ</t>
    </rPh>
    <phoneticPr fontId="5"/>
  </si>
  <si>
    <t>委託費</t>
    <rPh sb="0" eb="3">
      <t>イタクヒ</t>
    </rPh>
    <phoneticPr fontId="5"/>
  </si>
  <si>
    <t>委託事業実施に係る経費</t>
    <rPh sb="0" eb="2">
      <t>イタク</t>
    </rPh>
    <rPh sb="2" eb="4">
      <t>ジギョウ</t>
    </rPh>
    <rPh sb="4" eb="6">
      <t>ジッシ</t>
    </rPh>
    <rPh sb="7" eb="8">
      <t>カカ</t>
    </rPh>
    <rPh sb="9" eb="11">
      <t>ケイヒ</t>
    </rPh>
    <phoneticPr fontId="5"/>
  </si>
  <si>
    <t>事業費</t>
    <rPh sb="0" eb="3">
      <t>ジギョウヒ</t>
    </rPh>
    <phoneticPr fontId="5"/>
  </si>
  <si>
    <t>専門家謝金等に係る経費</t>
    <rPh sb="0" eb="3">
      <t>センモンカ</t>
    </rPh>
    <rPh sb="3" eb="5">
      <t>シャキン</t>
    </rPh>
    <rPh sb="5" eb="6">
      <t>トウ</t>
    </rPh>
    <rPh sb="7" eb="8">
      <t>カカ</t>
    </rPh>
    <rPh sb="9" eb="11">
      <t>ケイヒ</t>
    </rPh>
    <phoneticPr fontId="5"/>
  </si>
  <si>
    <t>非常勤職員の採用等に係る経費</t>
    <rPh sb="0" eb="3">
      <t>ヒジョウキン</t>
    </rPh>
    <rPh sb="3" eb="5">
      <t>ショクイン</t>
    </rPh>
    <rPh sb="6" eb="8">
      <t>サイヨウ</t>
    </rPh>
    <rPh sb="8" eb="9">
      <t>トウ</t>
    </rPh>
    <rPh sb="10" eb="11">
      <t>カカ</t>
    </rPh>
    <rPh sb="12" eb="14">
      <t>ケイヒ</t>
    </rPh>
    <phoneticPr fontId="5"/>
  </si>
  <si>
    <t>A.神奈川労働局</t>
    <rPh sb="2" eb="5">
      <t>カナガワ</t>
    </rPh>
    <rPh sb="5" eb="8">
      <t>ロウドウキョク</t>
    </rPh>
    <phoneticPr fontId="5"/>
  </si>
  <si>
    <t>神奈川労働局</t>
    <rPh sb="0" eb="3">
      <t>カナガワ</t>
    </rPh>
    <rPh sb="3" eb="6">
      <t>ロウドウキョク</t>
    </rPh>
    <phoneticPr fontId="5"/>
  </si>
  <si>
    <t>東京労働局</t>
    <rPh sb="0" eb="2">
      <t>トウキョウ</t>
    </rPh>
    <rPh sb="2" eb="4">
      <t>ロウドウ</t>
    </rPh>
    <rPh sb="4" eb="5">
      <t>キョク</t>
    </rPh>
    <phoneticPr fontId="5"/>
  </si>
  <si>
    <t>愛知労働局</t>
    <rPh sb="0" eb="2">
      <t>アイチ</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</si>
  <si>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</si>
  <si>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</si>
  <si>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福島労働局</t>
    <rPh sb="0" eb="2">
      <t>フクシマ</t>
    </rPh>
    <rPh sb="2" eb="5">
      <t>ロウドウキョク</t>
    </rPh>
    <phoneticPr fontId="5"/>
  </si>
  <si>
    <t>高知労働局</t>
    <rPh sb="0" eb="2">
      <t>コウチ</t>
    </rPh>
    <rPh sb="2" eb="5">
      <t>ロウドウキョク</t>
    </rPh>
    <phoneticPr fontId="5"/>
  </si>
  <si>
    <t>長野労働局</t>
    <rPh sb="0" eb="2">
      <t>ナガノ</t>
    </rPh>
    <rPh sb="2" eb="5">
      <t>ロウドウキョク</t>
    </rPh>
    <phoneticPr fontId="5"/>
  </si>
  <si>
    <t>秋田労働局</t>
    <rPh sb="0" eb="2">
      <t>アキタ</t>
    </rPh>
    <rPh sb="2" eb="5">
      <t>ロウドウキョク</t>
    </rPh>
    <phoneticPr fontId="5"/>
  </si>
  <si>
    <t>富山労働局</t>
    <rPh sb="0" eb="2">
      <t>トヤマ</t>
    </rPh>
    <rPh sb="2" eb="5">
      <t>ロウドウキョク</t>
    </rPh>
    <phoneticPr fontId="5"/>
  </si>
  <si>
    <t>-</t>
    <phoneticPr fontId="5"/>
  </si>
  <si>
    <t>-</t>
    <phoneticPr fontId="5"/>
  </si>
  <si>
    <t>-</t>
    <phoneticPr fontId="5"/>
  </si>
  <si>
    <t>-</t>
    <phoneticPr fontId="5"/>
  </si>
  <si>
    <t>-</t>
    <phoneticPr fontId="5"/>
  </si>
  <si>
    <t>-</t>
    <phoneticPr fontId="5"/>
  </si>
  <si>
    <t>働き方改革推進支援センターの運営</t>
    <rPh sb="0" eb="1">
      <t>ハタラ</t>
    </rPh>
    <rPh sb="2" eb="3">
      <t>カタ</t>
    </rPh>
    <rPh sb="3" eb="5">
      <t>カイカク</t>
    </rPh>
    <rPh sb="5" eb="7">
      <t>スイシン</t>
    </rPh>
    <rPh sb="7" eb="9">
      <t>シエン</t>
    </rPh>
    <rPh sb="14" eb="16">
      <t>ウンエイ</t>
    </rPh>
    <phoneticPr fontId="5"/>
  </si>
  <si>
    <t>事業管理、受託者への指導等</t>
    <rPh sb="0" eb="2">
      <t>ジギョウ</t>
    </rPh>
    <rPh sb="2" eb="4">
      <t>カンリ</t>
    </rPh>
    <rPh sb="5" eb="8">
      <t>ジュタクシャ</t>
    </rPh>
    <rPh sb="10" eb="12">
      <t>シドウ</t>
    </rPh>
    <rPh sb="12" eb="13">
      <t>トウ</t>
    </rPh>
    <phoneticPr fontId="5"/>
  </si>
  <si>
    <t>新29-0033</t>
    <rPh sb="0" eb="1">
      <t>シン</t>
    </rPh>
    <phoneticPr fontId="5"/>
  </si>
  <si>
    <t>899,034,777／29,161</t>
    <phoneticPr fontId="5"/>
  </si>
  <si>
    <t>375,213,609/2,244</t>
    <phoneticPr fontId="5"/>
  </si>
  <si>
    <t>一般競争入札を導入するなど、コスト削減を念頭に置いて本事業を実施しており、その水準は妥当である。</t>
    <phoneticPr fontId="5"/>
  </si>
  <si>
    <t>B.神奈川県中小企業団体中央会</t>
    <rPh sb="2" eb="6">
      <t>カナガワケン</t>
    </rPh>
    <rPh sb="6" eb="8">
      <t>チュウショウ</t>
    </rPh>
    <rPh sb="8" eb="10">
      <t>キギョウ</t>
    </rPh>
    <rPh sb="10" eb="12">
      <t>ダンタイ</t>
    </rPh>
    <rPh sb="12" eb="15">
      <t>チュウオウカイ</t>
    </rPh>
    <phoneticPr fontId="5"/>
  </si>
  <si>
    <t>神奈川県中小企業団体中央会</t>
    <rPh sb="0" eb="3">
      <t>カナガワ</t>
    </rPh>
    <rPh sb="3" eb="4">
      <t>ケン</t>
    </rPh>
    <rPh sb="4" eb="8">
      <t>チュウショウキギョウ</t>
    </rPh>
    <rPh sb="8" eb="10">
      <t>ダンタイ</t>
    </rPh>
    <rPh sb="10" eb="13">
      <t>チュウオウカイ</t>
    </rPh>
    <phoneticPr fontId="5"/>
  </si>
  <si>
    <t>東京労働基準協会連合会</t>
    <rPh sb="0" eb="4">
      <t>トウキョウロウドウ</t>
    </rPh>
    <rPh sb="4" eb="6">
      <t>キジュン</t>
    </rPh>
    <rPh sb="6" eb="8">
      <t>キョウカイ</t>
    </rPh>
    <rPh sb="8" eb="11">
      <t>レンゴウカイ</t>
    </rPh>
    <phoneticPr fontId="5"/>
  </si>
  <si>
    <t>高知県産業振興センター</t>
    <rPh sb="0" eb="3">
      <t>コウチケン</t>
    </rPh>
    <rPh sb="3" eb="5">
      <t>サンギョウ</t>
    </rPh>
    <rPh sb="5" eb="7">
      <t>シンコウ</t>
    </rPh>
    <phoneticPr fontId="5"/>
  </si>
  <si>
    <t>株式会社東京リーガルマインド</t>
    <rPh sb="0" eb="4">
      <t>カブシキガイシャ</t>
    </rPh>
    <rPh sb="4" eb="6">
      <t>トウキョウ</t>
    </rPh>
    <phoneticPr fontId="5"/>
  </si>
  <si>
    <t>愛知県社会保険労務士会</t>
    <rPh sb="0" eb="3">
      <t>アイチケン</t>
    </rPh>
    <rPh sb="3" eb="5">
      <t>シャカイ</t>
    </rPh>
    <rPh sb="5" eb="7">
      <t>ホケン</t>
    </rPh>
    <rPh sb="7" eb="10">
      <t>ロウムシ</t>
    </rPh>
    <rPh sb="10" eb="11">
      <t>カイ</t>
    </rPh>
    <phoneticPr fontId="5"/>
  </si>
  <si>
    <t>秋田県社会保険労務士会</t>
    <rPh sb="0" eb="3">
      <t>アキタケン</t>
    </rPh>
    <rPh sb="3" eb="5">
      <t>シャカイ</t>
    </rPh>
    <rPh sb="5" eb="7">
      <t>ホケン</t>
    </rPh>
    <rPh sb="7" eb="10">
      <t>ロウムシ</t>
    </rPh>
    <rPh sb="10" eb="11">
      <t>カイ</t>
    </rPh>
    <phoneticPr fontId="5"/>
  </si>
  <si>
    <t>福島県社会保険労務士会</t>
    <rPh sb="0" eb="3">
      <t>フクシマケン</t>
    </rPh>
    <rPh sb="3" eb="11">
      <t>シャカイホケンロウムシカイ</t>
    </rPh>
    <phoneticPr fontId="5"/>
  </si>
  <si>
    <t>長野県中小企業団体連合会</t>
    <rPh sb="0" eb="2">
      <t>ナガノ</t>
    </rPh>
    <rPh sb="2" eb="3">
      <t>ケン</t>
    </rPh>
    <rPh sb="3" eb="9">
      <t>チュウショウキギョウダンタイ</t>
    </rPh>
    <rPh sb="9" eb="12">
      <t>レンゴウカイ</t>
    </rPh>
    <phoneticPr fontId="5"/>
  </si>
  <si>
    <t>富山県社会保険労務士会</t>
    <rPh sb="0" eb="3">
      <t>トヤマケン</t>
    </rPh>
    <rPh sb="3" eb="11">
      <t>シャカイホケンロウムシカイ</t>
    </rPh>
    <phoneticPr fontId="5"/>
  </si>
  <si>
    <t>人件費</t>
    <rPh sb="0" eb="3">
      <t>ジンケンヒ</t>
    </rPh>
    <phoneticPr fontId="5"/>
  </si>
  <si>
    <t>事務補助員にかかる経費</t>
    <rPh sb="0" eb="2">
      <t>ジム</t>
    </rPh>
    <rPh sb="2" eb="5">
      <t>ホジョイン</t>
    </rPh>
    <rPh sb="9" eb="11">
      <t>ケイヒ</t>
    </rPh>
    <phoneticPr fontId="5"/>
  </si>
  <si>
    <t>管理費</t>
    <rPh sb="0" eb="3">
      <t>カンリヒ</t>
    </rPh>
    <phoneticPr fontId="5"/>
  </si>
  <si>
    <t>消耗品等・印刷製本費等にかかる経費</t>
    <rPh sb="0" eb="2">
      <t>ショウモウ</t>
    </rPh>
    <rPh sb="2" eb="3">
      <t>ヒン</t>
    </rPh>
    <rPh sb="3" eb="4">
      <t>トウ</t>
    </rPh>
    <rPh sb="5" eb="7">
      <t>インサツ</t>
    </rPh>
    <rPh sb="7" eb="9">
      <t>セイホン</t>
    </rPh>
    <rPh sb="9" eb="10">
      <t>ヒ</t>
    </rPh>
    <rPh sb="10" eb="11">
      <t>トウ</t>
    </rPh>
    <rPh sb="15" eb="17">
      <t>ケイヒ</t>
    </rPh>
    <phoneticPr fontId="5"/>
  </si>
  <si>
    <t>一般管理費</t>
    <rPh sb="0" eb="5">
      <t>イッパンカンリヒ</t>
    </rPh>
    <phoneticPr fontId="5"/>
  </si>
  <si>
    <t>（管理費+事業費）×10％</t>
    <rPh sb="1" eb="4">
      <t>カンリヒ</t>
    </rPh>
    <rPh sb="5" eb="8">
      <t>ジギョウヒ</t>
    </rPh>
    <phoneticPr fontId="5"/>
  </si>
  <si>
    <t>-</t>
    <phoneticPr fontId="5"/>
  </si>
  <si>
    <t>-</t>
    <phoneticPr fontId="5"/>
  </si>
  <si>
    <t>-</t>
    <phoneticPr fontId="5"/>
  </si>
  <si>
    <t>-</t>
    <phoneticPr fontId="5"/>
  </si>
  <si>
    <t>-</t>
    <phoneticPr fontId="5"/>
  </si>
  <si>
    <t>-</t>
    <phoneticPr fontId="5"/>
  </si>
  <si>
    <t>消費税</t>
    <rPh sb="0" eb="3">
      <t>ショウヒゼイ</t>
    </rPh>
    <phoneticPr fontId="5"/>
  </si>
  <si>
    <t>執行率を勘案して積算を見直す等事業内容を精査し、予算額の縮減について検討すること。</t>
    <phoneticPr fontId="5"/>
  </si>
  <si>
    <t>点検対象外</t>
    <rPh sb="0" eb="2">
      <t>テンケン</t>
    </rPh>
    <rPh sb="2" eb="5">
      <t>タイショウガイ</t>
    </rPh>
    <phoneticPr fontId="5"/>
  </si>
  <si>
    <t>有期・短時間労働課長
古舘　哲生
労働条件政策課長
黒澤　朗</t>
    <rPh sb="0" eb="2">
      <t>ユウキ</t>
    </rPh>
    <rPh sb="3" eb="6">
      <t>タンジカン</t>
    </rPh>
    <rPh sb="6" eb="8">
      <t>ロウドウ</t>
    </rPh>
    <rPh sb="8" eb="10">
      <t>カチョウ</t>
    </rPh>
    <rPh sb="11" eb="13">
      <t>フルタチ</t>
    </rPh>
    <rPh sb="14" eb="16">
      <t>ノリオ</t>
    </rPh>
    <rPh sb="17" eb="19">
      <t>ロウドウ</t>
    </rPh>
    <rPh sb="19" eb="21">
      <t>ジョウケン</t>
    </rPh>
    <rPh sb="21" eb="23">
      <t>セイサク</t>
    </rPh>
    <rPh sb="23" eb="25">
      <t>カチョウ</t>
    </rPh>
    <rPh sb="26" eb="28">
      <t>クロサワ</t>
    </rPh>
    <rPh sb="29" eb="30">
      <t>アキラ</t>
    </rPh>
    <phoneticPr fontId="5"/>
  </si>
  <si>
    <t>縮減</t>
  </si>
  <si>
    <t>-</t>
    <phoneticPr fontId="5"/>
  </si>
  <si>
    <t>執行状況を踏まえ、都道府県センターの開庁日に合わせた稼働日数の積算とする等、経費の縮減を図った。</t>
    <phoneticPr fontId="5"/>
  </si>
  <si>
    <t>一般競争入札（総合評価落札方式）等により業者を選定しているため、結果として不用額が生じている。</t>
    <phoneticPr fontId="5"/>
  </si>
  <si>
    <t>【平成31年度から平成32年度の主な増減理由】
・賃金引上げ支援等に向けて、新たに労働基準監督署で行う説明会等に専門家を派遣し、生産性向上等に向けた助言を実施することによる増。
・訪問開拓時等に活用するリーフレット等の印刷経費の増。
・派遣型専門家に対する研修を実施することによる増。
・専門家派遣の申込み・調整を円滑に行うため、各都道府県にコーディネーターを配置することによる増。
・都道府県センターの開庁日に合わせた稼働日数の積算とする等の経費の減。
【平成30年度から平成31年度において大幅に予算額が増えている理由】
47都道府県に設置する「働き方改革推進支援センター」での窓口相談・セミナーによる支援と、派遣型専門家による支援に分け、体制と支援内容を強化したことに伴う増。</t>
    <rPh sb="16" eb="17">
      <t>オモ</t>
    </rPh>
    <rPh sb="18" eb="20">
      <t>ゾウゲン</t>
    </rPh>
    <rPh sb="86" eb="87">
      <t>ゾウ</t>
    </rPh>
    <rPh sb="131" eb="133">
      <t>ジッシ</t>
    </rPh>
    <rPh sb="140" eb="141">
      <t>ゾウ</t>
    </rPh>
    <rPh sb="165" eb="166">
      <t>カク</t>
    </rPh>
    <rPh sb="166" eb="170">
      <t>トドウフケン</t>
    </rPh>
    <rPh sb="189" eb="190">
      <t>ゾウ</t>
    </rPh>
    <rPh sb="222" eb="224">
      <t>ケイヒ</t>
    </rPh>
    <rPh sb="225" eb="226">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</si>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</sst>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38615</xdr:rowOff>
    </xdr:from>
    <xdr:to>
      <xdr:col>45</xdr:col>
      <xdr:colOff>182246</xdr:colOff>
      <xdr:row>752</xdr:row>
      <xdr:rowOff>70006</xdr:rowOff>
    </xdr:to>
    <xdr:sp macro="" textlink="">
      <xdr:nvSpPr>
        <xdr:cNvPr id="3" name="正方形/長方形 2"/>
        <xdr:cNvSpPr/>
      </xdr:nvSpPr>
      <xdr:spPr>
        <a:xfrm>
          <a:off x="2471351" y="44355608"/>
          <a:ext cx="6978463" cy="38542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77230</xdr:colOff>
      <xdr:row>741</xdr:row>
      <xdr:rowOff>190500</xdr:rowOff>
    </xdr:from>
    <xdr:to>
      <xdr:col>28</xdr:col>
      <xdr:colOff>171950</xdr:colOff>
      <xdr:row>744</xdr:row>
      <xdr:rowOff>112301</xdr:rowOff>
    </xdr:to>
    <xdr:sp macro="" textlink="">
      <xdr:nvSpPr>
        <xdr:cNvPr id="4" name="テキスト ボックス 3"/>
        <xdr:cNvSpPr txBox="1"/>
      </xdr:nvSpPr>
      <xdr:spPr>
        <a:xfrm>
          <a:off x="2901112" y="43669324"/>
          <a:ext cx="2918603" cy="963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endParaRPr kumimoji="1" lang="en-US" altLang="ja-JP" sz="2400"/>
        </a:p>
        <a:p>
          <a:pPr algn="ctr"/>
          <a:r>
            <a:rPr kumimoji="1" lang="ja-JP" altLang="en-US" sz="2400"/>
            <a:t>１</a:t>
          </a:r>
          <a:r>
            <a:rPr kumimoji="1" lang="en-US" altLang="ja-JP" sz="2400"/>
            <a:t>,</a:t>
          </a:r>
          <a:r>
            <a:rPr kumimoji="1" lang="ja-JP" altLang="en-US" sz="2400"/>
            <a:t>０００百万円</a:t>
          </a:r>
        </a:p>
      </xdr:txBody>
    </xdr:sp>
    <xdr:clientData/>
  </xdr:twoCellAnchor>
  <xdr:twoCellAnchor>
    <xdr:from>
      <xdr:col>14</xdr:col>
      <xdr:colOff>25743</xdr:colOff>
      <xdr:row>747</xdr:row>
      <xdr:rowOff>218819</xdr:rowOff>
    </xdr:from>
    <xdr:to>
      <xdr:col>28</xdr:col>
      <xdr:colOff>120463</xdr:colOff>
      <xdr:row>751</xdr:row>
      <xdr:rowOff>133919</xdr:rowOff>
    </xdr:to>
    <xdr:sp macro="" textlink="">
      <xdr:nvSpPr>
        <xdr:cNvPr id="5" name="テキスト ボックス 4"/>
        <xdr:cNvSpPr txBox="1"/>
      </xdr:nvSpPr>
      <xdr:spPr>
        <a:xfrm>
          <a:off x="2908986" y="46621015"/>
          <a:ext cx="2977963" cy="1305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　都道府県労働局</a:t>
          </a:r>
          <a:endParaRPr kumimoji="1" lang="en-US" altLang="ja-JP" sz="2000"/>
        </a:p>
        <a:p>
          <a:pPr algn="ctr"/>
          <a:r>
            <a:rPr kumimoji="1" lang="ja-JP" altLang="en-US" sz="2000"/>
            <a:t>（</a:t>
          </a:r>
          <a:r>
            <a:rPr kumimoji="1" lang="en-US" altLang="ja-JP" sz="2000"/>
            <a:t>47</a:t>
          </a:r>
          <a:r>
            <a:rPr kumimoji="1" lang="ja-JP" altLang="en-US" sz="2000"/>
            <a:t>局）</a:t>
          </a:r>
        </a:p>
      </xdr:txBody>
    </xdr:sp>
    <xdr:clientData/>
  </xdr:twoCellAnchor>
  <xdr:twoCellAnchor>
    <xdr:from>
      <xdr:col>34</xdr:col>
      <xdr:colOff>102973</xdr:colOff>
      <xdr:row>742</xdr:row>
      <xdr:rowOff>38615</xdr:rowOff>
    </xdr:from>
    <xdr:to>
      <xdr:col>42</xdr:col>
      <xdr:colOff>26470</xdr:colOff>
      <xdr:row>744</xdr:row>
      <xdr:rowOff>8055</xdr:rowOff>
    </xdr:to>
    <xdr:sp macro="" textlink="">
      <xdr:nvSpPr>
        <xdr:cNvPr id="6" name="テキスト ボックス 5"/>
        <xdr:cNvSpPr txBox="1"/>
      </xdr:nvSpPr>
      <xdr:spPr>
        <a:xfrm>
          <a:off x="7105135" y="44703142"/>
          <a:ext cx="1571065" cy="6645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本省事務費</a:t>
          </a:r>
          <a:endParaRPr kumimoji="1" lang="en-US" altLang="ja-JP" sz="1400"/>
        </a:p>
        <a:p>
          <a:pPr algn="ctr"/>
          <a:r>
            <a:rPr kumimoji="1" lang="ja-JP" altLang="en-US" sz="1400"/>
            <a:t>２．７百万円</a:t>
          </a:r>
        </a:p>
      </xdr:txBody>
    </xdr:sp>
    <xdr:clientData/>
  </xdr:twoCellAnchor>
  <xdr:twoCellAnchor>
    <xdr:from>
      <xdr:col>34</xdr:col>
      <xdr:colOff>77231</xdr:colOff>
      <xdr:row>747</xdr:row>
      <xdr:rowOff>231689</xdr:rowOff>
    </xdr:from>
    <xdr:to>
      <xdr:col>42</xdr:col>
      <xdr:colOff>1</xdr:colOff>
      <xdr:row>750</xdr:row>
      <xdr:rowOff>230443</xdr:rowOff>
    </xdr:to>
    <xdr:sp macro="" textlink="">
      <xdr:nvSpPr>
        <xdr:cNvPr id="7" name="テキスト ボックス 6"/>
        <xdr:cNvSpPr txBox="1"/>
      </xdr:nvSpPr>
      <xdr:spPr>
        <a:xfrm>
          <a:off x="6867634" y="46550842"/>
          <a:ext cx="1520512" cy="1058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　労働局事務費</a:t>
          </a:r>
          <a:endParaRPr kumimoji="1" lang="en-US" altLang="ja-JP" sz="1400"/>
        </a:p>
        <a:p>
          <a:pPr algn="ctr"/>
          <a:r>
            <a:rPr kumimoji="1" lang="ja-JP" altLang="en-US" sz="1400"/>
            <a:t>９８．１百万円</a:t>
          </a:r>
        </a:p>
      </xdr:txBody>
    </xdr:sp>
    <xdr:clientData/>
  </xdr:twoCellAnchor>
  <xdr:twoCellAnchor>
    <xdr:from>
      <xdr:col>18</xdr:col>
      <xdr:colOff>193074</xdr:colOff>
      <xdr:row>744</xdr:row>
      <xdr:rowOff>308918</xdr:rowOff>
    </xdr:from>
    <xdr:to>
      <xdr:col>23</xdr:col>
      <xdr:colOff>131532</xdr:colOff>
      <xdr:row>747</xdr:row>
      <xdr:rowOff>122446</xdr:rowOff>
    </xdr:to>
    <xdr:sp macro="" textlink="">
      <xdr:nvSpPr>
        <xdr:cNvPr id="8" name="右矢印 7"/>
        <xdr:cNvSpPr/>
      </xdr:nvSpPr>
      <xdr:spPr>
        <a:xfrm rot="5400000">
          <a:off x="3956130" y="45612484"/>
          <a:ext cx="856129" cy="968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128717</xdr:colOff>
      <xdr:row>743</xdr:row>
      <xdr:rowOff>25743</xdr:rowOff>
    </xdr:from>
    <xdr:to>
      <xdr:col>33</xdr:col>
      <xdr:colOff>193075</xdr:colOff>
      <xdr:row>743</xdr:row>
      <xdr:rowOff>25743</xdr:rowOff>
    </xdr:to>
    <xdr:cxnSp macro="">
      <xdr:nvCxnSpPr>
        <xdr:cNvPr id="9" name="直線矢印コネクタ 8"/>
        <xdr:cNvCxnSpPr/>
      </xdr:nvCxnSpPr>
      <xdr:spPr>
        <a:xfrm>
          <a:off x="6101149" y="45037804"/>
          <a:ext cx="88814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102974</xdr:colOff>
      <xdr:row>749</xdr:row>
      <xdr:rowOff>25743</xdr:rowOff>
    </xdr:from>
    <xdr:to>
      <xdr:col>33</xdr:col>
      <xdr:colOff>167332</xdr:colOff>
      <xdr:row>749</xdr:row>
      <xdr:rowOff>25743</xdr:rowOff>
    </xdr:to>
    <xdr:cxnSp macro="">
      <xdr:nvCxnSpPr>
        <xdr:cNvPr id="12" name="直線矢印コネクタ 11"/>
        <xdr:cNvCxnSpPr/>
      </xdr:nvCxnSpPr>
      <xdr:spPr>
        <a:xfrm>
          <a:off x="6075406" y="47123007"/>
          <a:ext cx="88814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90101</xdr:colOff>
      <xdr:row>746</xdr:row>
      <xdr:rowOff>180203</xdr:rowOff>
    </xdr:from>
    <xdr:to>
      <xdr:col>32</xdr:col>
      <xdr:colOff>26926</xdr:colOff>
      <xdr:row>747</xdr:row>
      <xdr:rowOff>186763</xdr:rowOff>
    </xdr:to>
    <xdr:sp macro="" textlink="">
      <xdr:nvSpPr>
        <xdr:cNvPr id="13" name="正方形/長方形 12"/>
        <xdr:cNvSpPr/>
      </xdr:nvSpPr>
      <xdr:spPr>
        <a:xfrm>
          <a:off x="5032804" y="46234865"/>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12</xdr:col>
      <xdr:colOff>88042</xdr:colOff>
      <xdr:row>741</xdr:row>
      <xdr:rowOff>126657</xdr:rowOff>
    </xdr:from>
    <xdr:to>
      <xdr:col>20</xdr:col>
      <xdr:colOff>24866</xdr:colOff>
      <xdr:row>742</xdr:row>
      <xdr:rowOff>133217</xdr:rowOff>
    </xdr:to>
    <xdr:sp macro="" textlink="">
      <xdr:nvSpPr>
        <xdr:cNvPr id="14" name="正方形/長方形 13"/>
        <xdr:cNvSpPr/>
      </xdr:nvSpPr>
      <xdr:spPr>
        <a:xfrm>
          <a:off x="2559393" y="44443650"/>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17</xdr:col>
      <xdr:colOff>178143</xdr:colOff>
      <xdr:row>751</xdr:row>
      <xdr:rowOff>229632</xdr:rowOff>
    </xdr:from>
    <xdr:to>
      <xdr:col>24</xdr:col>
      <xdr:colOff>182640</xdr:colOff>
      <xdr:row>755</xdr:row>
      <xdr:rowOff>50605</xdr:rowOff>
    </xdr:to>
    <xdr:sp macro="" textlink="">
      <xdr:nvSpPr>
        <xdr:cNvPr id="15" name="右矢印 14"/>
        <xdr:cNvSpPr/>
      </xdr:nvSpPr>
      <xdr:spPr>
        <a:xfrm rot="5400000">
          <a:off x="3796730" y="47904457"/>
          <a:ext cx="1211108" cy="14461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49426</xdr:colOff>
      <xdr:row>754</xdr:row>
      <xdr:rowOff>62301</xdr:rowOff>
    </xdr:from>
    <xdr:to>
      <xdr:col>46</xdr:col>
      <xdr:colOff>42348</xdr:colOff>
      <xdr:row>755</xdr:row>
      <xdr:rowOff>68861</xdr:rowOff>
    </xdr:to>
    <xdr:sp macro="" textlink="">
      <xdr:nvSpPr>
        <xdr:cNvPr id="16" name="正方形/長方形 15"/>
        <xdr:cNvSpPr/>
      </xdr:nvSpPr>
      <xdr:spPr>
        <a:xfrm>
          <a:off x="5198075" y="48897233"/>
          <a:ext cx="4317787"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14</xdr:col>
      <xdr:colOff>178143</xdr:colOff>
      <xdr:row>755</xdr:row>
      <xdr:rowOff>126659</xdr:rowOff>
    </xdr:from>
    <xdr:to>
      <xdr:col>31</xdr:col>
      <xdr:colOff>109236</xdr:colOff>
      <xdr:row>757</xdr:row>
      <xdr:rowOff>613631</xdr:rowOff>
    </xdr:to>
    <xdr:sp macro="" textlink="">
      <xdr:nvSpPr>
        <xdr:cNvPr id="17" name="テキスト ボックス 16"/>
        <xdr:cNvSpPr txBox="1"/>
      </xdr:nvSpPr>
      <xdr:spPr>
        <a:xfrm>
          <a:off x="3061386" y="49309125"/>
          <a:ext cx="3432174" cy="15038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Ｂ　民間事業者（</a:t>
          </a:r>
          <a:r>
            <a:rPr kumimoji="1" lang="en-US" altLang="ja-JP" sz="2400"/>
            <a:t>47</a:t>
          </a:r>
          <a:r>
            <a:rPr kumimoji="1" lang="ja-JP" altLang="en-US" sz="2400"/>
            <a:t>社）</a:t>
          </a:r>
          <a:endParaRPr kumimoji="1" lang="en-US" altLang="ja-JP" sz="2400"/>
        </a:p>
        <a:p>
          <a:pPr algn="ctr"/>
          <a:r>
            <a:rPr kumimoji="1" lang="ja-JP" altLang="en-US" sz="2400"/>
            <a:t>８９９百万円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124" zoomScaleNormal="75" zoomScaleSheetLayoutView="124"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499</v>
      </c>
      <c r="AT2" s="947"/>
      <c r="AU2" s="947"/>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39.75" customHeight="1" x14ac:dyDescent="0.15">
      <c r="A4" s="711" t="s">
        <v>25</v>
      </c>
      <c r="B4" s="712"/>
      <c r="C4" s="712"/>
      <c r="D4" s="712"/>
      <c r="E4" s="712"/>
      <c r="F4" s="712"/>
      <c r="G4" s="689" t="s">
        <v>609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74.25" customHeight="1" x14ac:dyDescent="0.15">
      <c r="A5" s="699" t="s">
        <v>67</v>
      </c>
      <c r="B5" s="700"/>
      <c r="C5" s="700"/>
      <c r="D5" s="700"/>
      <c r="E5" s="700"/>
      <c r="F5" s="701"/>
      <c r="G5" s="846" t="s">
        <v>571</v>
      </c>
      <c r="H5" s="847"/>
      <c r="I5" s="847"/>
      <c r="J5" s="847"/>
      <c r="K5" s="847"/>
      <c r="L5" s="847"/>
      <c r="M5" s="848" t="s">
        <v>66</v>
      </c>
      <c r="N5" s="849"/>
      <c r="O5" s="849"/>
      <c r="P5" s="849"/>
      <c r="Q5" s="849"/>
      <c r="R5" s="850"/>
      <c r="S5" s="851" t="s">
        <v>572</v>
      </c>
      <c r="T5" s="847"/>
      <c r="U5" s="847"/>
      <c r="V5" s="847"/>
      <c r="W5" s="847"/>
      <c r="X5" s="852"/>
      <c r="Y5" s="705" t="s">
        <v>3</v>
      </c>
      <c r="Z5" s="543"/>
      <c r="AA5" s="543"/>
      <c r="AB5" s="543"/>
      <c r="AC5" s="543"/>
      <c r="AD5" s="544"/>
      <c r="AE5" s="706" t="s">
        <v>573</v>
      </c>
      <c r="AF5" s="706"/>
      <c r="AG5" s="706"/>
      <c r="AH5" s="706"/>
      <c r="AI5" s="706"/>
      <c r="AJ5" s="706"/>
      <c r="AK5" s="706"/>
      <c r="AL5" s="706"/>
      <c r="AM5" s="706"/>
      <c r="AN5" s="706"/>
      <c r="AO5" s="706"/>
      <c r="AP5" s="707"/>
      <c r="AQ5" s="708" t="s">
        <v>708</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3.5" customHeight="1" x14ac:dyDescent="0.15">
      <c r="A7" s="495" t="s">
        <v>22</v>
      </c>
      <c r="B7" s="496"/>
      <c r="C7" s="496"/>
      <c r="D7" s="496"/>
      <c r="E7" s="496"/>
      <c r="F7" s="497"/>
      <c r="G7" s="498" t="s">
        <v>610</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642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23" customHeight="1" x14ac:dyDescent="0.15">
      <c r="A10" s="667" t="s">
        <v>30</v>
      </c>
      <c r="B10" s="668"/>
      <c r="C10" s="668"/>
      <c r="D10" s="668"/>
      <c r="E10" s="668"/>
      <c r="F10" s="668"/>
      <c r="G10" s="761" t="s">
        <v>640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608</v>
      </c>
      <c r="Q13" s="665"/>
      <c r="R13" s="665"/>
      <c r="S13" s="665"/>
      <c r="T13" s="665"/>
      <c r="U13" s="665"/>
      <c r="V13" s="666"/>
      <c r="W13" s="664">
        <v>694</v>
      </c>
      <c r="X13" s="665"/>
      <c r="Y13" s="665"/>
      <c r="Z13" s="665"/>
      <c r="AA13" s="665"/>
      <c r="AB13" s="665"/>
      <c r="AC13" s="666"/>
      <c r="AD13" s="664">
        <v>1546</v>
      </c>
      <c r="AE13" s="665"/>
      <c r="AF13" s="665"/>
      <c r="AG13" s="665"/>
      <c r="AH13" s="665"/>
      <c r="AI13" s="665"/>
      <c r="AJ13" s="666"/>
      <c r="AK13" s="664">
        <v>7626</v>
      </c>
      <c r="AL13" s="665"/>
      <c r="AM13" s="665"/>
      <c r="AN13" s="665"/>
      <c r="AO13" s="665"/>
      <c r="AP13" s="665"/>
      <c r="AQ13" s="666"/>
      <c r="AR13" s="926">
        <v>9097</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608</v>
      </c>
      <c r="Q14" s="665"/>
      <c r="R14" s="665"/>
      <c r="S14" s="665"/>
      <c r="T14" s="665"/>
      <c r="U14" s="665"/>
      <c r="V14" s="666"/>
      <c r="W14" s="664" t="s">
        <v>608</v>
      </c>
      <c r="X14" s="665"/>
      <c r="Y14" s="665"/>
      <c r="Z14" s="665"/>
      <c r="AA14" s="665"/>
      <c r="AB14" s="665"/>
      <c r="AC14" s="666"/>
      <c r="AD14" s="664" t="s">
        <v>608</v>
      </c>
      <c r="AE14" s="665"/>
      <c r="AF14" s="665"/>
      <c r="AG14" s="665"/>
      <c r="AH14" s="665"/>
      <c r="AI14" s="665"/>
      <c r="AJ14" s="666"/>
      <c r="AK14" s="664" t="s">
        <v>608</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608</v>
      </c>
      <c r="Q15" s="665"/>
      <c r="R15" s="665"/>
      <c r="S15" s="665"/>
      <c r="T15" s="665"/>
      <c r="U15" s="665"/>
      <c r="V15" s="666"/>
      <c r="W15" s="664" t="s">
        <v>608</v>
      </c>
      <c r="X15" s="665"/>
      <c r="Y15" s="665"/>
      <c r="Z15" s="665"/>
      <c r="AA15" s="665"/>
      <c r="AB15" s="665"/>
      <c r="AC15" s="666"/>
      <c r="AD15" s="664" t="s">
        <v>608</v>
      </c>
      <c r="AE15" s="665"/>
      <c r="AF15" s="665"/>
      <c r="AG15" s="665"/>
      <c r="AH15" s="665"/>
      <c r="AI15" s="665"/>
      <c r="AJ15" s="666"/>
      <c r="AK15" s="664" t="s">
        <v>608</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608</v>
      </c>
      <c r="Q16" s="665"/>
      <c r="R16" s="665"/>
      <c r="S16" s="665"/>
      <c r="T16" s="665"/>
      <c r="U16" s="665"/>
      <c r="V16" s="666"/>
      <c r="W16" s="664" t="s">
        <v>608</v>
      </c>
      <c r="X16" s="665"/>
      <c r="Y16" s="665"/>
      <c r="Z16" s="665"/>
      <c r="AA16" s="665"/>
      <c r="AB16" s="665"/>
      <c r="AC16" s="666"/>
      <c r="AD16" s="664" t="s">
        <v>608</v>
      </c>
      <c r="AE16" s="665"/>
      <c r="AF16" s="665"/>
      <c r="AG16" s="665"/>
      <c r="AH16" s="665"/>
      <c r="AI16" s="665"/>
      <c r="AJ16" s="666"/>
      <c r="AK16" s="664" t="s">
        <v>608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608</v>
      </c>
      <c r="Q17" s="665"/>
      <c r="R17" s="665"/>
      <c r="S17" s="665"/>
      <c r="T17" s="665"/>
      <c r="U17" s="665"/>
      <c r="V17" s="666"/>
      <c r="W17" s="664" t="s">
        <v>608</v>
      </c>
      <c r="X17" s="665"/>
      <c r="Y17" s="665"/>
      <c r="Z17" s="665"/>
      <c r="AA17" s="665"/>
      <c r="AB17" s="665"/>
      <c r="AC17" s="666"/>
      <c r="AD17" s="664" t="s">
        <v>608</v>
      </c>
      <c r="AE17" s="665"/>
      <c r="AF17" s="665"/>
      <c r="AG17" s="665"/>
      <c r="AH17" s="665"/>
      <c r="AI17" s="665"/>
      <c r="AJ17" s="666"/>
      <c r="AK17" s="664" t="s">
        <v>608</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694</v>
      </c>
      <c r="X18" s="886"/>
      <c r="Y18" s="886"/>
      <c r="Z18" s="886"/>
      <c r="AA18" s="886"/>
      <c r="AB18" s="886"/>
      <c r="AC18" s="887"/>
      <c r="AD18" s="885">
        <f>SUM(AD13:AJ17)</f>
        <v>1546</v>
      </c>
      <c r="AE18" s="886"/>
      <c r="AF18" s="886"/>
      <c r="AG18" s="886"/>
      <c r="AH18" s="886"/>
      <c r="AI18" s="886"/>
      <c r="AJ18" s="887"/>
      <c r="AK18" s="885">
        <f>SUM(AK13:AQ17)</f>
        <v>7626</v>
      </c>
      <c r="AL18" s="886"/>
      <c r="AM18" s="886"/>
      <c r="AN18" s="886"/>
      <c r="AO18" s="886"/>
      <c r="AP18" s="886"/>
      <c r="AQ18" s="887"/>
      <c r="AR18" s="885">
        <f>SUM(AR13:AX17)</f>
        <v>9097</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0</v>
      </c>
      <c r="Q19" s="665"/>
      <c r="R19" s="665"/>
      <c r="S19" s="665"/>
      <c r="T19" s="665"/>
      <c r="U19" s="665"/>
      <c r="V19" s="666"/>
      <c r="W19" s="664">
        <v>451</v>
      </c>
      <c r="X19" s="665"/>
      <c r="Y19" s="665"/>
      <c r="Z19" s="665"/>
      <c r="AA19" s="665"/>
      <c r="AB19" s="665"/>
      <c r="AC19" s="666"/>
      <c r="AD19" s="664">
        <v>1000</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3" t="s">
        <v>10</v>
      </c>
      <c r="H20" s="884"/>
      <c r="I20" s="884"/>
      <c r="J20" s="884"/>
      <c r="K20" s="884"/>
      <c r="L20" s="884"/>
      <c r="M20" s="884"/>
      <c r="N20" s="884"/>
      <c r="O20" s="884"/>
      <c r="P20" s="318" t="str">
        <f>IF(P18=0, "-", SUM(P19)/P18)</f>
        <v>-</v>
      </c>
      <c r="Q20" s="318"/>
      <c r="R20" s="318"/>
      <c r="S20" s="318"/>
      <c r="T20" s="318"/>
      <c r="U20" s="318"/>
      <c r="V20" s="318"/>
      <c r="W20" s="318">
        <f t="shared" ref="W20" si="0">IF(W18=0, "-", SUM(W19)/W18)</f>
        <v>0.64985590778097979</v>
      </c>
      <c r="X20" s="318"/>
      <c r="Y20" s="318"/>
      <c r="Z20" s="318"/>
      <c r="AA20" s="318"/>
      <c r="AB20" s="318"/>
      <c r="AC20" s="318"/>
      <c r="AD20" s="318">
        <f t="shared" ref="AD20" si="1">IF(AD18=0, "-", SUM(AD19)/AD18)</f>
        <v>0.64683053040103489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0.64985590778097979</v>
      </c>
      <c r="X21" s="318"/>
      <c r="Y21" s="318"/>
      <c r="Z21" s="318"/>
      <c r="AA21" s="318"/>
      <c r="AB21" s="318"/>
      <c r="AC21" s="318"/>
      <c r="AD21" s="318">
        <f t="shared" ref="AD21" si="3">IF(AD19=0, "-", SUM(AD19)/SUM(AD13,AD14))</f>
        <v>0.64683053040103489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611</v>
      </c>
      <c r="H23" s="960"/>
      <c r="I23" s="960"/>
      <c r="J23" s="960"/>
      <c r="K23" s="960"/>
      <c r="L23" s="960"/>
      <c r="M23" s="960"/>
      <c r="N23" s="960"/>
      <c r="O23" s="961"/>
      <c r="P23" s="926">
        <v>3753</v>
      </c>
      <c r="Q23" s="927"/>
      <c r="R23" s="927"/>
      <c r="S23" s="927"/>
      <c r="T23" s="927"/>
      <c r="U23" s="927"/>
      <c r="V23" s="944"/>
      <c r="W23" s="926">
        <v>4474</v>
      </c>
      <c r="X23" s="927"/>
      <c r="Y23" s="927"/>
      <c r="Z23" s="927"/>
      <c r="AA23" s="927"/>
      <c r="AB23" s="927"/>
      <c r="AC23" s="944"/>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612</v>
      </c>
      <c r="H24" s="963"/>
      <c r="I24" s="963"/>
      <c r="J24" s="963"/>
      <c r="K24" s="963"/>
      <c r="L24" s="963"/>
      <c r="M24" s="963"/>
      <c r="N24" s="963"/>
      <c r="O24" s="964"/>
      <c r="P24" s="664">
        <v>3753</v>
      </c>
      <c r="Q24" s="665"/>
      <c r="R24" s="665"/>
      <c r="S24" s="665"/>
      <c r="T24" s="665"/>
      <c r="U24" s="665"/>
      <c r="V24" s="666"/>
      <c r="W24" s="664">
        <v>4474</v>
      </c>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615</v>
      </c>
      <c r="H25" s="963"/>
      <c r="I25" s="963"/>
      <c r="J25" s="963"/>
      <c r="K25" s="963"/>
      <c r="L25" s="963"/>
      <c r="M25" s="963"/>
      <c r="N25" s="963"/>
      <c r="O25" s="964"/>
      <c r="P25" s="664">
        <v>112</v>
      </c>
      <c r="Q25" s="665"/>
      <c r="R25" s="665"/>
      <c r="S25" s="665"/>
      <c r="T25" s="665"/>
      <c r="U25" s="665"/>
      <c r="V25" s="666"/>
      <c r="W25" s="664">
        <v>140</v>
      </c>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613</v>
      </c>
      <c r="H26" s="963"/>
      <c r="I26" s="963"/>
      <c r="J26" s="963"/>
      <c r="K26" s="963"/>
      <c r="L26" s="963"/>
      <c r="M26" s="963"/>
      <c r="N26" s="963"/>
      <c r="O26" s="964"/>
      <c r="P26" s="664">
        <v>7</v>
      </c>
      <c r="Q26" s="665"/>
      <c r="R26" s="665"/>
      <c r="S26" s="665"/>
      <c r="T26" s="665"/>
      <c r="U26" s="665"/>
      <c r="V26" s="666"/>
      <c r="W26" s="664">
        <v>8</v>
      </c>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614</v>
      </c>
      <c r="H27" s="963"/>
      <c r="I27" s="963"/>
      <c r="J27" s="963"/>
      <c r="K27" s="963"/>
      <c r="L27" s="963"/>
      <c r="M27" s="963"/>
      <c r="N27" s="963"/>
      <c r="O27" s="964"/>
      <c r="P27" s="664">
        <v>1</v>
      </c>
      <c r="Q27" s="665"/>
      <c r="R27" s="665"/>
      <c r="S27" s="665"/>
      <c r="T27" s="665"/>
      <c r="U27" s="665"/>
      <c r="V27" s="666"/>
      <c r="W27" s="664">
        <v>1</v>
      </c>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78" customHeight="1" thickBot="1" x14ac:dyDescent="0.2">
      <c r="A29" s="977"/>
      <c r="B29" s="978"/>
      <c r="C29" s="978"/>
      <c r="D29" s="978"/>
      <c r="E29" s="978"/>
      <c r="F29" s="979"/>
      <c r="G29" s="968" t="s">
        <v>458</v>
      </c>
      <c r="H29" s="969"/>
      <c r="I29" s="969"/>
      <c r="J29" s="969"/>
      <c r="K29" s="969"/>
      <c r="L29" s="969"/>
      <c r="M29" s="969"/>
      <c r="N29" s="969"/>
      <c r="O29" s="970"/>
      <c r="P29" s="664">
        <f>AK13</f>
        <v>7626</v>
      </c>
      <c r="Q29" s="665"/>
      <c r="R29" s="665"/>
      <c r="S29" s="665"/>
      <c r="T29" s="665"/>
      <c r="U29" s="665"/>
      <c r="V29" s="666"/>
      <c r="W29" s="940">
        <f>AR13</f>
        <v>9097</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617</v>
      </c>
      <c r="AR31" s="200"/>
      <c r="AS31" s="133" t="s">
        <v>355</v>
      </c>
      <c r="AT31" s="134"/>
      <c r="AU31" s="199">
        <v>1</v>
      </c>
      <c r="AV31" s="199"/>
      <c r="AW31" s="398" t="s">
        <v>300</v>
      </c>
      <c r="AX31" s="399"/>
    </row>
    <row r="32" spans="1:50" ht="64.5" customHeight="1" x14ac:dyDescent="0.15">
      <c r="A32" s="403"/>
      <c r="B32" s="401"/>
      <c r="C32" s="401"/>
      <c r="D32" s="401"/>
      <c r="E32" s="401"/>
      <c r="F32" s="402"/>
      <c r="G32" s="567" t="s">
        <v>576</v>
      </c>
      <c r="H32" s="568"/>
      <c r="I32" s="568"/>
      <c r="J32" s="568"/>
      <c r="K32" s="568"/>
      <c r="L32" s="568"/>
      <c r="M32" s="568"/>
      <c r="N32" s="568"/>
      <c r="O32" s="569"/>
      <c r="P32" s="105" t="s">
        <v>577</v>
      </c>
      <c r="Q32" s="105"/>
      <c r="R32" s="105"/>
      <c r="S32" s="105"/>
      <c r="T32" s="105"/>
      <c r="U32" s="105"/>
      <c r="V32" s="105"/>
      <c r="W32" s="105"/>
      <c r="X32" s="106"/>
      <c r="Y32" s="471" t="s">
        <v>12</v>
      </c>
      <c r="Z32" s="531"/>
      <c r="AA32" s="532"/>
      <c r="AB32" s="461" t="s">
        <v>578</v>
      </c>
      <c r="AC32" s="461"/>
      <c r="AD32" s="461"/>
      <c r="AE32" s="218" t="s">
        <v>580</v>
      </c>
      <c r="AF32" s="219"/>
      <c r="AG32" s="219"/>
      <c r="AH32" s="219"/>
      <c r="AI32" s="218">
        <v>97.6</v>
      </c>
      <c r="AJ32" s="219"/>
      <c r="AK32" s="219"/>
      <c r="AL32" s="219"/>
      <c r="AM32" s="218">
        <v>98.6</v>
      </c>
      <c r="AN32" s="219"/>
      <c r="AO32" s="219"/>
      <c r="AP32" s="219"/>
      <c r="AQ32" s="340" t="s">
        <v>617</v>
      </c>
      <c r="AR32" s="207"/>
      <c r="AS32" s="207"/>
      <c r="AT32" s="341"/>
      <c r="AU32" s="219" t="s">
        <v>643</v>
      </c>
      <c r="AV32" s="219"/>
      <c r="AW32" s="219"/>
      <c r="AX32" s="221"/>
    </row>
    <row r="33" spans="1:50" ht="64.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579</v>
      </c>
      <c r="AC33" s="523"/>
      <c r="AD33" s="523"/>
      <c r="AE33" s="218" t="s">
        <v>580</v>
      </c>
      <c r="AF33" s="219"/>
      <c r="AG33" s="219"/>
      <c r="AH33" s="219"/>
      <c r="AI33" s="218">
        <v>80</v>
      </c>
      <c r="AJ33" s="219"/>
      <c r="AK33" s="219"/>
      <c r="AL33" s="219"/>
      <c r="AM33" s="218">
        <v>80</v>
      </c>
      <c r="AN33" s="219"/>
      <c r="AO33" s="219"/>
      <c r="AP33" s="219"/>
      <c r="AQ33" s="340" t="s">
        <v>618</v>
      </c>
      <c r="AR33" s="207"/>
      <c r="AS33" s="207"/>
      <c r="AT33" s="341"/>
      <c r="AU33" s="219">
        <v>80</v>
      </c>
      <c r="AV33" s="219"/>
      <c r="AW33" s="219"/>
      <c r="AX33" s="221"/>
    </row>
    <row r="34" spans="1:50" ht="64.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581</v>
      </c>
      <c r="AF34" s="219"/>
      <c r="AG34" s="219"/>
      <c r="AH34" s="219"/>
      <c r="AI34" s="218">
        <v>122</v>
      </c>
      <c r="AJ34" s="219"/>
      <c r="AK34" s="219"/>
      <c r="AL34" s="219"/>
      <c r="AM34" s="218">
        <v>123</v>
      </c>
      <c r="AN34" s="219"/>
      <c r="AO34" s="219"/>
      <c r="AP34" s="219"/>
      <c r="AQ34" s="340" t="s">
        <v>618</v>
      </c>
      <c r="AR34" s="207"/>
      <c r="AS34" s="207"/>
      <c r="AT34" s="341"/>
      <c r="AU34" s="219" t="s">
        <v>644</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586</v>
      </c>
      <c r="AF101" s="219"/>
      <c r="AG101" s="219"/>
      <c r="AH101" s="220"/>
      <c r="AI101" s="218">
        <v>1521</v>
      </c>
      <c r="AJ101" s="219"/>
      <c r="AK101" s="219"/>
      <c r="AL101" s="220"/>
      <c r="AM101" s="218">
        <v>13279</v>
      </c>
      <c r="AN101" s="219"/>
      <c r="AO101" s="219"/>
      <c r="AP101" s="220"/>
      <c r="AQ101" s="218" t="s">
        <v>643</v>
      </c>
      <c r="AR101" s="219"/>
      <c r="AS101" s="219"/>
      <c r="AT101" s="220"/>
      <c r="AU101" s="218" t="s">
        <v>710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586</v>
      </c>
      <c r="AF102" s="418"/>
      <c r="AG102" s="418"/>
      <c r="AH102" s="418"/>
      <c r="AI102" s="418">
        <v>3506</v>
      </c>
      <c r="AJ102" s="418"/>
      <c r="AK102" s="418"/>
      <c r="AL102" s="418"/>
      <c r="AM102" s="273">
        <v>10000</v>
      </c>
      <c r="AN102" s="274"/>
      <c r="AO102" s="274"/>
      <c r="AP102" s="319"/>
      <c r="AQ102" s="273">
        <v>10000</v>
      </c>
      <c r="AR102" s="274"/>
      <c r="AS102" s="274"/>
      <c r="AT102" s="319"/>
      <c r="AU102" s="218">
        <v>10000</v>
      </c>
      <c r="AV102" s="219"/>
      <c r="AW102" s="219"/>
      <c r="AX102" s="220"/>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585</v>
      </c>
      <c r="AC104" s="549"/>
      <c r="AD104" s="550"/>
      <c r="AE104" s="218" t="s">
        <v>566</v>
      </c>
      <c r="AF104" s="219"/>
      <c r="AG104" s="219"/>
      <c r="AH104" s="220"/>
      <c r="AI104" s="218">
        <v>723</v>
      </c>
      <c r="AJ104" s="219"/>
      <c r="AK104" s="219"/>
      <c r="AL104" s="220"/>
      <c r="AM104" s="218">
        <v>15882</v>
      </c>
      <c r="AN104" s="219"/>
      <c r="AO104" s="219"/>
      <c r="AP104" s="220"/>
      <c r="AQ104" s="218" t="s">
        <v>643</v>
      </c>
      <c r="AR104" s="219"/>
      <c r="AS104" s="219"/>
      <c r="AT104" s="220"/>
      <c r="AU104" s="218" t="s">
        <v>710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585</v>
      </c>
      <c r="AC105" s="469"/>
      <c r="AD105" s="470"/>
      <c r="AE105" s="418" t="s">
        <v>566</v>
      </c>
      <c r="AF105" s="418"/>
      <c r="AG105" s="418"/>
      <c r="AH105" s="418"/>
      <c r="AI105" s="418">
        <v>1536</v>
      </c>
      <c r="AJ105" s="418"/>
      <c r="AK105" s="418"/>
      <c r="AL105" s="418"/>
      <c r="AM105" s="218">
        <v>5000</v>
      </c>
      <c r="AN105" s="219"/>
      <c r="AO105" s="219"/>
      <c r="AP105" s="220"/>
      <c r="AQ105" s="218">
        <v>37000</v>
      </c>
      <c r="AR105" s="219"/>
      <c r="AS105" s="219"/>
      <c r="AT105" s="220"/>
      <c r="AU105" s="218">
        <v>37000</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t="s">
        <v>589</v>
      </c>
      <c r="AF116" s="418"/>
      <c r="AG116" s="418"/>
      <c r="AH116" s="418"/>
      <c r="AI116" s="418">
        <v>167207</v>
      </c>
      <c r="AJ116" s="418"/>
      <c r="AK116" s="418"/>
      <c r="AL116" s="418"/>
      <c r="AM116" s="418">
        <v>30830</v>
      </c>
      <c r="AN116" s="418"/>
      <c r="AO116" s="418"/>
      <c r="AP116" s="418"/>
      <c r="AQ116" s="218">
        <v>159687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566</v>
      </c>
      <c r="AF117" s="554"/>
      <c r="AG117" s="554"/>
      <c r="AH117" s="554"/>
      <c r="AI117" s="554" t="s">
        <v>681</v>
      </c>
      <c r="AJ117" s="554"/>
      <c r="AK117" s="554"/>
      <c r="AL117" s="554"/>
      <c r="AM117" s="554" t="s">
        <v>680</v>
      </c>
      <c r="AN117" s="554"/>
      <c r="AO117" s="554"/>
      <c r="AP117" s="554"/>
      <c r="AQ117" s="554" t="s">
        <v>619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652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617</v>
      </c>
      <c r="AR133" s="199"/>
      <c r="AS133" s="133" t="s">
        <v>355</v>
      </c>
      <c r="AT133" s="134"/>
      <c r="AU133" s="200" t="s">
        <v>621</v>
      </c>
      <c r="AV133" s="200"/>
      <c r="AW133" s="133" t="s">
        <v>300</v>
      </c>
      <c r="AX133" s="195"/>
    </row>
    <row r="134" spans="1:50" ht="39.75" customHeight="1" x14ac:dyDescent="0.15">
      <c r="A134" s="189"/>
      <c r="B134" s="186"/>
      <c r="C134" s="180"/>
      <c r="D134" s="186"/>
      <c r="E134" s="180"/>
      <c r="F134" s="181"/>
      <c r="G134" s="104" t="s">
        <v>643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t="s">
        <v>617</v>
      </c>
      <c r="AF134" s="207"/>
      <c r="AG134" s="207"/>
      <c r="AH134" s="207"/>
      <c r="AI134" s="206" t="s">
        <v>617</v>
      </c>
      <c r="AJ134" s="207"/>
      <c r="AK134" s="207"/>
      <c r="AL134" s="207"/>
      <c r="AM134" s="206" t="s">
        <v>617</v>
      </c>
      <c r="AN134" s="207"/>
      <c r="AO134" s="207"/>
      <c r="AP134" s="207"/>
      <c r="AQ134" s="206" t="s">
        <v>617</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622</v>
      </c>
      <c r="AC135" s="213"/>
      <c r="AD135" s="213"/>
      <c r="AE135" s="206" t="s">
        <v>617</v>
      </c>
      <c r="AF135" s="207"/>
      <c r="AG135" s="207"/>
      <c r="AH135" s="207"/>
      <c r="AI135" s="206" t="s">
        <v>617</v>
      </c>
      <c r="AJ135" s="207"/>
      <c r="AK135" s="207"/>
      <c r="AL135" s="207"/>
      <c r="AM135" s="206" t="s">
        <v>617</v>
      </c>
      <c r="AN135" s="207"/>
      <c r="AO135" s="207"/>
      <c r="AP135" s="207"/>
      <c r="AQ135" s="206" t="s">
        <v>623</v>
      </c>
      <c r="AR135" s="207"/>
      <c r="AS135" s="207"/>
      <c r="AT135" s="207"/>
      <c r="AU135" s="206" t="s">
        <v>624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643</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3" t="s">
        <v>617</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643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626</v>
      </c>
      <c r="AF433" s="207"/>
      <c r="AG433" s="207"/>
      <c r="AH433" s="207"/>
      <c r="AI433" s="340" t="s">
        <v>627</v>
      </c>
      <c r="AJ433" s="207"/>
      <c r="AK433" s="207"/>
      <c r="AL433" s="207"/>
      <c r="AM433" s="340" t="s">
        <v>617</v>
      </c>
      <c r="AN433" s="207"/>
      <c r="AO433" s="207"/>
      <c r="AP433" s="341"/>
      <c r="AQ433" s="340" t="s">
        <v>617</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628</v>
      </c>
      <c r="AC434" s="205"/>
      <c r="AD434" s="205"/>
      <c r="AE434" s="340" t="s">
        <v>629</v>
      </c>
      <c r="AF434" s="207"/>
      <c r="AG434" s="207"/>
      <c r="AH434" s="341"/>
      <c r="AI434" s="340" t="s">
        <v>627</v>
      </c>
      <c r="AJ434" s="207"/>
      <c r="AK434" s="207"/>
      <c r="AL434" s="207"/>
      <c r="AM434" s="340" t="s">
        <v>617</v>
      </c>
      <c r="AN434" s="207"/>
      <c r="AO434" s="207"/>
      <c r="AP434" s="341"/>
      <c r="AQ434" s="340" t="s">
        <v>629</v>
      </c>
      <c r="AR434" s="207"/>
      <c r="AS434" s="207"/>
      <c r="AT434" s="341"/>
      <c r="AU434" s="207" t="s">
        <v>630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623</v>
      </c>
      <c r="AF435" s="207"/>
      <c r="AG435" s="207"/>
      <c r="AH435" s="341"/>
      <c r="AI435" s="340" t="s">
        <v>617</v>
      </c>
      <c r="AJ435" s="207"/>
      <c r="AK435" s="207"/>
      <c r="AL435" s="207"/>
      <c r="AM435" s="340" t="s">
        <v>617</v>
      </c>
      <c r="AN435" s="207"/>
      <c r="AO435" s="207"/>
      <c r="AP435" s="341"/>
      <c r="AQ435" s="340" t="s">
        <v>617</v>
      </c>
      <c r="AR435" s="207"/>
      <c r="AS435" s="207"/>
      <c r="AT435" s="341"/>
      <c r="AU435" s="207" t="s">
        <v>617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3" t="s">
        <v>617</v>
      </c>
      <c r="AR457" s="200"/>
      <c r="AS457" s="133" t="s">
        <v>355</v>
      </c>
      <c r="AT457" s="134"/>
      <c r="AU457" s="200" t="s">
        <v>629</v>
      </c>
      <c r="AV457" s="200"/>
      <c r="AW457" s="133" t="s">
        <v>300</v>
      </c>
      <c r="AX457" s="195"/>
    </row>
    <row r="458" spans="1:50" ht="23.25" customHeight="1" x14ac:dyDescent="0.15">
      <c r="A458" s="189"/>
      <c r="B458" s="186"/>
      <c r="C458" s="180"/>
      <c r="D458" s="186"/>
      <c r="E458" s="342"/>
      <c r="F458" s="343"/>
      <c r="G458" s="104" t="s">
        <v>645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0" t="s">
        <v>627</v>
      </c>
      <c r="AF458" s="207"/>
      <c r="AG458" s="207"/>
      <c r="AH458" s="207"/>
      <c r="AI458" s="340" t="s">
        <v>617</v>
      </c>
      <c r="AJ458" s="207"/>
      <c r="AK458" s="207"/>
      <c r="AL458" s="207"/>
      <c r="AM458" s="340" t="s">
        <v>617</v>
      </c>
      <c r="AN458" s="207"/>
      <c r="AO458" s="207"/>
      <c r="AP458" s="341"/>
      <c r="AQ458" s="340" t="s">
        <v>617</v>
      </c>
      <c r="AR458" s="207"/>
      <c r="AS458" s="207"/>
      <c r="AT458" s="341"/>
      <c r="AU458" s="207" t="s">
        <v>632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617</v>
      </c>
      <c r="AC459" s="205"/>
      <c r="AD459" s="205"/>
      <c r="AE459" s="340" t="s">
        <v>617</v>
      </c>
      <c r="AF459" s="207"/>
      <c r="AG459" s="207"/>
      <c r="AH459" s="341"/>
      <c r="AI459" s="340" t="s">
        <v>633</v>
      </c>
      <c r="AJ459" s="207"/>
      <c r="AK459" s="207"/>
      <c r="AL459" s="207"/>
      <c r="AM459" s="340" t="s">
        <v>617</v>
      </c>
      <c r="AN459" s="207"/>
      <c r="AO459" s="207"/>
      <c r="AP459" s="341"/>
      <c r="AQ459" s="340" t="s">
        <v>627</v>
      </c>
      <c r="AR459" s="207"/>
      <c r="AS459" s="207"/>
      <c r="AT459" s="341"/>
      <c r="AU459" s="207" t="s">
        <v>617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634</v>
      </c>
      <c r="AF460" s="207"/>
      <c r="AG460" s="207"/>
      <c r="AH460" s="341"/>
      <c r="AI460" s="340" t="s">
        <v>617</v>
      </c>
      <c r="AJ460" s="207"/>
      <c r="AK460" s="207"/>
      <c r="AL460" s="207"/>
      <c r="AM460" s="340" t="s">
        <v>617</v>
      </c>
      <c r="AN460" s="207"/>
      <c r="AO460" s="207"/>
      <c r="AP460" s="341"/>
      <c r="AQ460" s="340" t="s">
        <v>617</v>
      </c>
      <c r="AR460" s="207"/>
      <c r="AS460" s="207"/>
      <c r="AT460" s="341"/>
      <c r="AU460" s="207" t="s">
        <v>635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48"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574</v>
      </c>
      <c r="AE704" s="790"/>
      <c r="AF704" s="790"/>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594</v>
      </c>
      <c r="AE705" s="722"/>
      <c r="AF705" s="722"/>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596</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574</v>
      </c>
      <c r="AE708" s="608"/>
      <c r="AF708" s="608"/>
      <c r="AG708" s="749" t="s">
        <v>616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682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574</v>
      </c>
      <c r="AE712" s="790"/>
      <c r="AF712" s="790"/>
      <c r="AG712" s="817" t="s">
        <v>712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598</v>
      </c>
      <c r="AE713" s="329"/>
      <c r="AF713" s="670"/>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574</v>
      </c>
      <c r="AE714" s="815"/>
      <c r="AF714" s="816"/>
      <c r="AG714" s="743" t="s">
        <v>601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574</v>
      </c>
      <c r="AE715" s="608"/>
      <c r="AF715" s="663"/>
      <c r="AG715" s="749" t="s">
        <v>602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33.6"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598</v>
      </c>
      <c r="AE719" s="608"/>
      <c r="AF719" s="608"/>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9"/>
      <c r="C726" s="822" t="s">
        <v>53</v>
      </c>
      <c r="D726" s="844"/>
      <c r="E726" s="844"/>
      <c r="F726" s="845"/>
      <c r="G726" s="580" t="s">
        <v>638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639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707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736" t="s">
        <v>706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709</v>
      </c>
      <c r="B733" s="681"/>
      <c r="C733" s="681"/>
      <c r="D733" s="681"/>
      <c r="E733" s="682"/>
      <c r="F733" s="644" t="s">
        <v>711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549</v>
      </c>
      <c r="B737" s="210"/>
      <c r="C737" s="210"/>
      <c r="D737" s="211"/>
      <c r="E737" s="997" t="s">
        <v>604</v>
      </c>
      <c r="F737" s="997"/>
      <c r="G737" s="997"/>
      <c r="H737" s="997"/>
      <c r="I737" s="997"/>
      <c r="J737" s="997"/>
      <c r="K737" s="997"/>
      <c r="L737" s="997"/>
      <c r="M737" s="997"/>
      <c r="N737" s="365" t="s">
        <v>542</v>
      </c>
      <c r="O737" s="365"/>
      <c r="P737" s="365"/>
      <c r="Q737" s="365"/>
      <c r="R737" s="997" t="s">
        <v>606</v>
      </c>
      <c r="S737" s="997"/>
      <c r="T737" s="997"/>
      <c r="U737" s="997"/>
      <c r="V737" s="997"/>
      <c r="W737" s="997"/>
      <c r="X737" s="997"/>
      <c r="Y737" s="997"/>
      <c r="Z737" s="997"/>
      <c r="AA737" s="365" t="s">
        <v>541</v>
      </c>
      <c r="AB737" s="365"/>
      <c r="AC737" s="365"/>
      <c r="AD737" s="365"/>
      <c r="AE737" s="997" t="s">
        <v>605</v>
      </c>
      <c r="AF737" s="997"/>
      <c r="AG737" s="997"/>
      <c r="AH737" s="997"/>
      <c r="AI737" s="997"/>
      <c r="AJ737" s="997"/>
      <c r="AK737" s="997"/>
      <c r="AL737" s="997"/>
      <c r="AM737" s="997"/>
      <c r="AN737" s="365" t="s">
        <v>540</v>
      </c>
      <c r="AO737" s="365"/>
      <c r="AP737" s="365"/>
      <c r="AQ737" s="365"/>
      <c r="AR737" s="989" t="s">
        <v>604</v>
      </c>
      <c r="AS737" s="990"/>
      <c r="AT737" s="990"/>
      <c r="AU737" s="990"/>
      <c r="AV737" s="990"/>
      <c r="AW737" s="990"/>
      <c r="AX737" s="991"/>
      <c r="AY737" s="89"/>
      <c r="AZ737" s="89"/>
    </row>
    <row r="738" spans="1:52" ht="24.75" customHeight="1" x14ac:dyDescent="0.15">
      <c r="A738" s="998" t="s">
        <v>539</v>
      </c>
      <c r="B738" s="210"/>
      <c r="C738" s="210"/>
      <c r="D738" s="211"/>
      <c r="E738" s="997" t="s">
        <v>605</v>
      </c>
      <c r="F738" s="997"/>
      <c r="G738" s="997"/>
      <c r="H738" s="997"/>
      <c r="I738" s="997"/>
      <c r="J738" s="997"/>
      <c r="K738" s="997"/>
      <c r="L738" s="997"/>
      <c r="M738" s="997"/>
      <c r="N738" s="365" t="s">
        <v>538</v>
      </c>
      <c r="O738" s="365"/>
      <c r="P738" s="365"/>
      <c r="Q738" s="365"/>
      <c r="R738" s="997" t="s">
        <v>607</v>
      </c>
      <c r="S738" s="997"/>
      <c r="T738" s="997"/>
      <c r="U738" s="997"/>
      <c r="V738" s="997"/>
      <c r="W738" s="997"/>
      <c r="X738" s="997"/>
      <c r="Y738" s="997"/>
      <c r="Z738" s="997"/>
      <c r="AA738" s="365" t="s">
        <v>537</v>
      </c>
      <c r="AB738" s="365"/>
      <c r="AC738" s="365"/>
      <c r="AD738" s="365"/>
      <c r="AE738" s="997" t="s">
        <v>605</v>
      </c>
      <c r="AF738" s="997"/>
      <c r="AG738" s="997"/>
      <c r="AH738" s="997"/>
      <c r="AI738" s="997"/>
      <c r="AJ738" s="997"/>
      <c r="AK738" s="997"/>
      <c r="AL738" s="997"/>
      <c r="AM738" s="997"/>
      <c r="AN738" s="365" t="s">
        <v>533</v>
      </c>
      <c r="AO738" s="365"/>
      <c r="AP738" s="365"/>
      <c r="AQ738" s="365"/>
      <c r="AR738" s="989" t="s">
        <v>679</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v>594</v>
      </c>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598" t="s">
        <v>660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655</v>
      </c>
      <c r="H781" s="678"/>
      <c r="I781" s="678"/>
      <c r="J781" s="678"/>
      <c r="K781" s="679"/>
      <c r="L781" s="671" t="s">
        <v>656</v>
      </c>
      <c r="M781" s="672"/>
      <c r="N781" s="672"/>
      <c r="O781" s="672"/>
      <c r="P781" s="672"/>
      <c r="Q781" s="672"/>
      <c r="R781" s="672"/>
      <c r="S781" s="672"/>
      <c r="T781" s="672"/>
      <c r="U781" s="672"/>
      <c r="V781" s="672"/>
      <c r="W781" s="672"/>
      <c r="X781" s="673"/>
      <c r="Y781" s="388">
        <v>40.799999999999997</v>
      </c>
      <c r="Z781" s="389"/>
      <c r="AA781" s="389"/>
      <c r="AB781" s="812"/>
      <c r="AC781" s="677" t="s">
        <v>657</v>
      </c>
      <c r="AD781" s="678"/>
      <c r="AE781" s="678"/>
      <c r="AF781" s="678"/>
      <c r="AG781" s="679"/>
      <c r="AH781" s="671" t="s">
        <v>658</v>
      </c>
      <c r="AI781" s="672"/>
      <c r="AJ781" s="672"/>
      <c r="AK781" s="672"/>
      <c r="AL781" s="672"/>
      <c r="AM781" s="672"/>
      <c r="AN781" s="672"/>
      <c r="AO781" s="672"/>
      <c r="AP781" s="672"/>
      <c r="AQ781" s="672"/>
      <c r="AR781" s="672"/>
      <c r="AS781" s="672"/>
      <c r="AT781" s="673"/>
      <c r="AU781" s="388">
        <v>27.5</v>
      </c>
      <c r="AV781" s="389"/>
      <c r="AW781" s="389"/>
      <c r="AX781" s="390"/>
    </row>
    <row r="782" spans="1:50" ht="24.75" customHeight="1" x14ac:dyDescent="0.15">
      <c r="A782" s="638"/>
      <c r="B782" s="639"/>
      <c r="C782" s="639"/>
      <c r="D782" s="639"/>
      <c r="E782" s="639"/>
      <c r="F782" s="640"/>
      <c r="G782" s="609" t="s">
        <v>654</v>
      </c>
      <c r="H782" s="614"/>
      <c r="I782" s="614"/>
      <c r="J782" s="614"/>
      <c r="K782" s="615"/>
      <c r="L782" s="601" t="s">
        <v>659</v>
      </c>
      <c r="M782" s="602"/>
      <c r="N782" s="602"/>
      <c r="O782" s="602"/>
      <c r="P782" s="602"/>
      <c r="Q782" s="602"/>
      <c r="R782" s="602"/>
      <c r="S782" s="602"/>
      <c r="T782" s="602"/>
      <c r="U782" s="602"/>
      <c r="V782" s="602"/>
      <c r="W782" s="602"/>
      <c r="X782" s="603"/>
      <c r="Y782" s="604">
        <v>4.5999999999999996</v>
      </c>
      <c r="Z782" s="605"/>
      <c r="AA782" s="605"/>
      <c r="AB782" s="619"/>
      <c r="AC782" s="609" t="s">
        <v>695</v>
      </c>
      <c r="AD782" s="610"/>
      <c r="AE782" s="610"/>
      <c r="AF782" s="610"/>
      <c r="AG782" s="611"/>
      <c r="AH782" s="601" t="s">
        <v>696</v>
      </c>
      <c r="AI782" s="612"/>
      <c r="AJ782" s="612"/>
      <c r="AK782" s="612"/>
      <c r="AL782" s="612"/>
      <c r="AM782" s="612"/>
      <c r="AN782" s="612"/>
      <c r="AO782" s="612"/>
      <c r="AP782" s="612"/>
      <c r="AQ782" s="612"/>
      <c r="AR782" s="612"/>
      <c r="AS782" s="612"/>
      <c r="AT782" s="613"/>
      <c r="AU782" s="604">
        <v>5.8</v>
      </c>
      <c r="AV782" s="605"/>
      <c r="AW782" s="605"/>
      <c r="AX782" s="606"/>
    </row>
    <row r="783" spans="1:50" ht="24.75" customHeight="1" x14ac:dyDescent="0.15">
      <c r="A783" s="638"/>
      <c r="B783" s="639"/>
      <c r="C783" s="639"/>
      <c r="D783" s="639"/>
      <c r="E783" s="639"/>
      <c r="F783" s="640"/>
      <c r="G783" s="609"/>
      <c r="H783" s="614"/>
      <c r="I783" s="614"/>
      <c r="J783" s="614"/>
      <c r="K783" s="615"/>
      <c r="L783" s="601"/>
      <c r="M783" s="602"/>
      <c r="N783" s="602"/>
      <c r="O783" s="602"/>
      <c r="P783" s="602"/>
      <c r="Q783" s="602"/>
      <c r="R783" s="602"/>
      <c r="S783" s="602"/>
      <c r="T783" s="602"/>
      <c r="U783" s="602"/>
      <c r="V783" s="602"/>
      <c r="W783" s="602"/>
      <c r="X783" s="603"/>
      <c r="Y783" s="604"/>
      <c r="Z783" s="605"/>
      <c r="AA783" s="605"/>
      <c r="AB783" s="619"/>
      <c r="AC783" s="609" t="s">
        <v>697</v>
      </c>
      <c r="AD783" s="610"/>
      <c r="AE783" s="610"/>
      <c r="AF783" s="610"/>
      <c r="AG783" s="611"/>
      <c r="AH783" s="601" t="s">
        <v>698</v>
      </c>
      <c r="AI783" s="612"/>
      <c r="AJ783" s="612"/>
      <c r="AK783" s="612"/>
      <c r="AL783" s="612"/>
      <c r="AM783" s="612"/>
      <c r="AN783" s="612"/>
      <c r="AO783" s="612"/>
      <c r="AP783" s="612"/>
      <c r="AQ783" s="612"/>
      <c r="AR783" s="612"/>
      <c r="AS783" s="612"/>
      <c r="AT783" s="613"/>
      <c r="AU783" s="604">
        <v>3.5</v>
      </c>
      <c r="AV783" s="605"/>
      <c r="AW783" s="605"/>
      <c r="AX783" s="606"/>
    </row>
    <row r="784" spans="1:50" ht="24.75" customHeight="1" x14ac:dyDescent="0.15">
      <c r="A784" s="638"/>
      <c r="B784" s="639"/>
      <c r="C784" s="639"/>
      <c r="D784" s="639"/>
      <c r="E784" s="639"/>
      <c r="F784" s="640"/>
      <c r="G784" s="609"/>
      <c r="H784" s="614"/>
      <c r="I784" s="614"/>
      <c r="J784" s="614"/>
      <c r="K784" s="615"/>
      <c r="L784" s="601"/>
      <c r="M784" s="602"/>
      <c r="N784" s="602"/>
      <c r="O784" s="602"/>
      <c r="P784" s="602"/>
      <c r="Q784" s="602"/>
      <c r="R784" s="602"/>
      <c r="S784" s="602"/>
      <c r="T784" s="602"/>
      <c r="U784" s="602"/>
      <c r="V784" s="602"/>
      <c r="W784" s="602"/>
      <c r="X784" s="603"/>
      <c r="Y784" s="604"/>
      <c r="Z784" s="605"/>
      <c r="AA784" s="605"/>
      <c r="AB784" s="619"/>
      <c r="AC784" s="609" t="s">
        <v>705</v>
      </c>
      <c r="AD784" s="610"/>
      <c r="AE784" s="610"/>
      <c r="AF784" s="610"/>
      <c r="AG784" s="611"/>
      <c r="AH784" s="601"/>
      <c r="AI784" s="612"/>
      <c r="AJ784" s="612"/>
      <c r="AK784" s="612"/>
      <c r="AL784" s="612"/>
      <c r="AM784" s="612"/>
      <c r="AN784" s="612"/>
      <c r="AO784" s="612"/>
      <c r="AP784" s="612"/>
      <c r="AQ784" s="612"/>
      <c r="AR784" s="612"/>
      <c r="AS784" s="612"/>
      <c r="AT784" s="613"/>
      <c r="AU784" s="604">
        <v>3</v>
      </c>
      <c r="AV784" s="605"/>
      <c r="AW784" s="605"/>
      <c r="AX784" s="606"/>
    </row>
    <row r="785" spans="1:50" ht="24.75" customHeight="1" x14ac:dyDescent="0.15">
      <c r="A785" s="638"/>
      <c r="B785" s="639"/>
      <c r="C785" s="639"/>
      <c r="D785" s="639"/>
      <c r="E785" s="639"/>
      <c r="F785" s="640"/>
      <c r="G785" s="609"/>
      <c r="H785" s="614"/>
      <c r="I785" s="614"/>
      <c r="J785" s="614"/>
      <c r="K785" s="615"/>
      <c r="L785" s="601"/>
      <c r="M785" s="602"/>
      <c r="N785" s="602"/>
      <c r="O785" s="602"/>
      <c r="P785" s="602"/>
      <c r="Q785" s="602"/>
      <c r="R785" s="602"/>
      <c r="S785" s="602"/>
      <c r="T785" s="602"/>
      <c r="U785" s="602"/>
      <c r="V785" s="602"/>
      <c r="W785" s="602"/>
      <c r="X785" s="603"/>
      <c r="Y785" s="604"/>
      <c r="Z785" s="605"/>
      <c r="AA785" s="605"/>
      <c r="AB785" s="619"/>
      <c r="AC785" s="609" t="s">
        <v>693</v>
      </c>
      <c r="AD785" s="614"/>
      <c r="AE785" s="614"/>
      <c r="AF785" s="614"/>
      <c r="AG785" s="615"/>
      <c r="AH785" s="601" t="s">
        <v>694</v>
      </c>
      <c r="AI785" s="602"/>
      <c r="AJ785" s="602"/>
      <c r="AK785" s="602"/>
      <c r="AL785" s="602"/>
      <c r="AM785" s="602"/>
      <c r="AN785" s="602"/>
      <c r="AO785" s="602"/>
      <c r="AP785" s="602"/>
      <c r="AQ785" s="602"/>
      <c r="AR785" s="602"/>
      <c r="AS785" s="602"/>
      <c r="AT785" s="603"/>
      <c r="AU785" s="604">
        <v>1</v>
      </c>
      <c r="AV785" s="605"/>
      <c r="AW785" s="605"/>
      <c r="AX785" s="606"/>
    </row>
    <row r="786" spans="1:50" ht="24.75" customHeight="1" x14ac:dyDescent="0.15">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c r="AD786" s="610"/>
      <c r="AE786" s="610"/>
      <c r="AF786" s="610"/>
      <c r="AG786" s="611"/>
      <c r="AH786" s="601"/>
      <c r="AI786" s="612"/>
      <c r="AJ786" s="612"/>
      <c r="AK786" s="612"/>
      <c r="AL786" s="612"/>
      <c r="AM786" s="612"/>
      <c r="AN786" s="612"/>
      <c r="AO786" s="612"/>
      <c r="AP786" s="612"/>
      <c r="AQ786" s="612"/>
      <c r="AR786" s="612"/>
      <c r="AS786" s="612"/>
      <c r="AT786" s="613"/>
      <c r="AU786" s="604"/>
      <c r="AV786" s="605"/>
      <c r="AW786" s="605"/>
      <c r="AX786" s="606"/>
    </row>
    <row r="787" spans="1:50" ht="24.75" customHeight="1" x14ac:dyDescent="0.15">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c r="AD787" s="614"/>
      <c r="AE787" s="614"/>
      <c r="AF787" s="614"/>
      <c r="AG787" s="615"/>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45.4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40.799999999999997</v>
      </c>
      <c r="AV791" s="839"/>
      <c r="AW791" s="839"/>
      <c r="AX791" s="841"/>
    </row>
    <row r="792" spans="1:50" ht="24.75" hidden="1" customHeight="1" x14ac:dyDescent="0.15">
      <c r="A792" s="638"/>
      <c r="B792" s="639"/>
      <c r="C792" s="639"/>
      <c r="D792" s="639"/>
      <c r="E792" s="639"/>
      <c r="F792" s="640"/>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09"/>
      <c r="H795" s="614"/>
      <c r="I795" s="614"/>
      <c r="J795" s="614"/>
      <c r="K795" s="615"/>
      <c r="L795" s="601"/>
      <c r="M795" s="602"/>
      <c r="N795" s="602"/>
      <c r="O795" s="602"/>
      <c r="P795" s="602"/>
      <c r="Q795" s="602"/>
      <c r="R795" s="602"/>
      <c r="S795" s="602"/>
      <c r="T795" s="602"/>
      <c r="U795" s="602"/>
      <c r="V795" s="602"/>
      <c r="W795" s="602"/>
      <c r="X795" s="603"/>
      <c r="Y795" s="604"/>
      <c r="Z795" s="605"/>
      <c r="AA795" s="605"/>
      <c r="AB795" s="619"/>
      <c r="AC795" s="609"/>
      <c r="AD795" s="614"/>
      <c r="AE795" s="614"/>
      <c r="AF795" s="614"/>
      <c r="AG795" s="615"/>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8"/>
      <c r="B796" s="639"/>
      <c r="C796" s="639"/>
      <c r="D796" s="639"/>
      <c r="E796" s="639"/>
      <c r="F796" s="640"/>
      <c r="G796" s="609"/>
      <c r="H796" s="614"/>
      <c r="I796" s="614"/>
      <c r="J796" s="614"/>
      <c r="K796" s="615"/>
      <c r="L796" s="601"/>
      <c r="M796" s="602"/>
      <c r="N796" s="602"/>
      <c r="O796" s="602"/>
      <c r="P796" s="602"/>
      <c r="Q796" s="602"/>
      <c r="R796" s="602"/>
      <c r="S796" s="602"/>
      <c r="T796" s="602"/>
      <c r="U796" s="602"/>
      <c r="V796" s="602"/>
      <c r="W796" s="602"/>
      <c r="X796" s="603"/>
      <c r="Y796" s="604"/>
      <c r="Z796" s="605"/>
      <c r="AA796" s="605"/>
      <c r="AB796" s="619"/>
      <c r="AC796" s="609"/>
      <c r="AD796" s="614"/>
      <c r="AE796" s="614"/>
      <c r="AF796" s="614"/>
      <c r="AG796" s="615"/>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8"/>
      <c r="B797" s="639"/>
      <c r="C797" s="639"/>
      <c r="D797" s="639"/>
      <c r="E797" s="639"/>
      <c r="F797" s="640"/>
      <c r="G797" s="609"/>
      <c r="H797" s="614"/>
      <c r="I797" s="614"/>
      <c r="J797" s="614"/>
      <c r="K797" s="615"/>
      <c r="L797" s="601"/>
      <c r="M797" s="602"/>
      <c r="N797" s="602"/>
      <c r="O797" s="602"/>
      <c r="P797" s="602"/>
      <c r="Q797" s="602"/>
      <c r="R797" s="602"/>
      <c r="S797" s="602"/>
      <c r="T797" s="602"/>
      <c r="U797" s="602"/>
      <c r="V797" s="602"/>
      <c r="W797" s="602"/>
      <c r="X797" s="603"/>
      <c r="Y797" s="604"/>
      <c r="Z797" s="605"/>
      <c r="AA797" s="605"/>
      <c r="AB797" s="619"/>
      <c r="AC797" s="609"/>
      <c r="AD797" s="614"/>
      <c r="AE797" s="614"/>
      <c r="AF797" s="614"/>
      <c r="AG797" s="615"/>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8"/>
      <c r="B798" s="639"/>
      <c r="C798" s="639"/>
      <c r="D798" s="639"/>
      <c r="E798" s="639"/>
      <c r="F798" s="640"/>
      <c r="G798" s="609"/>
      <c r="H798" s="614"/>
      <c r="I798" s="614"/>
      <c r="J798" s="614"/>
      <c r="K798" s="615"/>
      <c r="L798" s="601"/>
      <c r="M798" s="602"/>
      <c r="N798" s="602"/>
      <c r="O798" s="602"/>
      <c r="P798" s="602"/>
      <c r="Q798" s="602"/>
      <c r="R798" s="602"/>
      <c r="S798" s="602"/>
      <c r="T798" s="602"/>
      <c r="U798" s="602"/>
      <c r="V798" s="602"/>
      <c r="W798" s="602"/>
      <c r="X798" s="603"/>
      <c r="Y798" s="604"/>
      <c r="Z798" s="605"/>
      <c r="AA798" s="605"/>
      <c r="AB798" s="619"/>
      <c r="AC798" s="609"/>
      <c r="AD798" s="614"/>
      <c r="AE798" s="614"/>
      <c r="AF798" s="614"/>
      <c r="AG798" s="615"/>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8"/>
      <c r="B799" s="639"/>
      <c r="C799" s="639"/>
      <c r="D799" s="639"/>
      <c r="E799" s="639"/>
      <c r="F799" s="640"/>
      <c r="G799" s="609"/>
      <c r="H799" s="614"/>
      <c r="I799" s="614"/>
      <c r="J799" s="614"/>
      <c r="K799" s="615"/>
      <c r="L799" s="601"/>
      <c r="M799" s="602"/>
      <c r="N799" s="602"/>
      <c r="O799" s="602"/>
      <c r="P799" s="602"/>
      <c r="Q799" s="602"/>
      <c r="R799" s="602"/>
      <c r="S799" s="602"/>
      <c r="T799" s="602"/>
      <c r="U799" s="602"/>
      <c r="V799" s="602"/>
      <c r="W799" s="602"/>
      <c r="X799" s="603"/>
      <c r="Y799" s="604"/>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8"/>
      <c r="B800" s="639"/>
      <c r="C800" s="639"/>
      <c r="D800" s="639"/>
      <c r="E800" s="639"/>
      <c r="F800" s="640"/>
      <c r="G800" s="609"/>
      <c r="H800" s="614"/>
      <c r="I800" s="614"/>
      <c r="J800" s="614"/>
      <c r="K800" s="615"/>
      <c r="L800" s="601"/>
      <c r="M800" s="602"/>
      <c r="N800" s="602"/>
      <c r="O800" s="602"/>
      <c r="P800" s="602"/>
      <c r="Q800" s="602"/>
      <c r="R800" s="602"/>
      <c r="S800" s="602"/>
      <c r="T800" s="602"/>
      <c r="U800" s="602"/>
      <c r="V800" s="602"/>
      <c r="W800" s="602"/>
      <c r="X800" s="603"/>
      <c r="Y800" s="604"/>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8"/>
      <c r="B801" s="639"/>
      <c r="C801" s="639"/>
      <c r="D801" s="639"/>
      <c r="E801" s="639"/>
      <c r="F801" s="640"/>
      <c r="G801" s="609"/>
      <c r="H801" s="614"/>
      <c r="I801" s="614"/>
      <c r="J801" s="614"/>
      <c r="K801" s="615"/>
      <c r="L801" s="601"/>
      <c r="M801" s="602"/>
      <c r="N801" s="602"/>
      <c r="O801" s="602"/>
      <c r="P801" s="602"/>
      <c r="Q801" s="602"/>
      <c r="R801" s="602"/>
      <c r="S801" s="602"/>
      <c r="T801" s="602"/>
      <c r="U801" s="602"/>
      <c r="V801" s="602"/>
      <c r="W801" s="602"/>
      <c r="X801" s="603"/>
      <c r="Y801" s="604"/>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4"/>
      <c r="I808" s="614"/>
      <c r="J808" s="614"/>
      <c r="K808" s="615"/>
      <c r="L808" s="601"/>
      <c r="M808" s="602"/>
      <c r="N808" s="602"/>
      <c r="O808" s="602"/>
      <c r="P808" s="602"/>
      <c r="Q808" s="602"/>
      <c r="R808" s="602"/>
      <c r="S808" s="602"/>
      <c r="T808" s="602"/>
      <c r="U808" s="602"/>
      <c r="V808" s="602"/>
      <c r="W808" s="602"/>
      <c r="X808" s="603"/>
      <c r="Y808" s="604"/>
      <c r="Z808" s="605"/>
      <c r="AA808" s="605"/>
      <c r="AB808" s="619"/>
      <c r="AC808" s="609"/>
      <c r="AD808" s="614"/>
      <c r="AE808" s="614"/>
      <c r="AF808" s="614"/>
      <c r="AG808" s="615"/>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4"/>
      <c r="I809" s="614"/>
      <c r="J809" s="614"/>
      <c r="K809" s="615"/>
      <c r="L809" s="601"/>
      <c r="M809" s="602"/>
      <c r="N809" s="602"/>
      <c r="O809" s="602"/>
      <c r="P809" s="602"/>
      <c r="Q809" s="602"/>
      <c r="R809" s="602"/>
      <c r="S809" s="602"/>
      <c r="T809" s="602"/>
      <c r="U809" s="602"/>
      <c r="V809" s="602"/>
      <c r="W809" s="602"/>
      <c r="X809" s="603"/>
      <c r="Y809" s="604"/>
      <c r="Z809" s="605"/>
      <c r="AA809" s="605"/>
      <c r="AB809" s="619"/>
      <c r="AC809" s="609"/>
      <c r="AD809" s="614"/>
      <c r="AE809" s="614"/>
      <c r="AF809" s="614"/>
      <c r="AG809" s="615"/>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4"/>
      <c r="I810" s="614"/>
      <c r="J810" s="614"/>
      <c r="K810" s="615"/>
      <c r="L810" s="601"/>
      <c r="M810" s="602"/>
      <c r="N810" s="602"/>
      <c r="O810" s="602"/>
      <c r="P810" s="602"/>
      <c r="Q810" s="602"/>
      <c r="R810" s="602"/>
      <c r="S810" s="602"/>
      <c r="T810" s="602"/>
      <c r="U810" s="602"/>
      <c r="V810" s="602"/>
      <c r="W810" s="602"/>
      <c r="X810" s="603"/>
      <c r="Y810" s="604"/>
      <c r="Z810" s="605"/>
      <c r="AA810" s="605"/>
      <c r="AB810" s="619"/>
      <c r="AC810" s="609"/>
      <c r="AD810" s="614"/>
      <c r="AE810" s="614"/>
      <c r="AF810" s="614"/>
      <c r="AG810" s="615"/>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4"/>
      <c r="I811" s="614"/>
      <c r="J811" s="614"/>
      <c r="K811" s="615"/>
      <c r="L811" s="601"/>
      <c r="M811" s="602"/>
      <c r="N811" s="602"/>
      <c r="O811" s="602"/>
      <c r="P811" s="602"/>
      <c r="Q811" s="602"/>
      <c r="R811" s="602"/>
      <c r="S811" s="602"/>
      <c r="T811" s="602"/>
      <c r="U811" s="602"/>
      <c r="V811" s="602"/>
      <c r="W811" s="602"/>
      <c r="X811" s="603"/>
      <c r="Y811" s="604"/>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4"/>
      <c r="I821" s="614"/>
      <c r="J821" s="614"/>
      <c r="K821" s="615"/>
      <c r="L821" s="601"/>
      <c r="M821" s="602"/>
      <c r="N821" s="602"/>
      <c r="O821" s="602"/>
      <c r="P821" s="602"/>
      <c r="Q821" s="602"/>
      <c r="R821" s="602"/>
      <c r="S821" s="602"/>
      <c r="T821" s="602"/>
      <c r="U821" s="602"/>
      <c r="V821" s="602"/>
      <c r="W821" s="602"/>
      <c r="X821" s="603"/>
      <c r="Y821" s="604"/>
      <c r="Z821" s="605"/>
      <c r="AA821" s="605"/>
      <c r="AB821" s="619"/>
      <c r="AC821" s="609"/>
      <c r="AD821" s="614"/>
      <c r="AE821" s="614"/>
      <c r="AF821" s="614"/>
      <c r="AG821" s="615"/>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4"/>
      <c r="I822" s="614"/>
      <c r="J822" s="614"/>
      <c r="K822" s="615"/>
      <c r="L822" s="601"/>
      <c r="M822" s="602"/>
      <c r="N822" s="602"/>
      <c r="O822" s="602"/>
      <c r="P822" s="602"/>
      <c r="Q822" s="602"/>
      <c r="R822" s="602"/>
      <c r="S822" s="602"/>
      <c r="T822" s="602"/>
      <c r="U822" s="602"/>
      <c r="V822" s="602"/>
      <c r="W822" s="602"/>
      <c r="X822" s="603"/>
      <c r="Y822" s="604"/>
      <c r="Z822" s="605"/>
      <c r="AA822" s="605"/>
      <c r="AB822" s="619"/>
      <c r="AC822" s="609"/>
      <c r="AD822" s="614"/>
      <c r="AE822" s="614"/>
      <c r="AF822" s="614"/>
      <c r="AG822" s="615"/>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4"/>
      <c r="I823" s="614"/>
      <c r="J823" s="614"/>
      <c r="K823" s="615"/>
      <c r="L823" s="601"/>
      <c r="M823" s="602"/>
      <c r="N823" s="602"/>
      <c r="O823" s="602"/>
      <c r="P823" s="602"/>
      <c r="Q823" s="602"/>
      <c r="R823" s="602"/>
      <c r="S823" s="602"/>
      <c r="T823" s="602"/>
      <c r="U823" s="602"/>
      <c r="V823" s="602"/>
      <c r="W823" s="602"/>
      <c r="X823" s="603"/>
      <c r="Y823" s="604"/>
      <c r="Z823" s="605"/>
      <c r="AA823" s="605"/>
      <c r="AB823" s="619"/>
      <c r="AC823" s="609"/>
      <c r="AD823" s="614"/>
      <c r="AE823" s="614"/>
      <c r="AF823" s="614"/>
      <c r="AG823" s="615"/>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c r="AD824" s="614"/>
      <c r="AE824" s="614"/>
      <c r="AF824" s="614"/>
      <c r="AG824" s="615"/>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661</v>
      </c>
      <c r="D837" s="347"/>
      <c r="E837" s="347"/>
      <c r="F837" s="347"/>
      <c r="G837" s="347"/>
      <c r="H837" s="347"/>
      <c r="I837" s="347"/>
      <c r="J837" s="348" t="s">
        <v>714</v>
      </c>
      <c r="K837" s="349"/>
      <c r="L837" s="349"/>
      <c r="M837" s="349"/>
      <c r="N837" s="349"/>
      <c r="O837" s="349"/>
      <c r="P837" s="362" t="s">
        <v>678</v>
      </c>
      <c r="Q837" s="350"/>
      <c r="R837" s="350"/>
      <c r="S837" s="350"/>
      <c r="T837" s="350"/>
      <c r="U837" s="350"/>
      <c r="V837" s="350"/>
      <c r="W837" s="350"/>
      <c r="X837" s="350"/>
      <c r="Y837" s="351">
        <v>45.4</v>
      </c>
      <c r="Z837" s="352"/>
      <c r="AA837" s="352"/>
      <c r="AB837" s="353"/>
      <c r="AC837" s="363"/>
      <c r="AD837" s="371"/>
      <c r="AE837" s="371"/>
      <c r="AF837" s="371"/>
      <c r="AG837" s="371"/>
      <c r="AH837" s="372" t="s">
        <v>672</v>
      </c>
      <c r="AI837" s="373"/>
      <c r="AJ837" s="373"/>
      <c r="AK837" s="373"/>
      <c r="AL837" s="372" t="s">
        <v>672</v>
      </c>
      <c r="AM837" s="373"/>
      <c r="AN837" s="373"/>
      <c r="AO837" s="373"/>
      <c r="AP837" s="360" t="s">
        <v>671</v>
      </c>
      <c r="AQ837" s="360"/>
      <c r="AR837" s="360"/>
      <c r="AS837" s="360"/>
      <c r="AT837" s="360"/>
      <c r="AU837" s="360"/>
      <c r="AV837" s="360"/>
      <c r="AW837" s="360"/>
      <c r="AX837" s="360"/>
    </row>
    <row r="838" spans="1:50" ht="30" customHeight="1" x14ac:dyDescent="0.15">
      <c r="A838" s="376">
        <v>2</v>
      </c>
      <c r="B838" s="376">
        <v>1</v>
      </c>
      <c r="C838" s="361" t="s">
        <v>662</v>
      </c>
      <c r="D838" s="347"/>
      <c r="E838" s="347"/>
      <c r="F838" s="347"/>
      <c r="G838" s="347"/>
      <c r="H838" s="347"/>
      <c r="I838" s="347"/>
      <c r="J838" s="348" t="s">
        <v>714</v>
      </c>
      <c r="K838" s="349"/>
      <c r="L838" s="349"/>
      <c r="M838" s="349"/>
      <c r="N838" s="349"/>
      <c r="O838" s="349"/>
      <c r="P838" s="362" t="s">
        <v>678</v>
      </c>
      <c r="Q838" s="350"/>
      <c r="R838" s="350"/>
      <c r="S838" s="350"/>
      <c r="T838" s="350"/>
      <c r="U838" s="350"/>
      <c r="V838" s="350"/>
      <c r="W838" s="350"/>
      <c r="X838" s="350"/>
      <c r="Y838" s="351">
        <v>42.8</v>
      </c>
      <c r="Z838" s="352"/>
      <c r="AA838" s="352"/>
      <c r="AB838" s="353"/>
      <c r="AC838" s="363"/>
      <c r="AD838" s="363"/>
      <c r="AE838" s="363"/>
      <c r="AF838" s="363"/>
      <c r="AG838" s="363"/>
      <c r="AH838" s="372" t="s">
        <v>672</v>
      </c>
      <c r="AI838" s="373"/>
      <c r="AJ838" s="373"/>
      <c r="AK838" s="373"/>
      <c r="AL838" s="372" t="s">
        <v>672</v>
      </c>
      <c r="AM838" s="373"/>
      <c r="AN838" s="373"/>
      <c r="AO838" s="373"/>
      <c r="AP838" s="360" t="s">
        <v>673</v>
      </c>
      <c r="AQ838" s="360"/>
      <c r="AR838" s="360"/>
      <c r="AS838" s="360"/>
      <c r="AT838" s="360"/>
      <c r="AU838" s="360"/>
      <c r="AV838" s="360"/>
      <c r="AW838" s="360"/>
      <c r="AX838" s="360"/>
    </row>
    <row r="839" spans="1:50" ht="30" customHeight="1" x14ac:dyDescent="0.15">
      <c r="A839" s="376">
        <v>3</v>
      </c>
      <c r="B839" s="376">
        <v>1</v>
      </c>
      <c r="C839" s="361" t="s">
        <v>663</v>
      </c>
      <c r="D839" s="347"/>
      <c r="E839" s="347"/>
      <c r="F839" s="347"/>
      <c r="G839" s="347"/>
      <c r="H839" s="347"/>
      <c r="I839" s="347"/>
      <c r="J839" s="348" t="s">
        <v>714</v>
      </c>
      <c r="K839" s="349"/>
      <c r="L839" s="349"/>
      <c r="M839" s="349"/>
      <c r="N839" s="349"/>
      <c r="O839" s="349"/>
      <c r="P839" s="362" t="s">
        <v>678</v>
      </c>
      <c r="Q839" s="350"/>
      <c r="R839" s="350"/>
      <c r="S839" s="350"/>
      <c r="T839" s="350"/>
      <c r="U839" s="350"/>
      <c r="V839" s="350"/>
      <c r="W839" s="350"/>
      <c r="X839" s="350"/>
      <c r="Y839" s="351">
        <v>32.5</v>
      </c>
      <c r="Z839" s="352"/>
      <c r="AA839" s="352"/>
      <c r="AB839" s="353"/>
      <c r="AC839" s="363"/>
      <c r="AD839" s="363"/>
      <c r="AE839" s="363"/>
      <c r="AF839" s="363"/>
      <c r="AG839" s="363"/>
      <c r="AH839" s="372" t="s">
        <v>672</v>
      </c>
      <c r="AI839" s="373"/>
      <c r="AJ839" s="373"/>
      <c r="AK839" s="373"/>
      <c r="AL839" s="372" t="s">
        <v>672</v>
      </c>
      <c r="AM839" s="373"/>
      <c r="AN839" s="373"/>
      <c r="AO839" s="373"/>
      <c r="AP839" s="360" t="s">
        <v>672</v>
      </c>
      <c r="AQ839" s="360"/>
      <c r="AR839" s="360"/>
      <c r="AS839" s="360"/>
      <c r="AT839" s="360"/>
      <c r="AU839" s="360"/>
      <c r="AV839" s="360"/>
      <c r="AW839" s="360"/>
      <c r="AX839" s="360"/>
    </row>
    <row r="840" spans="1:50" ht="30" customHeight="1" x14ac:dyDescent="0.15">
      <c r="A840" s="376">
        <v>4</v>
      </c>
      <c r="B840" s="376">
        <v>1</v>
      </c>
      <c r="C840" s="361" t="s">
        <v>664</v>
      </c>
      <c r="D840" s="347"/>
      <c r="E840" s="347"/>
      <c r="F840" s="347"/>
      <c r="G840" s="347"/>
      <c r="H840" s="347"/>
      <c r="I840" s="347"/>
      <c r="J840" s="348" t="s">
        <v>714</v>
      </c>
      <c r="K840" s="349"/>
      <c r="L840" s="349"/>
      <c r="M840" s="349"/>
      <c r="N840" s="349"/>
      <c r="O840" s="349"/>
      <c r="P840" s="362" t="s">
        <v>678</v>
      </c>
      <c r="Q840" s="350"/>
      <c r="R840" s="350"/>
      <c r="S840" s="350"/>
      <c r="T840" s="350"/>
      <c r="U840" s="350"/>
      <c r="V840" s="350"/>
      <c r="W840" s="350"/>
      <c r="X840" s="350"/>
      <c r="Y840" s="351">
        <v>30.7</v>
      </c>
      <c r="Z840" s="352"/>
      <c r="AA840" s="352"/>
      <c r="AB840" s="353"/>
      <c r="AC840" s="363"/>
      <c r="AD840" s="363"/>
      <c r="AE840" s="363"/>
      <c r="AF840" s="363"/>
      <c r="AG840" s="363"/>
      <c r="AH840" s="372" t="s">
        <v>672</v>
      </c>
      <c r="AI840" s="373"/>
      <c r="AJ840" s="373"/>
      <c r="AK840" s="373"/>
      <c r="AL840" s="372" t="s">
        <v>672</v>
      </c>
      <c r="AM840" s="373"/>
      <c r="AN840" s="373"/>
      <c r="AO840" s="373"/>
      <c r="AP840" s="360" t="s">
        <v>671</v>
      </c>
      <c r="AQ840" s="360"/>
      <c r="AR840" s="360"/>
      <c r="AS840" s="360"/>
      <c r="AT840" s="360"/>
      <c r="AU840" s="360"/>
      <c r="AV840" s="360"/>
      <c r="AW840" s="360"/>
      <c r="AX840" s="360"/>
    </row>
    <row r="841" spans="1:50" ht="30" customHeight="1" x14ac:dyDescent="0.15">
      <c r="A841" s="376">
        <v>5</v>
      </c>
      <c r="B841" s="376">
        <v>1</v>
      </c>
      <c r="C841" s="361" t="s">
        <v>665</v>
      </c>
      <c r="D841" s="347"/>
      <c r="E841" s="347"/>
      <c r="F841" s="347"/>
      <c r="G841" s="347"/>
      <c r="H841" s="347"/>
      <c r="I841" s="347"/>
      <c r="J841" s="348" t="s">
        <v>714</v>
      </c>
      <c r="K841" s="349"/>
      <c r="L841" s="349"/>
      <c r="M841" s="349"/>
      <c r="N841" s="349"/>
      <c r="O841" s="349"/>
      <c r="P841" s="362" t="s">
        <v>678</v>
      </c>
      <c r="Q841" s="350"/>
      <c r="R841" s="350"/>
      <c r="S841" s="350"/>
      <c r="T841" s="350"/>
      <c r="U841" s="350"/>
      <c r="V841" s="350"/>
      <c r="W841" s="350"/>
      <c r="X841" s="350"/>
      <c r="Y841" s="351">
        <v>27.6</v>
      </c>
      <c r="Z841" s="352"/>
      <c r="AA841" s="352"/>
      <c r="AB841" s="353"/>
      <c r="AC841" s="354"/>
      <c r="AD841" s="354"/>
      <c r="AE841" s="354"/>
      <c r="AF841" s="354"/>
      <c r="AG841" s="354"/>
      <c r="AH841" s="372" t="s">
        <v>672</v>
      </c>
      <c r="AI841" s="373"/>
      <c r="AJ841" s="373"/>
      <c r="AK841" s="373"/>
      <c r="AL841" s="372" t="s">
        <v>672</v>
      </c>
      <c r="AM841" s="373"/>
      <c r="AN841" s="373"/>
      <c r="AO841" s="373"/>
      <c r="AP841" s="360" t="s">
        <v>672</v>
      </c>
      <c r="AQ841" s="360"/>
      <c r="AR841" s="360"/>
      <c r="AS841" s="360"/>
      <c r="AT841" s="360"/>
      <c r="AU841" s="360"/>
      <c r="AV841" s="360"/>
      <c r="AW841" s="360"/>
      <c r="AX841" s="360"/>
    </row>
    <row r="842" spans="1:50" ht="30" customHeight="1" x14ac:dyDescent="0.15">
      <c r="A842" s="376">
        <v>6</v>
      </c>
      <c r="B842" s="376">
        <v>1</v>
      </c>
      <c r="C842" s="361" t="s">
        <v>666</v>
      </c>
      <c r="D842" s="347"/>
      <c r="E842" s="347"/>
      <c r="F842" s="347"/>
      <c r="G842" s="347"/>
      <c r="H842" s="347"/>
      <c r="I842" s="347"/>
      <c r="J842" s="348" t="s">
        <v>714</v>
      </c>
      <c r="K842" s="349"/>
      <c r="L842" s="349"/>
      <c r="M842" s="349"/>
      <c r="N842" s="349"/>
      <c r="O842" s="349"/>
      <c r="P842" s="362" t="s">
        <v>678</v>
      </c>
      <c r="Q842" s="350"/>
      <c r="R842" s="350"/>
      <c r="S842" s="350"/>
      <c r="T842" s="350"/>
      <c r="U842" s="350"/>
      <c r="V842" s="350"/>
      <c r="W842" s="350"/>
      <c r="X842" s="350"/>
      <c r="Y842" s="351">
        <v>27.5</v>
      </c>
      <c r="Z842" s="352"/>
      <c r="AA842" s="352"/>
      <c r="AB842" s="353"/>
      <c r="AC842" s="354"/>
      <c r="AD842" s="354"/>
      <c r="AE842" s="354"/>
      <c r="AF842" s="354"/>
      <c r="AG842" s="354"/>
      <c r="AH842" s="372" t="s">
        <v>672</v>
      </c>
      <c r="AI842" s="373"/>
      <c r="AJ842" s="373"/>
      <c r="AK842" s="373"/>
      <c r="AL842" s="372" t="s">
        <v>672</v>
      </c>
      <c r="AM842" s="373"/>
      <c r="AN842" s="373"/>
      <c r="AO842" s="373"/>
      <c r="AP842" s="360" t="s">
        <v>674</v>
      </c>
      <c r="AQ842" s="360"/>
      <c r="AR842" s="360"/>
      <c r="AS842" s="360"/>
      <c r="AT842" s="360"/>
      <c r="AU842" s="360"/>
      <c r="AV842" s="360"/>
      <c r="AW842" s="360"/>
      <c r="AX842" s="360"/>
    </row>
    <row r="843" spans="1:50" ht="30" customHeight="1" x14ac:dyDescent="0.15">
      <c r="A843" s="376">
        <v>7</v>
      </c>
      <c r="B843" s="376">
        <v>1</v>
      </c>
      <c r="C843" s="361" t="s">
        <v>667</v>
      </c>
      <c r="D843" s="347"/>
      <c r="E843" s="347"/>
      <c r="F843" s="347"/>
      <c r="G843" s="347"/>
      <c r="H843" s="347"/>
      <c r="I843" s="347"/>
      <c r="J843" s="348" t="s">
        <v>714</v>
      </c>
      <c r="K843" s="349"/>
      <c r="L843" s="349"/>
      <c r="M843" s="349"/>
      <c r="N843" s="349"/>
      <c r="O843" s="349"/>
      <c r="P843" s="362" t="s">
        <v>678</v>
      </c>
      <c r="Q843" s="350"/>
      <c r="R843" s="350"/>
      <c r="S843" s="350"/>
      <c r="T843" s="350"/>
      <c r="U843" s="350"/>
      <c r="V843" s="350"/>
      <c r="W843" s="350"/>
      <c r="X843" s="350"/>
      <c r="Y843" s="351">
        <v>27</v>
      </c>
      <c r="Z843" s="352"/>
      <c r="AA843" s="352"/>
      <c r="AB843" s="353"/>
      <c r="AC843" s="354"/>
      <c r="AD843" s="354"/>
      <c r="AE843" s="354"/>
      <c r="AF843" s="354"/>
      <c r="AG843" s="354"/>
      <c r="AH843" s="372" t="s">
        <v>672</v>
      </c>
      <c r="AI843" s="373"/>
      <c r="AJ843" s="373"/>
      <c r="AK843" s="373"/>
      <c r="AL843" s="372" t="s">
        <v>672</v>
      </c>
      <c r="AM843" s="373"/>
      <c r="AN843" s="373"/>
      <c r="AO843" s="373"/>
      <c r="AP843" s="360" t="s">
        <v>675</v>
      </c>
      <c r="AQ843" s="360"/>
      <c r="AR843" s="360"/>
      <c r="AS843" s="360"/>
      <c r="AT843" s="360"/>
      <c r="AU843" s="360"/>
      <c r="AV843" s="360"/>
      <c r="AW843" s="360"/>
      <c r="AX843" s="360"/>
    </row>
    <row r="844" spans="1:50" ht="30" customHeight="1" x14ac:dyDescent="0.15">
      <c r="A844" s="376">
        <v>8</v>
      </c>
      <c r="B844" s="376">
        <v>1</v>
      </c>
      <c r="C844" s="361" t="s">
        <v>668</v>
      </c>
      <c r="D844" s="347"/>
      <c r="E844" s="347"/>
      <c r="F844" s="347"/>
      <c r="G844" s="347"/>
      <c r="H844" s="347"/>
      <c r="I844" s="347"/>
      <c r="J844" s="348" t="s">
        <v>714</v>
      </c>
      <c r="K844" s="349"/>
      <c r="L844" s="349"/>
      <c r="M844" s="349"/>
      <c r="N844" s="349"/>
      <c r="O844" s="349"/>
      <c r="P844" s="362" t="s">
        <v>678</v>
      </c>
      <c r="Q844" s="350"/>
      <c r="R844" s="350"/>
      <c r="S844" s="350"/>
      <c r="T844" s="350"/>
      <c r="U844" s="350"/>
      <c r="V844" s="350"/>
      <c r="W844" s="350"/>
      <c r="X844" s="350"/>
      <c r="Y844" s="351">
        <v>26.5</v>
      </c>
      <c r="Z844" s="352"/>
      <c r="AA844" s="352"/>
      <c r="AB844" s="353"/>
      <c r="AC844" s="354"/>
      <c r="AD844" s="354"/>
      <c r="AE844" s="354"/>
      <c r="AF844" s="354"/>
      <c r="AG844" s="354"/>
      <c r="AH844" s="372" t="s">
        <v>672</v>
      </c>
      <c r="AI844" s="373"/>
      <c r="AJ844" s="373"/>
      <c r="AK844" s="373"/>
      <c r="AL844" s="372" t="s">
        <v>672</v>
      </c>
      <c r="AM844" s="373"/>
      <c r="AN844" s="373"/>
      <c r="AO844" s="373"/>
      <c r="AP844" s="360" t="s">
        <v>676</v>
      </c>
      <c r="AQ844" s="360"/>
      <c r="AR844" s="360"/>
      <c r="AS844" s="360"/>
      <c r="AT844" s="360"/>
      <c r="AU844" s="360"/>
      <c r="AV844" s="360"/>
      <c r="AW844" s="360"/>
      <c r="AX844" s="360"/>
    </row>
    <row r="845" spans="1:50" ht="30" customHeight="1" x14ac:dyDescent="0.15">
      <c r="A845" s="376">
        <v>9</v>
      </c>
      <c r="B845" s="376">
        <v>1</v>
      </c>
      <c r="C845" s="361" t="s">
        <v>669</v>
      </c>
      <c r="D845" s="347"/>
      <c r="E845" s="347"/>
      <c r="F845" s="347"/>
      <c r="G845" s="347"/>
      <c r="H845" s="347"/>
      <c r="I845" s="347"/>
      <c r="J845" s="348" t="s">
        <v>714</v>
      </c>
      <c r="K845" s="349"/>
      <c r="L845" s="349"/>
      <c r="M845" s="349"/>
      <c r="N845" s="349"/>
      <c r="O845" s="349"/>
      <c r="P845" s="362" t="s">
        <v>678</v>
      </c>
      <c r="Q845" s="350"/>
      <c r="R845" s="350"/>
      <c r="S845" s="350"/>
      <c r="T845" s="350"/>
      <c r="U845" s="350"/>
      <c r="V845" s="350"/>
      <c r="W845" s="350"/>
      <c r="X845" s="350"/>
      <c r="Y845" s="351">
        <v>25.9</v>
      </c>
      <c r="Z845" s="352"/>
      <c r="AA845" s="352"/>
      <c r="AB845" s="353"/>
      <c r="AC845" s="354"/>
      <c r="AD845" s="354"/>
      <c r="AE845" s="354"/>
      <c r="AF845" s="354"/>
      <c r="AG845" s="354"/>
      <c r="AH845" s="372" t="s">
        <v>672</v>
      </c>
      <c r="AI845" s="373"/>
      <c r="AJ845" s="373"/>
      <c r="AK845" s="373"/>
      <c r="AL845" s="372" t="s">
        <v>672</v>
      </c>
      <c r="AM845" s="373"/>
      <c r="AN845" s="373"/>
      <c r="AO845" s="373"/>
      <c r="AP845" s="360" t="s">
        <v>671</v>
      </c>
      <c r="AQ845" s="360"/>
      <c r="AR845" s="360"/>
      <c r="AS845" s="360"/>
      <c r="AT845" s="360"/>
      <c r="AU845" s="360"/>
      <c r="AV845" s="360"/>
      <c r="AW845" s="360"/>
      <c r="AX845" s="360"/>
    </row>
    <row r="846" spans="1:50" ht="30" customHeight="1" x14ac:dyDescent="0.15">
      <c r="A846" s="376">
        <v>10</v>
      </c>
      <c r="B846" s="376">
        <v>1</v>
      </c>
      <c r="C846" s="361" t="s">
        <v>670</v>
      </c>
      <c r="D846" s="347"/>
      <c r="E846" s="347"/>
      <c r="F846" s="347"/>
      <c r="G846" s="347"/>
      <c r="H846" s="347"/>
      <c r="I846" s="347"/>
      <c r="J846" s="348" t="s">
        <v>714</v>
      </c>
      <c r="K846" s="349"/>
      <c r="L846" s="349"/>
      <c r="M846" s="349"/>
      <c r="N846" s="349"/>
      <c r="O846" s="349"/>
      <c r="P846" s="362" t="s">
        <v>678</v>
      </c>
      <c r="Q846" s="350"/>
      <c r="R846" s="350"/>
      <c r="S846" s="350"/>
      <c r="T846" s="350"/>
      <c r="U846" s="350"/>
      <c r="V846" s="350"/>
      <c r="W846" s="350"/>
      <c r="X846" s="350"/>
      <c r="Y846" s="351">
        <v>24.6</v>
      </c>
      <c r="Z846" s="352"/>
      <c r="AA846" s="352"/>
      <c r="AB846" s="353"/>
      <c r="AC846" s="354"/>
      <c r="AD846" s="354"/>
      <c r="AE846" s="354"/>
      <c r="AF846" s="354"/>
      <c r="AG846" s="354"/>
      <c r="AH846" s="372" t="s">
        <v>672</v>
      </c>
      <c r="AI846" s="373"/>
      <c r="AJ846" s="373"/>
      <c r="AK846" s="373"/>
      <c r="AL846" s="372" t="s">
        <v>672</v>
      </c>
      <c r="AM846" s="373"/>
      <c r="AN846" s="373"/>
      <c r="AO846" s="373"/>
      <c r="AP846" s="360" t="s">
        <v>672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684</v>
      </c>
      <c r="D870" s="347"/>
      <c r="E870" s="347"/>
      <c r="F870" s="347"/>
      <c r="G870" s="347"/>
      <c r="H870" s="347"/>
      <c r="I870" s="347"/>
      <c r="J870" s="348">
        <v>7020005003667</v>
      </c>
      <c r="K870" s="349"/>
      <c r="L870" s="349"/>
      <c r="M870" s="349"/>
      <c r="N870" s="349"/>
      <c r="O870" s="349"/>
      <c r="P870" s="362" t="s">
        <v>677</v>
      </c>
      <c r="Q870" s="350"/>
      <c r="R870" s="350"/>
      <c r="S870" s="350"/>
      <c r="T870" s="350"/>
      <c r="U870" s="350"/>
      <c r="V870" s="350"/>
      <c r="W870" s="350"/>
      <c r="X870" s="350"/>
      <c r="Y870" s="351">
        <v>40.799999999999997</v>
      </c>
      <c r="Z870" s="352"/>
      <c r="AA870" s="352"/>
      <c r="AB870" s="353"/>
      <c r="AC870" s="363" t="s">
        <v>498</v>
      </c>
      <c r="AD870" s="371"/>
      <c r="AE870" s="371"/>
      <c r="AF870" s="371"/>
      <c r="AG870" s="371"/>
      <c r="AH870" s="372">
        <v>2</v>
      </c>
      <c r="AI870" s="373"/>
      <c r="AJ870" s="373"/>
      <c r="AK870" s="373"/>
      <c r="AL870" s="357">
        <v>89.8</v>
      </c>
      <c r="AM870" s="358"/>
      <c r="AN870" s="358"/>
      <c r="AO870" s="359"/>
      <c r="AP870" s="360" t="s">
        <v>699</v>
      </c>
      <c r="AQ870" s="360"/>
      <c r="AR870" s="360"/>
      <c r="AS870" s="360"/>
      <c r="AT870" s="360"/>
      <c r="AU870" s="360"/>
      <c r="AV870" s="360"/>
      <c r="AW870" s="360"/>
      <c r="AX870" s="360"/>
    </row>
    <row r="871" spans="1:50" ht="30" customHeight="1" x14ac:dyDescent="0.15">
      <c r="A871" s="376">
        <v>2</v>
      </c>
      <c r="B871" s="376">
        <v>1</v>
      </c>
      <c r="C871" s="361" t="s">
        <v>685</v>
      </c>
      <c r="D871" s="347"/>
      <c r="E871" s="347"/>
      <c r="F871" s="347"/>
      <c r="G871" s="347"/>
      <c r="H871" s="347"/>
      <c r="I871" s="347"/>
      <c r="J871" s="348">
        <v>2011705001081</v>
      </c>
      <c r="K871" s="349"/>
      <c r="L871" s="349"/>
      <c r="M871" s="349"/>
      <c r="N871" s="349"/>
      <c r="O871" s="349"/>
      <c r="P871" s="362" t="s">
        <v>677</v>
      </c>
      <c r="Q871" s="350"/>
      <c r="R871" s="350"/>
      <c r="S871" s="350"/>
      <c r="T871" s="350"/>
      <c r="U871" s="350"/>
      <c r="V871" s="350"/>
      <c r="W871" s="350"/>
      <c r="X871" s="350"/>
      <c r="Y871" s="351">
        <v>34.4</v>
      </c>
      <c r="Z871" s="352"/>
      <c r="AA871" s="352"/>
      <c r="AB871" s="353"/>
      <c r="AC871" s="363" t="s">
        <v>498</v>
      </c>
      <c r="AD871" s="371"/>
      <c r="AE871" s="371"/>
      <c r="AF871" s="371"/>
      <c r="AG871" s="371"/>
      <c r="AH871" s="372">
        <v>3</v>
      </c>
      <c r="AI871" s="373"/>
      <c r="AJ871" s="373"/>
      <c r="AK871" s="373"/>
      <c r="AL871" s="357">
        <v>65.2</v>
      </c>
      <c r="AM871" s="358"/>
      <c r="AN871" s="358"/>
      <c r="AO871" s="359"/>
      <c r="AP871" s="360" t="s">
        <v>700</v>
      </c>
      <c r="AQ871" s="360"/>
      <c r="AR871" s="360"/>
      <c r="AS871" s="360"/>
      <c r="AT871" s="360"/>
      <c r="AU871" s="360"/>
      <c r="AV871" s="360"/>
      <c r="AW871" s="360"/>
      <c r="AX871" s="360"/>
    </row>
    <row r="872" spans="1:50" ht="30" customHeight="1" x14ac:dyDescent="0.15">
      <c r="A872" s="376">
        <v>3</v>
      </c>
      <c r="B872" s="376">
        <v>1</v>
      </c>
      <c r="C872" s="361" t="s">
        <v>686</v>
      </c>
      <c r="D872" s="347"/>
      <c r="E872" s="347"/>
      <c r="F872" s="347"/>
      <c r="G872" s="347"/>
      <c r="H872" s="347"/>
      <c r="I872" s="347"/>
      <c r="J872" s="348">
        <v>1490005005985</v>
      </c>
      <c r="K872" s="349"/>
      <c r="L872" s="349"/>
      <c r="M872" s="349"/>
      <c r="N872" s="349"/>
      <c r="O872" s="349"/>
      <c r="P872" s="362" t="s">
        <v>677</v>
      </c>
      <c r="Q872" s="350"/>
      <c r="R872" s="350"/>
      <c r="S872" s="350"/>
      <c r="T872" s="350"/>
      <c r="U872" s="350"/>
      <c r="V872" s="350"/>
      <c r="W872" s="350"/>
      <c r="X872" s="350"/>
      <c r="Y872" s="351">
        <v>26.1</v>
      </c>
      <c r="Z872" s="352"/>
      <c r="AA872" s="352"/>
      <c r="AB872" s="353"/>
      <c r="AC872" s="363" t="s">
        <v>498</v>
      </c>
      <c r="AD872" s="371"/>
      <c r="AE872" s="371"/>
      <c r="AF872" s="371"/>
      <c r="AG872" s="371"/>
      <c r="AH872" s="355">
        <v>1</v>
      </c>
      <c r="AI872" s="356"/>
      <c r="AJ872" s="356"/>
      <c r="AK872" s="356"/>
      <c r="AL872" s="357">
        <v>96.5</v>
      </c>
      <c r="AM872" s="358"/>
      <c r="AN872" s="358"/>
      <c r="AO872" s="359"/>
      <c r="AP872" s="360" t="s">
        <v>701</v>
      </c>
      <c r="AQ872" s="360"/>
      <c r="AR872" s="360"/>
      <c r="AS872" s="360"/>
      <c r="AT872" s="360"/>
      <c r="AU872" s="360"/>
      <c r="AV872" s="360"/>
      <c r="AW872" s="360"/>
      <c r="AX872" s="360"/>
    </row>
    <row r="873" spans="1:50" ht="30" customHeight="1" x14ac:dyDescent="0.15">
      <c r="A873" s="376">
        <v>4</v>
      </c>
      <c r="B873" s="376">
        <v>1</v>
      </c>
      <c r="C873" s="361" t="s">
        <v>687</v>
      </c>
      <c r="D873" s="347"/>
      <c r="E873" s="347"/>
      <c r="F873" s="347"/>
      <c r="G873" s="347"/>
      <c r="H873" s="347"/>
      <c r="I873" s="347"/>
      <c r="J873" s="348">
        <v>2010001093321</v>
      </c>
      <c r="K873" s="349"/>
      <c r="L873" s="349"/>
      <c r="M873" s="349"/>
      <c r="N873" s="349"/>
      <c r="O873" s="349"/>
      <c r="P873" s="362" t="s">
        <v>677</v>
      </c>
      <c r="Q873" s="350"/>
      <c r="R873" s="350"/>
      <c r="S873" s="350"/>
      <c r="T873" s="350"/>
      <c r="U873" s="350"/>
      <c r="V873" s="350"/>
      <c r="W873" s="350"/>
      <c r="X873" s="350"/>
      <c r="Y873" s="351">
        <v>26</v>
      </c>
      <c r="Z873" s="352"/>
      <c r="AA873" s="352"/>
      <c r="AB873" s="353"/>
      <c r="AC873" s="363" t="s">
        <v>498</v>
      </c>
      <c r="AD873" s="371"/>
      <c r="AE873" s="371"/>
      <c r="AF873" s="371"/>
      <c r="AG873" s="371"/>
      <c r="AH873" s="355">
        <v>4</v>
      </c>
      <c r="AI873" s="356"/>
      <c r="AJ873" s="356"/>
      <c r="AK873" s="356"/>
      <c r="AL873" s="357">
        <v>36.799999999999997</v>
      </c>
      <c r="AM873" s="358"/>
      <c r="AN873" s="358"/>
      <c r="AO873" s="359"/>
      <c r="AP873" s="360" t="s">
        <v>702</v>
      </c>
      <c r="AQ873" s="360"/>
      <c r="AR873" s="360"/>
      <c r="AS873" s="360"/>
      <c r="AT873" s="360"/>
      <c r="AU873" s="360"/>
      <c r="AV873" s="360"/>
      <c r="AW873" s="360"/>
      <c r="AX873" s="360"/>
    </row>
    <row r="874" spans="1:50" ht="30" customHeight="1" x14ac:dyDescent="0.15">
      <c r="A874" s="376">
        <v>5</v>
      </c>
      <c r="B874" s="376">
        <v>1</v>
      </c>
      <c r="C874" s="361" t="s">
        <v>688</v>
      </c>
      <c r="D874" s="347"/>
      <c r="E874" s="347"/>
      <c r="F874" s="347"/>
      <c r="G874" s="347"/>
      <c r="H874" s="347"/>
      <c r="I874" s="347"/>
      <c r="J874" s="348">
        <v>3180005004273</v>
      </c>
      <c r="K874" s="349"/>
      <c r="L874" s="349"/>
      <c r="M874" s="349"/>
      <c r="N874" s="349"/>
      <c r="O874" s="349"/>
      <c r="P874" s="362" t="s">
        <v>677</v>
      </c>
      <c r="Q874" s="350"/>
      <c r="R874" s="350"/>
      <c r="S874" s="350"/>
      <c r="T874" s="350"/>
      <c r="U874" s="350"/>
      <c r="V874" s="350"/>
      <c r="W874" s="350"/>
      <c r="X874" s="350"/>
      <c r="Y874" s="351">
        <v>25.2</v>
      </c>
      <c r="Z874" s="352"/>
      <c r="AA874" s="352"/>
      <c r="AB874" s="353"/>
      <c r="AC874" s="363" t="s">
        <v>498</v>
      </c>
      <c r="AD874" s="371"/>
      <c r="AE874" s="371"/>
      <c r="AF874" s="371"/>
      <c r="AG874" s="371"/>
      <c r="AH874" s="355">
        <v>3</v>
      </c>
      <c r="AI874" s="356"/>
      <c r="AJ874" s="356"/>
      <c r="AK874" s="356"/>
      <c r="AL874" s="357">
        <v>42.1</v>
      </c>
      <c r="AM874" s="358"/>
      <c r="AN874" s="358"/>
      <c r="AO874" s="359"/>
      <c r="AP874" s="360" t="s">
        <v>703</v>
      </c>
      <c r="AQ874" s="360"/>
      <c r="AR874" s="360"/>
      <c r="AS874" s="360"/>
      <c r="AT874" s="360"/>
      <c r="AU874" s="360"/>
      <c r="AV874" s="360"/>
      <c r="AW874" s="360"/>
      <c r="AX874" s="360"/>
    </row>
    <row r="875" spans="1:50" ht="30" customHeight="1" x14ac:dyDescent="0.15">
      <c r="A875" s="376">
        <v>6</v>
      </c>
      <c r="B875" s="376">
        <v>1</v>
      </c>
      <c r="C875" s="361" t="s">
        <v>689</v>
      </c>
      <c r="D875" s="347"/>
      <c r="E875" s="347"/>
      <c r="F875" s="347"/>
      <c r="G875" s="347"/>
      <c r="H875" s="347"/>
      <c r="I875" s="347"/>
      <c r="J875" s="348">
        <v>2410005000729</v>
      </c>
      <c r="K875" s="349"/>
      <c r="L875" s="349"/>
      <c r="M875" s="349"/>
      <c r="N875" s="349"/>
      <c r="O875" s="349"/>
      <c r="P875" s="362" t="s">
        <v>677</v>
      </c>
      <c r="Q875" s="350"/>
      <c r="R875" s="350"/>
      <c r="S875" s="350"/>
      <c r="T875" s="350"/>
      <c r="U875" s="350"/>
      <c r="V875" s="350"/>
      <c r="W875" s="350"/>
      <c r="X875" s="350"/>
      <c r="Y875" s="351">
        <v>24.9</v>
      </c>
      <c r="Z875" s="352"/>
      <c r="AA875" s="352"/>
      <c r="AB875" s="353"/>
      <c r="AC875" s="363" t="s">
        <v>498</v>
      </c>
      <c r="AD875" s="371"/>
      <c r="AE875" s="371"/>
      <c r="AF875" s="371"/>
      <c r="AG875" s="371"/>
      <c r="AH875" s="355">
        <v>1</v>
      </c>
      <c r="AI875" s="356"/>
      <c r="AJ875" s="356"/>
      <c r="AK875" s="356"/>
      <c r="AL875" s="357">
        <v>99.9</v>
      </c>
      <c r="AM875" s="358"/>
      <c r="AN875" s="358"/>
      <c r="AO875" s="359"/>
      <c r="AP875" s="360" t="s">
        <v>703</v>
      </c>
      <c r="AQ875" s="360"/>
      <c r="AR875" s="360"/>
      <c r="AS875" s="360"/>
      <c r="AT875" s="360"/>
      <c r="AU875" s="360"/>
      <c r="AV875" s="360"/>
      <c r="AW875" s="360"/>
      <c r="AX875" s="360"/>
    </row>
    <row r="876" spans="1:50" ht="30" customHeight="1" x14ac:dyDescent="0.15">
      <c r="A876" s="376">
        <v>7</v>
      </c>
      <c r="B876" s="376">
        <v>1</v>
      </c>
      <c r="C876" s="361" t="s">
        <v>690</v>
      </c>
      <c r="D876" s="347"/>
      <c r="E876" s="347"/>
      <c r="F876" s="347"/>
      <c r="G876" s="347"/>
      <c r="H876" s="347"/>
      <c r="I876" s="347"/>
      <c r="J876" s="348">
        <v>5380005000589</v>
      </c>
      <c r="K876" s="349"/>
      <c r="L876" s="349"/>
      <c r="M876" s="349"/>
      <c r="N876" s="349"/>
      <c r="O876" s="349"/>
      <c r="P876" s="362" t="s">
        <v>677</v>
      </c>
      <c r="Q876" s="350"/>
      <c r="R876" s="350"/>
      <c r="S876" s="350"/>
      <c r="T876" s="350"/>
      <c r="U876" s="350"/>
      <c r="V876" s="350"/>
      <c r="W876" s="350"/>
      <c r="X876" s="350"/>
      <c r="Y876" s="351">
        <v>24.8</v>
      </c>
      <c r="Z876" s="352"/>
      <c r="AA876" s="352"/>
      <c r="AB876" s="353"/>
      <c r="AC876" s="363" t="s">
        <v>498</v>
      </c>
      <c r="AD876" s="371"/>
      <c r="AE876" s="371"/>
      <c r="AF876" s="371"/>
      <c r="AG876" s="371"/>
      <c r="AH876" s="355">
        <v>1</v>
      </c>
      <c r="AI876" s="356"/>
      <c r="AJ876" s="356"/>
      <c r="AK876" s="356"/>
      <c r="AL876" s="357">
        <v>99.7</v>
      </c>
      <c r="AM876" s="358"/>
      <c r="AN876" s="358"/>
      <c r="AO876" s="359"/>
      <c r="AP876" s="360" t="s">
        <v>699</v>
      </c>
      <c r="AQ876" s="360"/>
      <c r="AR876" s="360"/>
      <c r="AS876" s="360"/>
      <c r="AT876" s="360"/>
      <c r="AU876" s="360"/>
      <c r="AV876" s="360"/>
      <c r="AW876" s="360"/>
      <c r="AX876" s="360"/>
    </row>
    <row r="877" spans="1:50" ht="30" customHeight="1" x14ac:dyDescent="0.15">
      <c r="A877" s="376">
        <v>8</v>
      </c>
      <c r="B877" s="376">
        <v>1</v>
      </c>
      <c r="C877" s="361" t="s">
        <v>691</v>
      </c>
      <c r="D877" s="347"/>
      <c r="E877" s="347"/>
      <c r="F877" s="347"/>
      <c r="G877" s="347"/>
      <c r="H877" s="347"/>
      <c r="I877" s="347"/>
      <c r="J877" s="348">
        <v>3100005001303</v>
      </c>
      <c r="K877" s="349"/>
      <c r="L877" s="349"/>
      <c r="M877" s="349"/>
      <c r="N877" s="349"/>
      <c r="O877" s="349"/>
      <c r="P877" s="362" t="s">
        <v>677</v>
      </c>
      <c r="Q877" s="350"/>
      <c r="R877" s="350"/>
      <c r="S877" s="350"/>
      <c r="T877" s="350"/>
      <c r="U877" s="350"/>
      <c r="V877" s="350"/>
      <c r="W877" s="350"/>
      <c r="X877" s="350"/>
      <c r="Y877" s="351">
        <v>24.5</v>
      </c>
      <c r="Z877" s="352"/>
      <c r="AA877" s="352"/>
      <c r="AB877" s="353"/>
      <c r="AC877" s="363" t="s">
        <v>498</v>
      </c>
      <c r="AD877" s="371"/>
      <c r="AE877" s="371"/>
      <c r="AF877" s="371"/>
      <c r="AG877" s="371"/>
      <c r="AH877" s="355">
        <v>1</v>
      </c>
      <c r="AI877" s="356"/>
      <c r="AJ877" s="356"/>
      <c r="AK877" s="356"/>
      <c r="AL877" s="357">
        <v>97.8</v>
      </c>
      <c r="AM877" s="358"/>
      <c r="AN877" s="358"/>
      <c r="AO877" s="359"/>
      <c r="AP877" s="360" t="s">
        <v>699</v>
      </c>
      <c r="AQ877" s="360"/>
      <c r="AR877" s="360"/>
      <c r="AS877" s="360"/>
      <c r="AT877" s="360"/>
      <c r="AU877" s="360"/>
      <c r="AV877" s="360"/>
      <c r="AW877" s="360"/>
      <c r="AX877" s="360"/>
    </row>
    <row r="878" spans="1:50" ht="30" customHeight="1" x14ac:dyDescent="0.15">
      <c r="A878" s="376">
        <v>9</v>
      </c>
      <c r="B878" s="376">
        <v>1</v>
      </c>
      <c r="C878" s="361" t="s">
        <v>687</v>
      </c>
      <c r="D878" s="347"/>
      <c r="E878" s="347"/>
      <c r="F878" s="347"/>
      <c r="G878" s="347"/>
      <c r="H878" s="347"/>
      <c r="I878" s="347"/>
      <c r="J878" s="348">
        <v>2010001093321</v>
      </c>
      <c r="K878" s="349"/>
      <c r="L878" s="349"/>
      <c r="M878" s="349"/>
      <c r="N878" s="349"/>
      <c r="O878" s="349"/>
      <c r="P878" s="362" t="s">
        <v>677</v>
      </c>
      <c r="Q878" s="350"/>
      <c r="R878" s="350"/>
      <c r="S878" s="350"/>
      <c r="T878" s="350"/>
      <c r="U878" s="350"/>
      <c r="V878" s="350"/>
      <c r="W878" s="350"/>
      <c r="X878" s="350"/>
      <c r="Y878" s="351">
        <v>23.7</v>
      </c>
      <c r="Z878" s="352"/>
      <c r="AA878" s="352"/>
      <c r="AB878" s="353"/>
      <c r="AC878" s="363" t="s">
        <v>498</v>
      </c>
      <c r="AD878" s="371"/>
      <c r="AE878" s="371"/>
      <c r="AF878" s="371"/>
      <c r="AG878" s="371"/>
      <c r="AH878" s="355">
        <v>5</v>
      </c>
      <c r="AI878" s="356"/>
      <c r="AJ878" s="356"/>
      <c r="AK878" s="356"/>
      <c r="AL878" s="357">
        <v>39.6</v>
      </c>
      <c r="AM878" s="358"/>
      <c r="AN878" s="358"/>
      <c r="AO878" s="359"/>
      <c r="AP878" s="360" t="s">
        <v>700</v>
      </c>
      <c r="AQ878" s="360"/>
      <c r="AR878" s="360"/>
      <c r="AS878" s="360"/>
      <c r="AT878" s="360"/>
      <c r="AU878" s="360"/>
      <c r="AV878" s="360"/>
      <c r="AW878" s="360"/>
      <c r="AX878" s="360"/>
    </row>
    <row r="879" spans="1:50" ht="30" customHeight="1" x14ac:dyDescent="0.15">
      <c r="A879" s="376">
        <v>10</v>
      </c>
      <c r="B879" s="376">
        <v>1</v>
      </c>
      <c r="C879" s="361" t="s">
        <v>692</v>
      </c>
      <c r="D879" s="347"/>
      <c r="E879" s="347"/>
      <c r="F879" s="347"/>
      <c r="G879" s="347"/>
      <c r="H879" s="347"/>
      <c r="I879" s="347"/>
      <c r="J879" s="348">
        <v>9230005000229</v>
      </c>
      <c r="K879" s="349"/>
      <c r="L879" s="349"/>
      <c r="M879" s="349"/>
      <c r="N879" s="349"/>
      <c r="O879" s="349"/>
      <c r="P879" s="362" t="s">
        <v>677</v>
      </c>
      <c r="Q879" s="350"/>
      <c r="R879" s="350"/>
      <c r="S879" s="350"/>
      <c r="T879" s="350"/>
      <c r="U879" s="350"/>
      <c r="V879" s="350"/>
      <c r="W879" s="350"/>
      <c r="X879" s="350"/>
      <c r="Y879" s="351">
        <v>23.7</v>
      </c>
      <c r="Z879" s="352"/>
      <c r="AA879" s="352"/>
      <c r="AB879" s="353"/>
      <c r="AC879" s="363" t="s">
        <v>498</v>
      </c>
      <c r="AD879" s="371"/>
      <c r="AE879" s="371"/>
      <c r="AF879" s="371"/>
      <c r="AG879" s="371"/>
      <c r="AH879" s="355">
        <v>1</v>
      </c>
      <c r="AI879" s="356"/>
      <c r="AJ879" s="356"/>
      <c r="AK879" s="356"/>
      <c r="AL879" s="357">
        <v>95.1</v>
      </c>
      <c r="AM879" s="358"/>
      <c r="AN879" s="358"/>
      <c r="AO879" s="359"/>
      <c r="AP879" s="360" t="s">
        <v>704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648</v>
      </c>
      <c r="K1102" s="349"/>
      <c r="L1102" s="349"/>
      <c r="M1102" s="349"/>
      <c r="N1102" s="349"/>
      <c r="O1102" s="349"/>
      <c r="P1102" s="362" t="s">
        <v>643</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650</v>
      </c>
      <c r="AI1102" s="356"/>
      <c r="AJ1102" s="356"/>
      <c r="AK1102" s="356"/>
      <c r="AL1102" s="357" t="s">
        <v>643</v>
      </c>
      <c r="AM1102" s="358"/>
      <c r="AN1102" s="358"/>
      <c r="AO1102" s="359"/>
      <c r="AP1102" s="360" t="s">
        <v>651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53">
      <formula>IF(RIGHT(TEXT(P14,"0.#"),1)=".",FALSE,TRUE)</formula>
    </cfRule>
    <cfRule type="expression" dxfId="2798" priority="14054">
      <formula>IF(RIGHT(TEXT(P14,"0.#"),1)=".",TRUE,FALSE)</formula>
    </cfRule>
  </conditionalFormatting>
  <conditionalFormatting sqref="P18:AX18">
    <cfRule type="expression" dxfId="2797" priority="13929">
      <formula>IF(RIGHT(TEXT(P18,"0.#"),1)=".",FALSE,TRUE)</formula>
    </cfRule>
    <cfRule type="expression" dxfId="2796" priority="13930">
      <formula>IF(RIGHT(TEXT(P18,"0.#"),1)=".",TRUE,FALSE)</formula>
    </cfRule>
  </conditionalFormatting>
  <conditionalFormatting sqref="Y782">
    <cfRule type="expression" dxfId="2795" priority="13925">
      <formula>IF(RIGHT(TEXT(Y782,"0.#"),1)=".",FALSE,TRUE)</formula>
    </cfRule>
    <cfRule type="expression" dxfId="2794" priority="13926">
      <formula>IF(RIGHT(TEXT(Y782,"0.#"),1)=".",TRUE,FALSE)</formula>
    </cfRule>
  </conditionalFormatting>
  <conditionalFormatting sqref="Y791">
    <cfRule type="expression" dxfId="2793" priority="13921">
      <formula>IF(RIGHT(TEXT(Y791,"0.#"),1)=".",FALSE,TRUE)</formula>
    </cfRule>
    <cfRule type="expression" dxfId="2792" priority="13922">
      <formula>IF(RIGHT(TEXT(Y791,"0.#"),1)=".",TRUE,FALSE)</formula>
    </cfRule>
  </conditionalFormatting>
  <conditionalFormatting sqref="Y822:Y829 Y820 Y809:Y816 Y807 Y796:Y803 Y794">
    <cfRule type="expression" dxfId="2791" priority="13703">
      <formula>IF(RIGHT(TEXT(Y794,"0.#"),1)=".",FALSE,TRUE)</formula>
    </cfRule>
    <cfRule type="expression" dxfId="2790" priority="13704">
      <formula>IF(RIGHT(TEXT(Y794,"0.#"),1)=".",TRUE,FALSE)</formula>
    </cfRule>
  </conditionalFormatting>
  <conditionalFormatting sqref="P13:AX13 AR15:AX15 P15:AQ17">
    <cfRule type="expression" dxfId="2789" priority="13751">
      <formula>IF(RIGHT(TEXT(P13,"0.#"),1)=".",FALSE,TRUE)</formula>
    </cfRule>
    <cfRule type="expression" dxfId="2788" priority="13752">
      <formula>IF(RIGHT(TEXT(P13,"0.#"),1)=".",TRUE,FALSE)</formula>
    </cfRule>
  </conditionalFormatting>
  <conditionalFormatting sqref="P19:AJ19">
    <cfRule type="expression" dxfId="2787" priority="13749">
      <formula>IF(RIGHT(TEXT(P19,"0.#"),1)=".",FALSE,TRUE)</formula>
    </cfRule>
    <cfRule type="expression" dxfId="2786" priority="13750">
      <formula>IF(RIGHT(TEXT(P19,"0.#"),1)=".",TRUE,FALSE)</formula>
    </cfRule>
  </conditionalFormatting>
  <conditionalFormatting sqref="AQ101">
    <cfRule type="expression" dxfId="2785" priority="13741">
      <formula>IF(RIGHT(TEXT(AQ101,"0.#"),1)=".",FALSE,TRUE)</formula>
    </cfRule>
    <cfRule type="expression" dxfId="2784" priority="13742">
      <formula>IF(RIGHT(TEXT(AQ101,"0.#"),1)=".",TRUE,FALSE)</formula>
    </cfRule>
  </conditionalFormatting>
  <conditionalFormatting sqref="Y783:Y790 Y781">
    <cfRule type="expression" dxfId="2783" priority="13727">
      <formula>IF(RIGHT(TEXT(Y781,"0.#"),1)=".",FALSE,TRUE)</formula>
    </cfRule>
    <cfRule type="expression" dxfId="2782" priority="13728">
      <formula>IF(RIGHT(TEXT(Y781,"0.#"),1)=".",TRUE,FALSE)</formula>
    </cfRule>
  </conditionalFormatting>
  <conditionalFormatting sqref="AU782">
    <cfRule type="expression" dxfId="2781" priority="13725">
      <formula>IF(RIGHT(TEXT(AU782,"0.#"),1)=".",FALSE,TRUE)</formula>
    </cfRule>
    <cfRule type="expression" dxfId="2780" priority="13726">
      <formula>IF(RIGHT(TEXT(AU782,"0.#"),1)=".",TRUE,FALSE)</formula>
    </cfRule>
  </conditionalFormatting>
  <conditionalFormatting sqref="AU791">
    <cfRule type="expression" dxfId="2779" priority="13723">
      <formula>IF(RIGHT(TEXT(AU791,"0.#"),1)=".",FALSE,TRUE)</formula>
    </cfRule>
    <cfRule type="expression" dxfId="2778" priority="13724">
      <formula>IF(RIGHT(TEXT(AU791,"0.#"),1)=".",TRUE,FALSE)</formula>
    </cfRule>
  </conditionalFormatting>
  <conditionalFormatting sqref="AU783:AU790 AU781">
    <cfRule type="expression" dxfId="2777" priority="13721">
      <formula>IF(RIGHT(TEXT(AU781,"0.#"),1)=".",FALSE,TRUE)</formula>
    </cfRule>
    <cfRule type="expression" dxfId="2776" priority="13722">
      <formula>IF(RIGHT(TEXT(AU781,"0.#"),1)=".",TRUE,FALSE)</formula>
    </cfRule>
  </conditionalFormatting>
  <conditionalFormatting sqref="Y821 Y808 Y795">
    <cfRule type="expression" dxfId="2775" priority="13707">
      <formula>IF(RIGHT(TEXT(Y795,"0.#"),1)=".",FALSE,TRUE)</formula>
    </cfRule>
    <cfRule type="expression" dxfId="2774" priority="13708">
      <formula>IF(RIGHT(TEXT(Y795,"0.#"),1)=".",TRUE,FALSE)</formula>
    </cfRule>
  </conditionalFormatting>
  <conditionalFormatting sqref="Y830 Y817 Y804">
    <cfRule type="expression" dxfId="2773" priority="13705">
      <formula>IF(RIGHT(TEXT(Y804,"0.#"),1)=".",FALSE,TRUE)</formula>
    </cfRule>
    <cfRule type="expression" dxfId="2772" priority="13706">
      <formula>IF(RIGHT(TEXT(Y804,"0.#"),1)=".",TRUE,FALSE)</formula>
    </cfRule>
  </conditionalFormatting>
  <conditionalFormatting sqref="AU821 AU808 AU795">
    <cfRule type="expression" dxfId="2771" priority="13701">
      <formula>IF(RIGHT(TEXT(AU795,"0.#"),1)=".",FALSE,TRUE)</formula>
    </cfRule>
    <cfRule type="expression" dxfId="2770" priority="13702">
      <formula>IF(RIGHT(TEXT(AU795,"0.#"),1)=".",TRUE,FALSE)</formula>
    </cfRule>
  </conditionalFormatting>
  <conditionalFormatting sqref="AU830 AU817 AU804">
    <cfRule type="expression" dxfId="2769" priority="13699">
      <formula>IF(RIGHT(TEXT(AU804,"0.#"),1)=".",FALSE,TRUE)</formula>
    </cfRule>
    <cfRule type="expression" dxfId="2768" priority="13700">
      <formula>IF(RIGHT(TEXT(AU804,"0.#"),1)=".",TRUE,FALSE)</formula>
    </cfRule>
  </conditionalFormatting>
  <conditionalFormatting sqref="AU822:AU829 AU820 AU809:AU816 AU807 AU796:AU803 AU794">
    <cfRule type="expression" dxfId="2767" priority="13697">
      <formula>IF(RIGHT(TEXT(AU794,"0.#"),1)=".",FALSE,TRUE)</formula>
    </cfRule>
    <cfRule type="expression" dxfId="2766" priority="13698">
      <formula>IF(RIGHT(TEXT(AU794,"0.#"),1)=".",TRUE,FALSE)</formula>
    </cfRule>
  </conditionalFormatting>
  <conditionalFormatting sqref="AM87">
    <cfRule type="expression" dxfId="2765" priority="13351">
      <formula>IF(RIGHT(TEXT(AM87,"0.#"),1)=".",FALSE,TRUE)</formula>
    </cfRule>
    <cfRule type="expression" dxfId="2764" priority="13352">
      <formula>IF(RIGHT(TEXT(AM87,"0.#"),1)=".",TRUE,FALSE)</formula>
    </cfRule>
  </conditionalFormatting>
  <conditionalFormatting sqref="AE55">
    <cfRule type="expression" dxfId="2763" priority="13419">
      <formula>IF(RIGHT(TEXT(AE55,"0.#"),1)=".",FALSE,TRUE)</formula>
    </cfRule>
    <cfRule type="expression" dxfId="2762" priority="13420">
      <formula>IF(RIGHT(TEXT(AE55,"0.#"),1)=".",TRUE,FALSE)</formula>
    </cfRule>
  </conditionalFormatting>
  <conditionalFormatting sqref="AI55">
    <cfRule type="expression" dxfId="2761" priority="13417">
      <formula>IF(RIGHT(TEXT(AI55,"0.#"),1)=".",FALSE,TRUE)</formula>
    </cfRule>
    <cfRule type="expression" dxfId="2760" priority="13418">
      <formula>IF(RIGHT(TEXT(AI55,"0.#"),1)=".",TRUE,FALSE)</formula>
    </cfRule>
  </conditionalFormatting>
  <conditionalFormatting sqref="AM34">
    <cfRule type="expression" dxfId="2759" priority="13497">
      <formula>IF(RIGHT(TEXT(AM34,"0.#"),1)=".",FALSE,TRUE)</formula>
    </cfRule>
    <cfRule type="expression" dxfId="2758" priority="13498">
      <formula>IF(RIGHT(TEXT(AM34,"0.#"),1)=".",TRUE,FALSE)</formula>
    </cfRule>
  </conditionalFormatting>
  <conditionalFormatting sqref="AM32">
    <cfRule type="expression" dxfId="2757" priority="13501">
      <formula>IF(RIGHT(TEXT(AM32,"0.#"),1)=".",FALSE,TRUE)</formula>
    </cfRule>
    <cfRule type="expression" dxfId="2756" priority="13502">
      <formula>IF(RIGHT(TEXT(AM32,"0.#"),1)=".",TRUE,FALSE)</formula>
    </cfRule>
  </conditionalFormatting>
  <conditionalFormatting sqref="AM33">
    <cfRule type="expression" dxfId="2755" priority="13499">
      <formula>IF(RIGHT(TEXT(AM33,"0.#"),1)=".",FALSE,TRUE)</formula>
    </cfRule>
    <cfRule type="expression" dxfId="2754" priority="13500">
      <formula>IF(RIGHT(TEXT(AM33,"0.#"),1)=".",TRUE,FALSE)</formula>
    </cfRule>
  </conditionalFormatting>
  <conditionalFormatting sqref="AQ32:AQ34">
    <cfRule type="expression" dxfId="2753" priority="13491">
      <formula>IF(RIGHT(TEXT(AQ32,"0.#"),1)=".",FALSE,TRUE)</formula>
    </cfRule>
    <cfRule type="expression" dxfId="2752" priority="13492">
      <formula>IF(RIGHT(TEXT(AQ32,"0.#"),1)=".",TRUE,FALSE)</formula>
    </cfRule>
  </conditionalFormatting>
  <conditionalFormatting sqref="AU32:AU34">
    <cfRule type="expression" dxfId="2751" priority="13489">
      <formula>IF(RIGHT(TEXT(AU32,"0.#"),1)=".",FALSE,TRUE)</formula>
    </cfRule>
    <cfRule type="expression" dxfId="2750" priority="13490">
      <formula>IF(RIGHT(TEXT(AU32,"0.#"),1)=".",TRUE,FALSE)</formula>
    </cfRule>
  </conditionalFormatting>
  <conditionalFormatting sqref="AE53">
    <cfRule type="expression" dxfId="2749" priority="13423">
      <formula>IF(RIGHT(TEXT(AE53,"0.#"),1)=".",FALSE,TRUE)</formula>
    </cfRule>
    <cfRule type="expression" dxfId="2748" priority="13424">
      <formula>IF(RIGHT(TEXT(AE53,"0.#"),1)=".",TRUE,FALSE)</formula>
    </cfRule>
  </conditionalFormatting>
  <conditionalFormatting sqref="AE54">
    <cfRule type="expression" dxfId="2747" priority="13421">
      <formula>IF(RIGHT(TEXT(AE54,"0.#"),1)=".",FALSE,TRUE)</formula>
    </cfRule>
    <cfRule type="expression" dxfId="2746" priority="13422">
      <formula>IF(RIGHT(TEXT(AE54,"0.#"),1)=".",TRUE,FALSE)</formula>
    </cfRule>
  </conditionalFormatting>
  <conditionalFormatting sqref="AI54">
    <cfRule type="expression" dxfId="2745" priority="13415">
      <formula>IF(RIGHT(TEXT(AI54,"0.#"),1)=".",FALSE,TRUE)</formula>
    </cfRule>
    <cfRule type="expression" dxfId="2744" priority="13416">
      <formula>IF(RIGHT(TEXT(AI54,"0.#"),1)=".",TRUE,FALSE)</formula>
    </cfRule>
  </conditionalFormatting>
  <conditionalFormatting sqref="AI53">
    <cfRule type="expression" dxfId="2743" priority="13413">
      <formula>IF(RIGHT(TEXT(AI53,"0.#"),1)=".",FALSE,TRUE)</formula>
    </cfRule>
    <cfRule type="expression" dxfId="2742" priority="13414">
      <formula>IF(RIGHT(TEXT(AI53,"0.#"),1)=".",TRUE,FALSE)</formula>
    </cfRule>
  </conditionalFormatting>
  <conditionalFormatting sqref="AM53">
    <cfRule type="expression" dxfId="2741" priority="13411">
      <formula>IF(RIGHT(TEXT(AM53,"0.#"),1)=".",FALSE,TRUE)</formula>
    </cfRule>
    <cfRule type="expression" dxfId="2740" priority="13412">
      <formula>IF(RIGHT(TEXT(AM53,"0.#"),1)=".",TRUE,FALSE)</formula>
    </cfRule>
  </conditionalFormatting>
  <conditionalFormatting sqref="AM54">
    <cfRule type="expression" dxfId="2739" priority="13409">
      <formula>IF(RIGHT(TEXT(AM54,"0.#"),1)=".",FALSE,TRUE)</formula>
    </cfRule>
    <cfRule type="expression" dxfId="2738" priority="13410">
      <formula>IF(RIGHT(TEXT(AM54,"0.#"),1)=".",TRUE,FALSE)</formula>
    </cfRule>
  </conditionalFormatting>
  <conditionalFormatting sqref="AM55">
    <cfRule type="expression" dxfId="2737" priority="13407">
      <formula>IF(RIGHT(TEXT(AM55,"0.#"),1)=".",FALSE,TRUE)</formula>
    </cfRule>
    <cfRule type="expression" dxfId="2736" priority="13408">
      <formula>IF(RIGHT(TEXT(AM55,"0.#"),1)=".",TRUE,FALSE)</formula>
    </cfRule>
  </conditionalFormatting>
  <conditionalFormatting sqref="AE60">
    <cfRule type="expression" dxfId="2735" priority="13393">
      <formula>IF(RIGHT(TEXT(AE60,"0.#"),1)=".",FALSE,TRUE)</formula>
    </cfRule>
    <cfRule type="expression" dxfId="2734" priority="13394">
      <formula>IF(RIGHT(TEXT(AE60,"0.#"),1)=".",TRUE,FALSE)</formula>
    </cfRule>
  </conditionalFormatting>
  <conditionalFormatting sqref="AE61">
    <cfRule type="expression" dxfId="2733" priority="13391">
      <formula>IF(RIGHT(TEXT(AE61,"0.#"),1)=".",FALSE,TRUE)</formula>
    </cfRule>
    <cfRule type="expression" dxfId="2732" priority="13392">
      <formula>IF(RIGHT(TEXT(AE61,"0.#"),1)=".",TRUE,FALSE)</formula>
    </cfRule>
  </conditionalFormatting>
  <conditionalFormatting sqref="AE62">
    <cfRule type="expression" dxfId="2731" priority="13389">
      <formula>IF(RIGHT(TEXT(AE62,"0.#"),1)=".",FALSE,TRUE)</formula>
    </cfRule>
    <cfRule type="expression" dxfId="2730" priority="13390">
      <formula>IF(RIGHT(TEXT(AE62,"0.#"),1)=".",TRUE,FALSE)</formula>
    </cfRule>
  </conditionalFormatting>
  <conditionalFormatting sqref="AI62">
    <cfRule type="expression" dxfId="2729" priority="13387">
      <formula>IF(RIGHT(TEXT(AI62,"0.#"),1)=".",FALSE,TRUE)</formula>
    </cfRule>
    <cfRule type="expression" dxfId="2728" priority="13388">
      <formula>IF(RIGHT(TEXT(AI62,"0.#"),1)=".",TRUE,FALSE)</formula>
    </cfRule>
  </conditionalFormatting>
  <conditionalFormatting sqref="AI61">
    <cfRule type="expression" dxfId="2727" priority="13385">
      <formula>IF(RIGHT(TEXT(AI61,"0.#"),1)=".",FALSE,TRUE)</formula>
    </cfRule>
    <cfRule type="expression" dxfId="2726" priority="13386">
      <formula>IF(RIGHT(TEXT(AI61,"0.#"),1)=".",TRUE,FALSE)</formula>
    </cfRule>
  </conditionalFormatting>
  <conditionalFormatting sqref="AI60">
    <cfRule type="expression" dxfId="2725" priority="13383">
      <formula>IF(RIGHT(TEXT(AI60,"0.#"),1)=".",FALSE,TRUE)</formula>
    </cfRule>
    <cfRule type="expression" dxfId="2724" priority="13384">
      <formula>IF(RIGHT(TEXT(AI60,"0.#"),1)=".",TRUE,FALSE)</formula>
    </cfRule>
  </conditionalFormatting>
  <conditionalFormatting sqref="AM60">
    <cfRule type="expression" dxfId="2723" priority="13381">
      <formula>IF(RIGHT(TEXT(AM60,"0.#"),1)=".",FALSE,TRUE)</formula>
    </cfRule>
    <cfRule type="expression" dxfId="2722" priority="13382">
      <formula>IF(RIGHT(TEXT(AM60,"0.#"),1)=".",TRUE,FALSE)</formula>
    </cfRule>
  </conditionalFormatting>
  <conditionalFormatting sqref="AM61">
    <cfRule type="expression" dxfId="2721" priority="13379">
      <formula>IF(RIGHT(TEXT(AM61,"0.#"),1)=".",FALSE,TRUE)</formula>
    </cfRule>
    <cfRule type="expression" dxfId="2720" priority="13380">
      <formula>IF(RIGHT(TEXT(AM61,"0.#"),1)=".",TRUE,FALSE)</formula>
    </cfRule>
  </conditionalFormatting>
  <conditionalFormatting sqref="AM62">
    <cfRule type="expression" dxfId="2719" priority="13377">
      <formula>IF(RIGHT(TEXT(AM62,"0.#"),1)=".",FALSE,TRUE)</formula>
    </cfRule>
    <cfRule type="expression" dxfId="2718" priority="13378">
      <formula>IF(RIGHT(TEXT(AM62,"0.#"),1)=".",TRUE,FALSE)</formula>
    </cfRule>
  </conditionalFormatting>
  <conditionalFormatting sqref="AE87">
    <cfRule type="expression" dxfId="2717" priority="13363">
      <formula>IF(RIGHT(TEXT(AE87,"0.#"),1)=".",FALSE,TRUE)</formula>
    </cfRule>
    <cfRule type="expression" dxfId="2716" priority="13364">
      <formula>IF(RIGHT(TEXT(AE87,"0.#"),1)=".",TRUE,FALSE)</formula>
    </cfRule>
  </conditionalFormatting>
  <conditionalFormatting sqref="AE88">
    <cfRule type="expression" dxfId="2715" priority="13361">
      <formula>IF(RIGHT(TEXT(AE88,"0.#"),1)=".",FALSE,TRUE)</formula>
    </cfRule>
    <cfRule type="expression" dxfId="2714" priority="13362">
      <formula>IF(RIGHT(TEXT(AE88,"0.#"),1)=".",TRUE,FALSE)</formula>
    </cfRule>
  </conditionalFormatting>
  <conditionalFormatting sqref="AE89">
    <cfRule type="expression" dxfId="2713" priority="13359">
      <formula>IF(RIGHT(TEXT(AE89,"0.#"),1)=".",FALSE,TRUE)</formula>
    </cfRule>
    <cfRule type="expression" dxfId="2712" priority="13360">
      <formula>IF(RIGHT(TEXT(AE89,"0.#"),1)=".",TRUE,FALSE)</formula>
    </cfRule>
  </conditionalFormatting>
  <conditionalFormatting sqref="AI89">
    <cfRule type="expression" dxfId="2711" priority="13357">
      <formula>IF(RIGHT(TEXT(AI89,"0.#"),1)=".",FALSE,TRUE)</formula>
    </cfRule>
    <cfRule type="expression" dxfId="2710" priority="13358">
      <formula>IF(RIGHT(TEXT(AI89,"0.#"),1)=".",TRUE,FALSE)</formula>
    </cfRule>
  </conditionalFormatting>
  <conditionalFormatting sqref="AI88">
    <cfRule type="expression" dxfId="2709" priority="13355">
      <formula>IF(RIGHT(TEXT(AI88,"0.#"),1)=".",FALSE,TRUE)</formula>
    </cfRule>
    <cfRule type="expression" dxfId="2708" priority="13356">
      <formula>IF(RIGHT(TEXT(AI88,"0.#"),1)=".",TRUE,FALSE)</formula>
    </cfRule>
  </conditionalFormatting>
  <conditionalFormatting sqref="AI87">
    <cfRule type="expression" dxfId="2707" priority="13353">
      <formula>IF(RIGHT(TEXT(AI87,"0.#"),1)=".",FALSE,TRUE)</formula>
    </cfRule>
    <cfRule type="expression" dxfId="2706" priority="13354">
      <formula>IF(RIGHT(TEXT(AI87,"0.#"),1)=".",TRUE,FALSE)</formula>
    </cfRule>
  </conditionalFormatting>
  <conditionalFormatting sqref="AM88">
    <cfRule type="expression" dxfId="2705" priority="13349">
      <formula>IF(RIGHT(TEXT(AM88,"0.#"),1)=".",FALSE,TRUE)</formula>
    </cfRule>
    <cfRule type="expression" dxfId="2704" priority="13350">
      <formula>IF(RIGHT(TEXT(AM88,"0.#"),1)=".",TRUE,FALSE)</formula>
    </cfRule>
  </conditionalFormatting>
  <conditionalFormatting sqref="AM89">
    <cfRule type="expression" dxfId="2703" priority="13347">
      <formula>IF(RIGHT(TEXT(AM89,"0.#"),1)=".",FALSE,TRUE)</formula>
    </cfRule>
    <cfRule type="expression" dxfId="2702" priority="13348">
      <formula>IF(RIGHT(TEXT(AM89,"0.#"),1)=".",TRUE,FALSE)</formula>
    </cfRule>
  </conditionalFormatting>
  <conditionalFormatting sqref="AE92">
    <cfRule type="expression" dxfId="2701" priority="13333">
      <formula>IF(RIGHT(TEXT(AE92,"0.#"),1)=".",FALSE,TRUE)</formula>
    </cfRule>
    <cfRule type="expression" dxfId="2700" priority="13334">
      <formula>IF(RIGHT(TEXT(AE92,"0.#"),1)=".",TRUE,FALSE)</formula>
    </cfRule>
  </conditionalFormatting>
  <conditionalFormatting sqref="AE93">
    <cfRule type="expression" dxfId="2699" priority="13331">
      <formula>IF(RIGHT(TEXT(AE93,"0.#"),1)=".",FALSE,TRUE)</formula>
    </cfRule>
    <cfRule type="expression" dxfId="2698" priority="13332">
      <formula>IF(RIGHT(TEXT(AE93,"0.#"),1)=".",TRUE,FALSE)</formula>
    </cfRule>
  </conditionalFormatting>
  <conditionalFormatting sqref="AE94">
    <cfRule type="expression" dxfId="2697" priority="13329">
      <formula>IF(RIGHT(TEXT(AE94,"0.#"),1)=".",FALSE,TRUE)</formula>
    </cfRule>
    <cfRule type="expression" dxfId="2696" priority="13330">
      <formula>IF(RIGHT(TEXT(AE94,"0.#"),1)=".",TRUE,FALSE)</formula>
    </cfRule>
  </conditionalFormatting>
  <conditionalFormatting sqref="AI94">
    <cfRule type="expression" dxfId="2695" priority="13327">
      <formula>IF(RIGHT(TEXT(AI94,"0.#"),1)=".",FALSE,TRUE)</formula>
    </cfRule>
    <cfRule type="expression" dxfId="2694" priority="13328">
      <formula>IF(RIGHT(TEXT(AI94,"0.#"),1)=".",TRUE,FALSE)</formula>
    </cfRule>
  </conditionalFormatting>
  <conditionalFormatting sqref="AI93">
    <cfRule type="expression" dxfId="2693" priority="13325">
      <formula>IF(RIGHT(TEXT(AI93,"0.#"),1)=".",FALSE,TRUE)</formula>
    </cfRule>
    <cfRule type="expression" dxfId="2692" priority="13326">
      <formula>IF(RIGHT(TEXT(AI93,"0.#"),1)=".",TRUE,FALSE)</formula>
    </cfRule>
  </conditionalFormatting>
  <conditionalFormatting sqref="AI92">
    <cfRule type="expression" dxfId="2691" priority="13323">
      <formula>IF(RIGHT(TEXT(AI92,"0.#"),1)=".",FALSE,TRUE)</formula>
    </cfRule>
    <cfRule type="expression" dxfId="2690" priority="13324">
      <formula>IF(RIGHT(TEXT(AI92,"0.#"),1)=".",TRUE,FALSE)</formula>
    </cfRule>
  </conditionalFormatting>
  <conditionalFormatting sqref="AM92">
    <cfRule type="expression" dxfId="2689" priority="13321">
      <formula>IF(RIGHT(TEXT(AM92,"0.#"),1)=".",FALSE,TRUE)</formula>
    </cfRule>
    <cfRule type="expression" dxfId="2688" priority="13322">
      <formula>IF(RIGHT(TEXT(AM92,"0.#"),1)=".",TRUE,FALSE)</formula>
    </cfRule>
  </conditionalFormatting>
  <conditionalFormatting sqref="AM93">
    <cfRule type="expression" dxfId="2687" priority="13319">
      <formula>IF(RIGHT(TEXT(AM93,"0.#"),1)=".",FALSE,TRUE)</formula>
    </cfRule>
    <cfRule type="expression" dxfId="2686" priority="13320">
      <formula>IF(RIGHT(TEXT(AM93,"0.#"),1)=".",TRUE,FALSE)</formula>
    </cfRule>
  </conditionalFormatting>
  <conditionalFormatting sqref="AM94">
    <cfRule type="expression" dxfId="2685" priority="13317">
      <formula>IF(RIGHT(TEXT(AM94,"0.#"),1)=".",FALSE,TRUE)</formula>
    </cfRule>
    <cfRule type="expression" dxfId="2684" priority="13318">
      <formula>IF(RIGHT(TEXT(AM94,"0.#"),1)=".",TRUE,FALSE)</formula>
    </cfRule>
  </conditionalFormatting>
  <conditionalFormatting sqref="AE97">
    <cfRule type="expression" dxfId="2683" priority="13303">
      <formula>IF(RIGHT(TEXT(AE97,"0.#"),1)=".",FALSE,TRUE)</formula>
    </cfRule>
    <cfRule type="expression" dxfId="2682" priority="13304">
      <formula>IF(RIGHT(TEXT(AE97,"0.#"),1)=".",TRUE,FALSE)</formula>
    </cfRule>
  </conditionalFormatting>
  <conditionalFormatting sqref="AE98">
    <cfRule type="expression" dxfId="2681" priority="13301">
      <formula>IF(RIGHT(TEXT(AE98,"0.#"),1)=".",FALSE,TRUE)</formula>
    </cfRule>
    <cfRule type="expression" dxfId="2680" priority="13302">
      <formula>IF(RIGHT(TEXT(AE98,"0.#"),1)=".",TRUE,FALSE)</formula>
    </cfRule>
  </conditionalFormatting>
  <conditionalFormatting sqref="AE99">
    <cfRule type="expression" dxfId="2679" priority="13299">
      <formula>IF(RIGHT(TEXT(AE99,"0.#"),1)=".",FALSE,TRUE)</formula>
    </cfRule>
    <cfRule type="expression" dxfId="2678" priority="13300">
      <formula>IF(RIGHT(TEXT(AE99,"0.#"),1)=".",TRUE,FALSE)</formula>
    </cfRule>
  </conditionalFormatting>
  <conditionalFormatting sqref="AI99">
    <cfRule type="expression" dxfId="2677" priority="13297">
      <formula>IF(RIGHT(TEXT(AI99,"0.#"),1)=".",FALSE,TRUE)</formula>
    </cfRule>
    <cfRule type="expression" dxfId="2676" priority="13298">
      <formula>IF(RIGHT(TEXT(AI99,"0.#"),1)=".",TRUE,FALSE)</formula>
    </cfRule>
  </conditionalFormatting>
  <conditionalFormatting sqref="AI98">
    <cfRule type="expression" dxfId="2675" priority="13295">
      <formula>IF(RIGHT(TEXT(AI98,"0.#"),1)=".",FALSE,TRUE)</formula>
    </cfRule>
    <cfRule type="expression" dxfId="2674" priority="13296">
      <formula>IF(RIGHT(TEXT(AI98,"0.#"),1)=".",TRUE,FALSE)</formula>
    </cfRule>
  </conditionalFormatting>
  <conditionalFormatting sqref="AI97">
    <cfRule type="expression" dxfId="2673" priority="13293">
      <formula>IF(RIGHT(TEXT(AI97,"0.#"),1)=".",FALSE,TRUE)</formula>
    </cfRule>
    <cfRule type="expression" dxfId="2672" priority="13294">
      <formula>IF(RIGHT(TEXT(AI97,"0.#"),1)=".",TRUE,FALSE)</formula>
    </cfRule>
  </conditionalFormatting>
  <conditionalFormatting sqref="AM97">
    <cfRule type="expression" dxfId="2671" priority="13291">
      <formula>IF(RIGHT(TEXT(AM97,"0.#"),1)=".",FALSE,TRUE)</formula>
    </cfRule>
    <cfRule type="expression" dxfId="2670" priority="13292">
      <formula>IF(RIGHT(TEXT(AM97,"0.#"),1)=".",TRUE,FALSE)</formula>
    </cfRule>
  </conditionalFormatting>
  <conditionalFormatting sqref="AM98">
    <cfRule type="expression" dxfId="2669" priority="13289">
      <formula>IF(RIGHT(TEXT(AM98,"0.#"),1)=".",FALSE,TRUE)</formula>
    </cfRule>
    <cfRule type="expression" dxfId="2668" priority="13290">
      <formula>IF(RIGHT(TEXT(AM98,"0.#"),1)=".",TRUE,FALSE)</formula>
    </cfRule>
  </conditionalFormatting>
  <conditionalFormatting sqref="AM99">
    <cfRule type="expression" dxfId="2667" priority="13287">
      <formula>IF(RIGHT(TEXT(AM99,"0.#"),1)=".",FALSE,TRUE)</formula>
    </cfRule>
    <cfRule type="expression" dxfId="2666" priority="13288">
      <formula>IF(RIGHT(TEXT(AM99,"0.#"),1)=".",TRUE,FALSE)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Q116">
    <cfRule type="expression" dxfId="2627" priority="13205">
      <formula>IF(RIGHT(TEXT(AQ116,"0.#"),1)=".",FALSE,TRUE)</formula>
    </cfRule>
    <cfRule type="expression" dxfId="2626" priority="13206">
      <formula>IF(RIGHT(TEXT(AQ116,"0.#"),1)=".",TRUE,FALSE)</formula>
    </cfRule>
  </conditionalFormatting>
  <conditionalFormatting sqref="AM116">
    <cfRule type="expression" dxfId="2625" priority="13201">
      <formula>IF(RIGHT(TEXT(AM116,"0.#"),1)=".",FALSE,TRUE)</formula>
    </cfRule>
    <cfRule type="expression" dxfId="2624" priority="13202">
      <formula>IF(RIGHT(TEXT(AM116,"0.#"),1)=".",TRUE,FALSE)</formula>
    </cfRule>
  </conditionalFormatting>
  <conditionalFormatting sqref="AM117">
    <cfRule type="expression" dxfId="2623" priority="13199">
      <formula>IF(RIGHT(TEXT(AM117,"0.#"),1)=".",FALSE,TRUE)</formula>
    </cfRule>
    <cfRule type="expression" dxfId="2622" priority="13200">
      <formula>IF(RIGHT(TEXT(AM117,"0.#"),1)=".",TRUE,FALSE)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7:AO866">
    <cfRule type="expression" dxfId="2537" priority="6675">
      <formula>IF(AND(AL847&gt;=0, RIGHT(TEXT(AL847,"0.#"),1)&lt;&gt;"."),TRUE,FALSE)</formula>
    </cfRule>
    <cfRule type="expression" dxfId="2536" priority="6676">
      <formula>IF(AND(AL847&gt;=0, RIGHT(TEXT(AL847,"0.#"),1)="."),TRUE,FALSE)</formula>
    </cfRule>
    <cfRule type="expression" dxfId="2535" priority="6677">
      <formula>IF(AND(AL847&lt;0, RIGHT(TEXT(AL847,"0.#"),1)&lt;&gt;"."),TRUE,FALSE)</formula>
    </cfRule>
    <cfRule type="expression" dxfId="2534" priority="6678">
      <formula>IF(AND(AL847&lt;0, RIGHT(TEXT(AL847,"0.#"),1)="."),TRUE,FALSE)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Y998">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3">
    <cfRule type="expression" dxfId="2077" priority="2343">
      <formula>IF(RIGHT(TEXT(P23,"0.#"),1)=".",FALSE,TRUE)</formula>
    </cfRule>
    <cfRule type="expression" dxfId="2076" priority="2344">
      <formula>IF(RIGHT(TEXT(P23,"0.#"),1)=".",TRUE,FALSE)</formula>
    </cfRule>
  </conditionalFormatting>
  <conditionalFormatting sqref="P24:P27">
    <cfRule type="expression" dxfId="2075" priority="2341">
      <formula>IF(RIGHT(TEXT(P24,"0.#"),1)=".",FALSE,TRUE)</formula>
    </cfRule>
    <cfRule type="expression" dxfId="2074" priority="2342">
      <formula>IF(RIGHT(TEXT(P24,"0.#"),1)=".",TRUE,FALSE)</formula>
    </cfRule>
  </conditionalFormatting>
  <conditionalFormatting sqref="P28">
    <cfRule type="expression" dxfId="2073" priority="2339">
      <formula>IF(RIGHT(TEXT(P28,"0.#"),1)=".",FALSE,TRUE)</formula>
    </cfRule>
    <cfRule type="expression" dxfId="2072" priority="2340">
      <formula>IF(RIGHT(TEXT(P28,"0.#"),1)=".",TRUE,FALSE)</formula>
    </cfRule>
  </conditionalFormatting>
  <conditionalFormatting sqref="AQ114">
    <cfRule type="expression" dxfId="2071" priority="2323">
      <formula>IF(RIGHT(TEXT(AQ114,"0.#"),1)=".",FALSE,TRUE)</formula>
    </cfRule>
    <cfRule type="expression" dxfId="2070" priority="2324">
      <formula>IF(RIGHT(TEXT(AQ114,"0.#"),1)=".",TRUE,FALSE)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2:AO899">
    <cfRule type="expression" dxfId="2003" priority="2121">
      <formula>IF(AND(AL872&gt;=0, RIGHT(TEXT(AL872,"0.#"),1)&lt;&gt;"."),TRUE,FALSE)</formula>
    </cfRule>
    <cfRule type="expression" dxfId="2002" priority="2122">
      <formula>IF(AND(AL872&gt;=0, RIGHT(TEXT(AL872,"0.#"),1)="."),TRUE,FALSE)</formula>
    </cfRule>
    <cfRule type="expression" dxfId="2001" priority="2123">
      <formula>IF(AND(AL872&lt;0, RIGHT(TEXT(AL872,"0.#"),1)&lt;&gt;"."),TRUE,FALSE)</formula>
    </cfRule>
    <cfRule type="expression" dxfId="2000" priority="2124">
      <formula>IF(AND(AL872&lt;0, RIGHT(TEXT(AL872,"0.#"),1)="."),TRUE,FALSE)</formula>
    </cfRule>
  </conditionalFormatting>
  <conditionalFormatting sqref="AL870:AO871">
    <cfRule type="expression" dxfId="1999" priority="2115">
      <formula>IF(AND(AL870&gt;=0, RIGHT(TEXT(AL870,"0.#"),1)&lt;&gt;"."),TRUE,FALSE)</formula>
    </cfRule>
    <cfRule type="expression" dxfId="1998" priority="2116">
      <formula>IF(AND(AL870&gt;=0, RIGHT(TEXT(AL870,"0.#"),1)="."),TRUE,FALSE)</formula>
    </cfRule>
    <cfRule type="expression" dxfId="1997" priority="2117">
      <formula>IF(AND(AL870&lt;0, RIGHT(TEXT(AL870,"0.#"),1)&lt;&gt;"."),TRUE,FALSE)</formula>
    </cfRule>
    <cfRule type="expression" dxfId="1996" priority="2118">
      <formula>IF(AND(AL870&lt;0, RIGHT(TEXT(AL870,"0.#"),1)="."),TRUE,FALSE)</formula>
    </cfRule>
  </conditionalFormatting>
  <conditionalFormatting sqref="AL905:AO932">
    <cfRule type="expression" dxfId="1995" priority="2109">
      <formula>IF(AND(AL905&gt;=0, RIGHT(TEXT(AL905,"0.#"),1)&lt;&gt;"."),TRUE,FALSE)</formula>
    </cfRule>
    <cfRule type="expression" dxfId="1994" priority="2110">
      <formula>IF(AND(AL905&gt;=0, RIGHT(TEXT(AL905,"0.#"),1)="."),TRUE,FALSE)</formula>
    </cfRule>
    <cfRule type="expression" dxfId="1993" priority="2111">
      <formula>IF(AND(AL905&lt;0, RIGHT(TEXT(AL905,"0.#"),1)&lt;&gt;"."),TRUE,FALSE)</formula>
    </cfRule>
    <cfRule type="expression" dxfId="1992" priority="2112">
      <formula>IF(AND(AL905&lt;0, RIGHT(TEXT(AL905,"0.#"),1)="."),TRUE,FALSE)</formula>
    </cfRule>
  </conditionalFormatting>
  <conditionalFormatting sqref="AL903:AO904">
    <cfRule type="expression" dxfId="1991" priority="2103">
      <formula>IF(AND(AL903&gt;=0, RIGHT(TEXT(AL903,"0.#"),1)&lt;&gt;"."),TRUE,FALSE)</formula>
    </cfRule>
    <cfRule type="expression" dxfId="1990" priority="2104">
      <formula>IF(AND(AL903&gt;=0, RIGHT(TEXT(AL903,"0.#"),1)="."),TRUE,FALSE)</formula>
    </cfRule>
    <cfRule type="expression" dxfId="1989" priority="2105">
      <formula>IF(AND(AL903&lt;0, RIGHT(TEXT(AL903,"0.#"),1)&lt;&gt;"."),TRUE,FALSE)</formula>
    </cfRule>
    <cfRule type="expression" dxfId="1988" priority="2106">
      <formula>IF(AND(AL903&lt;0, RIGHT(TEXT(AL903,"0.#"),1)="."),TRUE,FALSE)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2"/>
      <c r="B5" s="1053"/>
      <c r="C5" s="1053"/>
      <c r="D5" s="1053"/>
      <c r="E5" s="1053"/>
      <c r="F5" s="1054"/>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2"/>
      <c r="B18" s="1053"/>
      <c r="C18" s="1053"/>
      <c r="D18" s="1053"/>
      <c r="E18" s="1053"/>
      <c r="F18" s="1054"/>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2"/>
      <c r="B31" s="1053"/>
      <c r="C31" s="1053"/>
      <c r="D31" s="1053"/>
      <c r="E31" s="1053"/>
      <c r="F31" s="1054"/>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2"/>
      <c r="B44" s="1053"/>
      <c r="C44" s="1053"/>
      <c r="D44" s="1053"/>
      <c r="E44" s="1053"/>
      <c r="F44" s="1054"/>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2"/>
      <c r="B58" s="1053"/>
      <c r="C58" s="1053"/>
      <c r="D58" s="1053"/>
      <c r="E58" s="1053"/>
      <c r="F58" s="1054"/>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2"/>
      <c r="B71" s="1053"/>
      <c r="C71" s="1053"/>
      <c r="D71" s="1053"/>
      <c r="E71" s="1053"/>
      <c r="F71" s="1054"/>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2"/>
      <c r="B84" s="1053"/>
      <c r="C84" s="1053"/>
      <c r="D84" s="1053"/>
      <c r="E84" s="1053"/>
      <c r="F84" s="1054"/>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2"/>
      <c r="B97" s="1053"/>
      <c r="C97" s="1053"/>
      <c r="D97" s="1053"/>
      <c r="E97" s="1053"/>
      <c r="F97" s="1054"/>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2"/>
      <c r="B111" s="1053"/>
      <c r="C111" s="1053"/>
      <c r="D111" s="1053"/>
      <c r="E111" s="1053"/>
      <c r="F111" s="1054"/>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2"/>
      <c r="B124" s="1053"/>
      <c r="C124" s="1053"/>
      <c r="D124" s="1053"/>
      <c r="E124" s="1053"/>
      <c r="F124" s="1054"/>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2"/>
      <c r="B137" s="1053"/>
      <c r="C137" s="1053"/>
      <c r="D137" s="1053"/>
      <c r="E137" s="1053"/>
      <c r="F137" s="1054"/>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2"/>
      <c r="B150" s="1053"/>
      <c r="C150" s="1053"/>
      <c r="D150" s="1053"/>
      <c r="E150" s="1053"/>
      <c r="F150" s="1054"/>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2"/>
      <c r="B164" s="1053"/>
      <c r="C164" s="1053"/>
      <c r="D164" s="1053"/>
      <c r="E164" s="1053"/>
      <c r="F164" s="1054"/>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2"/>
      <c r="B177" s="1053"/>
      <c r="C177" s="1053"/>
      <c r="D177" s="1053"/>
      <c r="E177" s="1053"/>
      <c r="F177" s="1054"/>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2"/>
      <c r="B190" s="1053"/>
      <c r="C190" s="1053"/>
      <c r="D190" s="1053"/>
      <c r="E190" s="1053"/>
      <c r="F190" s="1054"/>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2"/>
      <c r="B203" s="1053"/>
      <c r="C203" s="1053"/>
      <c r="D203" s="1053"/>
      <c r="E203" s="1053"/>
      <c r="F203" s="1054"/>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2"/>
      <c r="B217" s="1053"/>
      <c r="C217" s="1053"/>
      <c r="D217" s="1053"/>
      <c r="E217" s="1053"/>
      <c r="F217" s="1054"/>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2"/>
      <c r="B230" s="1053"/>
      <c r="C230" s="1053"/>
      <c r="D230" s="1053"/>
      <c r="E230" s="1053"/>
      <c r="F230" s="1054"/>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2"/>
      <c r="B243" s="1053"/>
      <c r="C243" s="1053"/>
      <c r="D243" s="1053"/>
      <c r="E243" s="1053"/>
      <c r="F243" s="1054"/>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2"/>
      <c r="B256" s="1053"/>
      <c r="C256" s="1053"/>
      <c r="D256" s="1053"/>
      <c r="E256" s="1053"/>
      <c r="F256" s="1054"/>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2019-06-07T11:54:48Z</cp:lastPrinted>
  <dcterms:created xsi:type="dcterms:W3CDTF">2012-03-13T00:50:25Z</dcterms:created>
  <dcterms:modified xsi:type="dcterms:W3CDTF">2020-11-19T10:06:59Z</dcterms:modified>
</cp:coreProperties>
</file>